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8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tefan Timm\PUR Data\LC-MS Metabolit Analysen\Prof Sokolova\2022\Mytred samples\"/>
    </mc:Choice>
  </mc:AlternateContent>
  <xr:revisionPtr revIDLastSave="0" documentId="13_ncr:1_{70CB7E41-F49A-4A52-A14A-6B006FFCB14A}" xr6:coauthVersionLast="36" xr6:coauthVersionMax="36" xr10:uidLastSave="{00000000-0000-0000-0000-000000000000}"/>
  <bookViews>
    <workbookView xWindow="240" yWindow="315" windowWidth="22515" windowHeight="13935" xr2:uid="{00000000-000D-0000-FFFF-FFFF00000000}"/>
  </bookViews>
  <sheets>
    <sheet name="Mytred summary" sheetId="1" r:id="rId1"/>
  </sheets>
  <calcPr calcId="191029"/>
</workbook>
</file>

<file path=xl/calcChain.xml><?xml version="1.0" encoding="utf-8"?>
<calcChain xmlns="http://schemas.openxmlformats.org/spreadsheetml/2006/main">
  <c r="K205" i="1" l="1"/>
  <c r="K204" i="1"/>
  <c r="QX198" i="1" l="1"/>
  <c r="QZ198" i="1" s="1"/>
  <c r="QX197" i="1"/>
  <c r="QZ197" i="1" s="1"/>
  <c r="QZ196" i="1"/>
  <c r="QX196" i="1"/>
  <c r="QX195" i="1"/>
  <c r="QZ195" i="1" s="1"/>
  <c r="QX194" i="1"/>
  <c r="QZ194" i="1" s="1"/>
  <c r="RA194" i="1" s="1"/>
  <c r="RB194" i="1" s="1"/>
  <c r="QX193" i="1"/>
  <c r="QZ193" i="1" s="1"/>
  <c r="QX192" i="1"/>
  <c r="QZ192" i="1" s="1"/>
  <c r="QX191" i="1"/>
  <c r="QZ191" i="1" s="1"/>
  <c r="QX190" i="1"/>
  <c r="QZ190" i="1" s="1"/>
  <c r="QX189" i="1"/>
  <c r="QZ189" i="1" s="1"/>
  <c r="QX188" i="1"/>
  <c r="QZ188" i="1" s="1"/>
  <c r="RA188" i="1" s="1"/>
  <c r="RB188" i="1" s="1"/>
  <c r="QX187" i="1"/>
  <c r="QZ187" i="1" s="1"/>
  <c r="QX186" i="1"/>
  <c r="QZ186" i="1" s="1"/>
  <c r="QX185" i="1"/>
  <c r="QZ185" i="1" s="1"/>
  <c r="QX184" i="1"/>
  <c r="QZ184" i="1" s="1"/>
  <c r="QX183" i="1"/>
  <c r="QZ183" i="1" s="1"/>
  <c r="QX182" i="1"/>
  <c r="QZ182" i="1" s="1"/>
  <c r="RA182" i="1" s="1"/>
  <c r="RB182" i="1" s="1"/>
  <c r="QX181" i="1"/>
  <c r="QZ181" i="1" s="1"/>
  <c r="QX180" i="1"/>
  <c r="QZ180" i="1" s="1"/>
  <c r="QX179" i="1"/>
  <c r="QZ179" i="1" s="1"/>
  <c r="QX178" i="1"/>
  <c r="QZ178" i="1" s="1"/>
  <c r="QX177" i="1"/>
  <c r="QZ177" i="1" s="1"/>
  <c r="QX176" i="1"/>
  <c r="QZ176" i="1" s="1"/>
  <c r="RA176" i="1" s="1"/>
  <c r="RB176" i="1" s="1"/>
  <c r="QX175" i="1"/>
  <c r="QZ175" i="1" s="1"/>
  <c r="QX174" i="1"/>
  <c r="QZ174" i="1" s="1"/>
  <c r="QZ173" i="1"/>
  <c r="QX173" i="1"/>
  <c r="QX172" i="1"/>
  <c r="QZ172" i="1" s="1"/>
  <c r="QX171" i="1"/>
  <c r="QZ171" i="1" s="1"/>
  <c r="RA171" i="1" s="1"/>
  <c r="RB171" i="1" s="1"/>
  <c r="QX170" i="1"/>
  <c r="QZ170" i="1" s="1"/>
  <c r="QX169" i="1"/>
  <c r="QZ169" i="1" s="1"/>
  <c r="QX168" i="1"/>
  <c r="QZ168" i="1" s="1"/>
  <c r="QX167" i="1"/>
  <c r="QZ167" i="1" s="1"/>
  <c r="QX166" i="1"/>
  <c r="QZ166" i="1" s="1"/>
  <c r="QX165" i="1"/>
  <c r="QZ165" i="1" s="1"/>
  <c r="RA165" i="1" s="1"/>
  <c r="RB165" i="1" s="1"/>
  <c r="QX164" i="1"/>
  <c r="QZ164" i="1" s="1"/>
  <c r="QX163" i="1"/>
  <c r="QZ163" i="1" s="1"/>
  <c r="QX162" i="1"/>
  <c r="QZ162" i="1" s="1"/>
  <c r="QX161" i="1"/>
  <c r="QZ161" i="1" s="1"/>
  <c r="QX160" i="1"/>
  <c r="QZ160" i="1" s="1"/>
  <c r="QX159" i="1"/>
  <c r="QZ159" i="1" s="1"/>
  <c r="RA159" i="1" s="1"/>
  <c r="RB159" i="1" s="1"/>
  <c r="QX158" i="1"/>
  <c r="QZ158" i="1" s="1"/>
  <c r="QX157" i="1"/>
  <c r="QZ157" i="1" s="1"/>
  <c r="QX156" i="1"/>
  <c r="QZ156" i="1" s="1"/>
  <c r="QX155" i="1"/>
  <c r="QZ155" i="1" s="1"/>
  <c r="QX154" i="1"/>
  <c r="QZ154" i="1" s="1"/>
  <c r="QX153" i="1"/>
  <c r="QZ153" i="1" s="1"/>
  <c r="RA153" i="1" s="1"/>
  <c r="RB153" i="1" s="1"/>
  <c r="QX152" i="1"/>
  <c r="QZ152" i="1" s="1"/>
  <c r="QX151" i="1"/>
  <c r="QZ151" i="1" s="1"/>
  <c r="QX150" i="1"/>
  <c r="QZ150" i="1" s="1"/>
  <c r="QX149" i="1"/>
  <c r="QZ149" i="1" s="1"/>
  <c r="QX148" i="1"/>
  <c r="QZ148" i="1" s="1"/>
  <c r="QX147" i="1"/>
  <c r="QZ147" i="1" s="1"/>
  <c r="RA147" i="1" s="1"/>
  <c r="RB147" i="1" s="1"/>
  <c r="QZ146" i="1"/>
  <c r="QX146" i="1"/>
  <c r="QX145" i="1"/>
  <c r="QZ145" i="1" s="1"/>
  <c r="QX144" i="1"/>
  <c r="QZ144" i="1" s="1"/>
  <c r="QX143" i="1"/>
  <c r="QZ143" i="1" s="1"/>
  <c r="QX142" i="1"/>
  <c r="QZ142" i="1" s="1"/>
  <c r="RA142" i="1" s="1"/>
  <c r="RB142" i="1" s="1"/>
  <c r="QX141" i="1"/>
  <c r="QZ141" i="1" s="1"/>
  <c r="QX140" i="1"/>
  <c r="QZ140" i="1" s="1"/>
  <c r="QX139" i="1"/>
  <c r="QZ139" i="1" s="1"/>
  <c r="QX138" i="1"/>
  <c r="QZ138" i="1" s="1"/>
  <c r="QX137" i="1"/>
  <c r="QZ137" i="1" s="1"/>
  <c r="QX136" i="1"/>
  <c r="QZ136" i="1" s="1"/>
  <c r="RA136" i="1" s="1"/>
  <c r="RB136" i="1" s="1"/>
  <c r="QX135" i="1"/>
  <c r="QZ135" i="1" s="1"/>
  <c r="QX134" i="1"/>
  <c r="QZ134" i="1" s="1"/>
  <c r="QX133" i="1"/>
  <c r="QZ133" i="1" s="1"/>
  <c r="QX132" i="1"/>
  <c r="QZ132" i="1" s="1"/>
  <c r="QX131" i="1"/>
  <c r="QZ131" i="1" s="1"/>
  <c r="QX130" i="1"/>
  <c r="QZ130" i="1" s="1"/>
  <c r="RA130" i="1" s="1"/>
  <c r="RB130" i="1" s="1"/>
  <c r="QX129" i="1"/>
  <c r="QZ129" i="1" s="1"/>
  <c r="QX128" i="1"/>
  <c r="QZ128" i="1" s="1"/>
  <c r="QX127" i="1"/>
  <c r="QZ127" i="1" s="1"/>
  <c r="QX126" i="1"/>
  <c r="QZ126" i="1" s="1"/>
  <c r="QX125" i="1"/>
  <c r="QZ125" i="1" s="1"/>
  <c r="QX124" i="1"/>
  <c r="QZ124" i="1" s="1"/>
  <c r="RA124" i="1" s="1"/>
  <c r="RB124" i="1" s="1"/>
  <c r="QX123" i="1"/>
  <c r="QZ123" i="1" s="1"/>
  <c r="QX122" i="1"/>
  <c r="QZ122" i="1" s="1"/>
  <c r="QX121" i="1"/>
  <c r="QZ121" i="1" s="1"/>
  <c r="QX120" i="1"/>
  <c r="QZ120" i="1" s="1"/>
  <c r="QX119" i="1"/>
  <c r="QZ119" i="1" s="1"/>
  <c r="QX118" i="1"/>
  <c r="QZ118" i="1" s="1"/>
  <c r="RA118" i="1" s="1"/>
  <c r="RB118" i="1" s="1"/>
  <c r="QX117" i="1"/>
  <c r="QZ117" i="1" s="1"/>
  <c r="QX116" i="1"/>
  <c r="QZ116" i="1" s="1"/>
  <c r="QX115" i="1"/>
  <c r="QZ115" i="1" s="1"/>
  <c r="QX114" i="1"/>
  <c r="QZ114" i="1" s="1"/>
  <c r="QX113" i="1"/>
  <c r="QZ113" i="1" s="1"/>
  <c r="QX112" i="1"/>
  <c r="QZ112" i="1" s="1"/>
  <c r="RA112" i="1" s="1"/>
  <c r="RB112" i="1" s="1"/>
  <c r="QX111" i="1"/>
  <c r="QZ111" i="1" s="1"/>
  <c r="QX110" i="1"/>
  <c r="QZ110" i="1" s="1"/>
  <c r="QX109" i="1"/>
  <c r="QZ109" i="1" s="1"/>
  <c r="QX108" i="1"/>
  <c r="QZ108" i="1" s="1"/>
  <c r="QZ107" i="1"/>
  <c r="QX107" i="1"/>
  <c r="QX106" i="1"/>
  <c r="QZ106" i="1" s="1"/>
  <c r="QX105" i="1"/>
  <c r="QZ105" i="1" s="1"/>
  <c r="QX104" i="1"/>
  <c r="QZ104" i="1" s="1"/>
  <c r="QX103" i="1"/>
  <c r="QZ103" i="1" s="1"/>
  <c r="QX102" i="1"/>
  <c r="QZ102" i="1" s="1"/>
  <c r="QX101" i="1"/>
  <c r="QZ101" i="1" s="1"/>
  <c r="RA101" i="1" s="1"/>
  <c r="RB101" i="1" s="1"/>
  <c r="QX100" i="1"/>
  <c r="QZ100" i="1" s="1"/>
  <c r="QX99" i="1"/>
  <c r="QZ99" i="1" s="1"/>
  <c r="QX98" i="1"/>
  <c r="QZ98" i="1" s="1"/>
  <c r="QX97" i="1"/>
  <c r="QZ97" i="1" s="1"/>
  <c r="QX96" i="1"/>
  <c r="QZ96" i="1" s="1"/>
  <c r="QX95" i="1"/>
  <c r="QZ95" i="1" s="1"/>
  <c r="RA95" i="1" s="1"/>
  <c r="RB95" i="1" s="1"/>
  <c r="QX94" i="1"/>
  <c r="QZ94" i="1" s="1"/>
  <c r="QX93" i="1"/>
  <c r="QZ93" i="1" s="1"/>
  <c r="QX92" i="1"/>
  <c r="QZ92" i="1" s="1"/>
  <c r="QX91" i="1"/>
  <c r="QZ91" i="1" s="1"/>
  <c r="QX90" i="1"/>
  <c r="QZ90" i="1" s="1"/>
  <c r="QX89" i="1"/>
  <c r="QZ89" i="1" s="1"/>
  <c r="RA89" i="1" s="1"/>
  <c r="RB89" i="1" s="1"/>
  <c r="QX88" i="1"/>
  <c r="QZ88" i="1" s="1"/>
  <c r="QX87" i="1"/>
  <c r="QZ87" i="1" s="1"/>
  <c r="QX86" i="1"/>
  <c r="QZ86" i="1" s="1"/>
  <c r="QX85" i="1"/>
  <c r="QZ85" i="1" s="1"/>
  <c r="QX84" i="1"/>
  <c r="QZ84" i="1" s="1"/>
  <c r="QX83" i="1"/>
  <c r="QZ83" i="1" s="1"/>
  <c r="RA83" i="1" s="1"/>
  <c r="RB83" i="1" s="1"/>
  <c r="QX82" i="1"/>
  <c r="QZ82" i="1" s="1"/>
  <c r="QX81" i="1"/>
  <c r="QZ81" i="1" s="1"/>
  <c r="QX80" i="1"/>
  <c r="QZ80" i="1" s="1"/>
  <c r="QX79" i="1"/>
  <c r="QZ79" i="1" s="1"/>
  <c r="QX78" i="1"/>
  <c r="QZ78" i="1" s="1"/>
  <c r="QX77" i="1"/>
  <c r="QZ77" i="1" s="1"/>
  <c r="RA77" i="1" s="1"/>
  <c r="RB77" i="1" s="1"/>
  <c r="QX76" i="1"/>
  <c r="QZ76" i="1" s="1"/>
  <c r="QX75" i="1"/>
  <c r="QZ75" i="1" s="1"/>
  <c r="QX74" i="1"/>
  <c r="QZ74" i="1" s="1"/>
  <c r="QX73" i="1"/>
  <c r="QZ73" i="1" s="1"/>
  <c r="QX72" i="1"/>
  <c r="QZ72" i="1" s="1"/>
  <c r="QX71" i="1"/>
  <c r="QZ71" i="1" s="1"/>
  <c r="RA71" i="1" s="1"/>
  <c r="RB71" i="1" s="1"/>
  <c r="QX70" i="1"/>
  <c r="QZ70" i="1" s="1"/>
  <c r="QX69" i="1"/>
  <c r="QZ69" i="1" s="1"/>
  <c r="QX68" i="1"/>
  <c r="QZ68" i="1" s="1"/>
  <c r="QX67" i="1"/>
  <c r="QZ67" i="1" s="1"/>
  <c r="QX66" i="1"/>
  <c r="QZ66" i="1" s="1"/>
  <c r="QX65" i="1"/>
  <c r="QZ65" i="1" s="1"/>
  <c r="RA65" i="1" s="1"/>
  <c r="RB65" i="1" s="1"/>
  <c r="QX64" i="1"/>
  <c r="QZ64" i="1" s="1"/>
  <c r="QX63" i="1"/>
  <c r="QZ63" i="1" s="1"/>
  <c r="QX62" i="1"/>
  <c r="QZ62" i="1" s="1"/>
  <c r="QX61" i="1"/>
  <c r="QZ61" i="1" s="1"/>
  <c r="QX60" i="1"/>
  <c r="QZ60" i="1" s="1"/>
  <c r="QX59" i="1"/>
  <c r="QZ59" i="1" s="1"/>
  <c r="RA59" i="1" s="1"/>
  <c r="RB59" i="1" s="1"/>
  <c r="QX58" i="1"/>
  <c r="QZ58" i="1" s="1"/>
  <c r="QX57" i="1"/>
  <c r="QZ57" i="1" s="1"/>
  <c r="QX56" i="1"/>
  <c r="QZ56" i="1" s="1"/>
  <c r="QX55" i="1"/>
  <c r="QZ55" i="1" s="1"/>
  <c r="QX54" i="1"/>
  <c r="QZ54" i="1" s="1"/>
  <c r="QX53" i="1"/>
  <c r="QZ53" i="1" s="1"/>
  <c r="RA53" i="1" s="1"/>
  <c r="RB53" i="1" s="1"/>
  <c r="QX52" i="1"/>
  <c r="QZ52" i="1" s="1"/>
  <c r="QX51" i="1"/>
  <c r="QZ51" i="1" s="1"/>
  <c r="QX50" i="1"/>
  <c r="QZ50" i="1" s="1"/>
  <c r="QX49" i="1"/>
  <c r="QZ49" i="1" s="1"/>
  <c r="QX48" i="1"/>
  <c r="QZ48" i="1" s="1"/>
  <c r="QX47" i="1"/>
  <c r="QZ47" i="1" s="1"/>
  <c r="RA47" i="1" s="1"/>
  <c r="RB47" i="1" s="1"/>
  <c r="QX46" i="1"/>
  <c r="QZ46" i="1" s="1"/>
  <c r="QX45" i="1"/>
  <c r="QZ45" i="1" s="1"/>
  <c r="QX44" i="1"/>
  <c r="QZ44" i="1" s="1"/>
  <c r="QX43" i="1"/>
  <c r="QZ43" i="1" s="1"/>
  <c r="QX42" i="1"/>
  <c r="QZ42" i="1" s="1"/>
  <c r="QX41" i="1"/>
  <c r="QZ41" i="1" s="1"/>
  <c r="RA41" i="1" s="1"/>
  <c r="RB41" i="1" s="1"/>
  <c r="QX40" i="1"/>
  <c r="QZ40" i="1" s="1"/>
  <c r="QX39" i="1"/>
  <c r="QZ39" i="1" s="1"/>
  <c r="QX38" i="1"/>
  <c r="QZ38" i="1" s="1"/>
  <c r="QX37" i="1"/>
  <c r="QZ37" i="1" s="1"/>
  <c r="QX36" i="1"/>
  <c r="QZ36" i="1" s="1"/>
  <c r="QX35" i="1"/>
  <c r="QZ35" i="1" s="1"/>
  <c r="RA35" i="1" s="1"/>
  <c r="RB35" i="1" s="1"/>
  <c r="QX34" i="1"/>
  <c r="QZ34" i="1" s="1"/>
  <c r="QX33" i="1"/>
  <c r="QZ33" i="1" s="1"/>
  <c r="QX32" i="1"/>
  <c r="QZ32" i="1" s="1"/>
  <c r="QX31" i="1"/>
  <c r="QZ31" i="1" s="1"/>
  <c r="QX30" i="1"/>
  <c r="QZ30" i="1" s="1"/>
  <c r="QX29" i="1"/>
  <c r="QZ29" i="1" s="1"/>
  <c r="RA29" i="1" s="1"/>
  <c r="RB29" i="1" s="1"/>
  <c r="QX28" i="1"/>
  <c r="QZ28" i="1" s="1"/>
  <c r="QX27" i="1"/>
  <c r="QZ27" i="1" s="1"/>
  <c r="QX26" i="1"/>
  <c r="QZ26" i="1" s="1"/>
  <c r="QX25" i="1"/>
  <c r="QZ25" i="1" s="1"/>
  <c r="QX24" i="1"/>
  <c r="QZ24" i="1" s="1"/>
  <c r="QX23" i="1"/>
  <c r="QZ23" i="1" s="1"/>
  <c r="RA23" i="1" s="1"/>
  <c r="RB23" i="1" s="1"/>
  <c r="QX22" i="1"/>
  <c r="QZ22" i="1" s="1"/>
  <c r="QV15" i="1"/>
  <c r="QV13" i="1"/>
  <c r="QK198" i="1"/>
  <c r="QM198" i="1" s="1"/>
  <c r="QK197" i="1"/>
  <c r="QM197" i="1" s="1"/>
  <c r="QK196" i="1"/>
  <c r="QM196" i="1" s="1"/>
  <c r="QK195" i="1"/>
  <c r="QM195" i="1" s="1"/>
  <c r="QK194" i="1"/>
  <c r="QM194" i="1" s="1"/>
  <c r="QK193" i="1"/>
  <c r="QM193" i="1" s="1"/>
  <c r="QK192" i="1"/>
  <c r="QM192" i="1" s="1"/>
  <c r="QK191" i="1"/>
  <c r="QM191" i="1" s="1"/>
  <c r="QK190" i="1"/>
  <c r="QM190" i="1" s="1"/>
  <c r="QK189" i="1"/>
  <c r="QM189" i="1" s="1"/>
  <c r="QK188" i="1"/>
  <c r="QM188" i="1" s="1"/>
  <c r="QK187" i="1"/>
  <c r="QM187" i="1" s="1"/>
  <c r="QK186" i="1"/>
  <c r="QM186" i="1" s="1"/>
  <c r="QK185" i="1"/>
  <c r="QM185" i="1" s="1"/>
  <c r="QK184" i="1"/>
  <c r="QM184" i="1" s="1"/>
  <c r="QK183" i="1"/>
  <c r="QM183" i="1" s="1"/>
  <c r="QK182" i="1"/>
  <c r="QM182" i="1" s="1"/>
  <c r="QK181" i="1"/>
  <c r="QM181" i="1" s="1"/>
  <c r="QK180" i="1"/>
  <c r="QM180" i="1" s="1"/>
  <c r="QK179" i="1"/>
  <c r="QM179" i="1" s="1"/>
  <c r="QK178" i="1"/>
  <c r="QM178" i="1" s="1"/>
  <c r="QK177" i="1"/>
  <c r="QM177" i="1" s="1"/>
  <c r="QK176" i="1"/>
  <c r="QM176" i="1" s="1"/>
  <c r="QK175" i="1"/>
  <c r="QM175" i="1" s="1"/>
  <c r="QK174" i="1"/>
  <c r="QM174" i="1" s="1"/>
  <c r="QK173" i="1"/>
  <c r="QM173" i="1" s="1"/>
  <c r="QK172" i="1"/>
  <c r="QM172" i="1" s="1"/>
  <c r="QK171" i="1"/>
  <c r="QM171" i="1" s="1"/>
  <c r="QK170" i="1"/>
  <c r="QM170" i="1" s="1"/>
  <c r="QK169" i="1"/>
  <c r="QM169" i="1" s="1"/>
  <c r="QK168" i="1"/>
  <c r="QM168" i="1" s="1"/>
  <c r="QK167" i="1"/>
  <c r="QM167" i="1" s="1"/>
  <c r="QK166" i="1"/>
  <c r="QM166" i="1" s="1"/>
  <c r="QK165" i="1"/>
  <c r="QM165" i="1" s="1"/>
  <c r="QK164" i="1"/>
  <c r="QM164" i="1" s="1"/>
  <c r="QK163" i="1"/>
  <c r="QM163" i="1" s="1"/>
  <c r="QK162" i="1"/>
  <c r="QM162" i="1" s="1"/>
  <c r="QK161" i="1"/>
  <c r="QM161" i="1" s="1"/>
  <c r="QK160" i="1"/>
  <c r="QM160" i="1" s="1"/>
  <c r="QK159" i="1"/>
  <c r="QM159" i="1" s="1"/>
  <c r="QK158" i="1"/>
  <c r="QM158" i="1" s="1"/>
  <c r="QK157" i="1"/>
  <c r="QM157" i="1" s="1"/>
  <c r="QK156" i="1"/>
  <c r="QM156" i="1" s="1"/>
  <c r="QK155" i="1"/>
  <c r="QM155" i="1" s="1"/>
  <c r="QK154" i="1"/>
  <c r="QM154" i="1" s="1"/>
  <c r="QK153" i="1"/>
  <c r="QM153" i="1" s="1"/>
  <c r="QK152" i="1"/>
  <c r="QM152" i="1" s="1"/>
  <c r="QK151" i="1"/>
  <c r="QM151" i="1" s="1"/>
  <c r="QK150" i="1"/>
  <c r="QM150" i="1" s="1"/>
  <c r="QK149" i="1"/>
  <c r="QM149" i="1" s="1"/>
  <c r="QK148" i="1"/>
  <c r="QM148" i="1" s="1"/>
  <c r="QK147" i="1"/>
  <c r="QM147" i="1" s="1"/>
  <c r="QK146" i="1"/>
  <c r="QM146" i="1" s="1"/>
  <c r="QK145" i="1"/>
  <c r="QM145" i="1" s="1"/>
  <c r="QK144" i="1"/>
  <c r="QM144" i="1" s="1"/>
  <c r="QK143" i="1"/>
  <c r="QM143" i="1" s="1"/>
  <c r="QK142" i="1"/>
  <c r="QM142" i="1" s="1"/>
  <c r="QK141" i="1"/>
  <c r="QM141" i="1" s="1"/>
  <c r="QK140" i="1"/>
  <c r="QM140" i="1" s="1"/>
  <c r="QK139" i="1"/>
  <c r="QM139" i="1" s="1"/>
  <c r="QK138" i="1"/>
  <c r="QM138" i="1" s="1"/>
  <c r="QK137" i="1"/>
  <c r="QM137" i="1" s="1"/>
  <c r="QK136" i="1"/>
  <c r="QM136" i="1" s="1"/>
  <c r="QK135" i="1"/>
  <c r="QM135" i="1" s="1"/>
  <c r="QK134" i="1"/>
  <c r="QM134" i="1" s="1"/>
  <c r="QK133" i="1"/>
  <c r="QM133" i="1" s="1"/>
  <c r="QK132" i="1"/>
  <c r="QM132" i="1" s="1"/>
  <c r="QK131" i="1"/>
  <c r="QM131" i="1" s="1"/>
  <c r="QK130" i="1"/>
  <c r="QM130" i="1" s="1"/>
  <c r="QK129" i="1"/>
  <c r="QM129" i="1" s="1"/>
  <c r="QK128" i="1"/>
  <c r="QM128" i="1" s="1"/>
  <c r="QK127" i="1"/>
  <c r="QM127" i="1" s="1"/>
  <c r="QK126" i="1"/>
  <c r="QM126" i="1" s="1"/>
  <c r="QK125" i="1"/>
  <c r="QM125" i="1" s="1"/>
  <c r="QK124" i="1"/>
  <c r="QM124" i="1" s="1"/>
  <c r="QK123" i="1"/>
  <c r="QM123" i="1" s="1"/>
  <c r="QK122" i="1"/>
  <c r="QM122" i="1" s="1"/>
  <c r="QK121" i="1"/>
  <c r="QM121" i="1" s="1"/>
  <c r="QK120" i="1"/>
  <c r="QM120" i="1" s="1"/>
  <c r="QK119" i="1"/>
  <c r="QM119" i="1" s="1"/>
  <c r="QK118" i="1"/>
  <c r="QM118" i="1" s="1"/>
  <c r="QK117" i="1"/>
  <c r="QM117" i="1" s="1"/>
  <c r="QK116" i="1"/>
  <c r="QM116" i="1" s="1"/>
  <c r="QK115" i="1"/>
  <c r="QM115" i="1" s="1"/>
  <c r="QK114" i="1"/>
  <c r="QM114" i="1" s="1"/>
  <c r="QK113" i="1"/>
  <c r="QM113" i="1" s="1"/>
  <c r="QK112" i="1"/>
  <c r="QM112" i="1" s="1"/>
  <c r="QK111" i="1"/>
  <c r="QM111" i="1" s="1"/>
  <c r="QK110" i="1"/>
  <c r="QM110" i="1" s="1"/>
  <c r="QK109" i="1"/>
  <c r="QM109" i="1" s="1"/>
  <c r="QK108" i="1"/>
  <c r="QM108" i="1" s="1"/>
  <c r="QK107" i="1"/>
  <c r="QM107" i="1" s="1"/>
  <c r="QK106" i="1"/>
  <c r="QM106" i="1" s="1"/>
  <c r="QK105" i="1"/>
  <c r="QM105" i="1" s="1"/>
  <c r="QK104" i="1"/>
  <c r="QM104" i="1" s="1"/>
  <c r="QK103" i="1"/>
  <c r="QM103" i="1" s="1"/>
  <c r="QK102" i="1"/>
  <c r="QM102" i="1" s="1"/>
  <c r="QK101" i="1"/>
  <c r="QM101" i="1" s="1"/>
  <c r="QK100" i="1"/>
  <c r="QM100" i="1" s="1"/>
  <c r="QK99" i="1"/>
  <c r="QM99" i="1" s="1"/>
  <c r="QK98" i="1"/>
  <c r="QM98" i="1" s="1"/>
  <c r="QK97" i="1"/>
  <c r="QM97" i="1" s="1"/>
  <c r="QK96" i="1"/>
  <c r="QM96" i="1" s="1"/>
  <c r="QK95" i="1"/>
  <c r="QM95" i="1" s="1"/>
  <c r="QK94" i="1"/>
  <c r="QM94" i="1" s="1"/>
  <c r="QK93" i="1"/>
  <c r="QM93" i="1" s="1"/>
  <c r="QK92" i="1"/>
  <c r="QM92" i="1" s="1"/>
  <c r="QK91" i="1"/>
  <c r="QM91" i="1" s="1"/>
  <c r="QK90" i="1"/>
  <c r="QM90" i="1" s="1"/>
  <c r="QK89" i="1"/>
  <c r="QM89" i="1" s="1"/>
  <c r="QK88" i="1"/>
  <c r="QM88" i="1" s="1"/>
  <c r="QK87" i="1"/>
  <c r="QM87" i="1" s="1"/>
  <c r="QM86" i="1"/>
  <c r="QK86" i="1"/>
  <c r="QK85" i="1"/>
  <c r="QM85" i="1" s="1"/>
  <c r="QK84" i="1"/>
  <c r="QM84" i="1" s="1"/>
  <c r="QK83" i="1"/>
  <c r="QM83" i="1" s="1"/>
  <c r="QK82" i="1"/>
  <c r="QM82" i="1" s="1"/>
  <c r="QK81" i="1"/>
  <c r="QM81" i="1" s="1"/>
  <c r="QK80" i="1"/>
  <c r="QM80" i="1" s="1"/>
  <c r="QK79" i="1"/>
  <c r="QM79" i="1" s="1"/>
  <c r="QK78" i="1"/>
  <c r="QM78" i="1" s="1"/>
  <c r="QK77" i="1"/>
  <c r="QM77" i="1" s="1"/>
  <c r="QK76" i="1"/>
  <c r="QM76" i="1" s="1"/>
  <c r="QK75" i="1"/>
  <c r="QM75" i="1" s="1"/>
  <c r="QK74" i="1"/>
  <c r="QM74" i="1" s="1"/>
  <c r="QK73" i="1"/>
  <c r="QM73" i="1" s="1"/>
  <c r="QK72" i="1"/>
  <c r="QM72" i="1" s="1"/>
  <c r="QK71" i="1"/>
  <c r="QM71" i="1" s="1"/>
  <c r="QK70" i="1"/>
  <c r="QM70" i="1" s="1"/>
  <c r="QK69" i="1"/>
  <c r="QM69" i="1" s="1"/>
  <c r="QK68" i="1"/>
  <c r="QM68" i="1" s="1"/>
  <c r="QK67" i="1"/>
  <c r="QM67" i="1" s="1"/>
  <c r="QK66" i="1"/>
  <c r="QM66" i="1" s="1"/>
  <c r="QK65" i="1"/>
  <c r="QM65" i="1" s="1"/>
  <c r="QK64" i="1"/>
  <c r="QM64" i="1" s="1"/>
  <c r="QK63" i="1"/>
  <c r="QM63" i="1" s="1"/>
  <c r="QK62" i="1"/>
  <c r="QM62" i="1" s="1"/>
  <c r="QK61" i="1"/>
  <c r="QM61" i="1" s="1"/>
  <c r="QK60" i="1"/>
  <c r="QM60" i="1" s="1"/>
  <c r="QK59" i="1"/>
  <c r="QM59" i="1" s="1"/>
  <c r="QK58" i="1"/>
  <c r="QM58" i="1" s="1"/>
  <c r="QK57" i="1"/>
  <c r="QM57" i="1" s="1"/>
  <c r="QK56" i="1"/>
  <c r="QM56" i="1" s="1"/>
  <c r="QK55" i="1"/>
  <c r="QM55" i="1" s="1"/>
  <c r="QK54" i="1"/>
  <c r="QM54" i="1" s="1"/>
  <c r="QK53" i="1"/>
  <c r="QM53" i="1" s="1"/>
  <c r="QK52" i="1"/>
  <c r="QM52" i="1" s="1"/>
  <c r="QK51" i="1"/>
  <c r="QM51" i="1" s="1"/>
  <c r="QK50" i="1"/>
  <c r="QM50" i="1" s="1"/>
  <c r="QK49" i="1"/>
  <c r="QM49" i="1" s="1"/>
  <c r="QK48" i="1"/>
  <c r="QM48" i="1" s="1"/>
  <c r="QK47" i="1"/>
  <c r="QM47" i="1" s="1"/>
  <c r="QK46" i="1"/>
  <c r="QM46" i="1" s="1"/>
  <c r="QK45" i="1"/>
  <c r="QM45" i="1" s="1"/>
  <c r="QK44" i="1"/>
  <c r="QM44" i="1" s="1"/>
  <c r="QK43" i="1"/>
  <c r="QM43" i="1" s="1"/>
  <c r="QK42" i="1"/>
  <c r="QM42" i="1" s="1"/>
  <c r="QK41" i="1"/>
  <c r="QM41" i="1" s="1"/>
  <c r="QK40" i="1"/>
  <c r="QM40" i="1" s="1"/>
  <c r="QK39" i="1"/>
  <c r="QM39" i="1" s="1"/>
  <c r="QK38" i="1"/>
  <c r="QM38" i="1" s="1"/>
  <c r="QK37" i="1"/>
  <c r="QM37" i="1" s="1"/>
  <c r="QK36" i="1"/>
  <c r="QM36" i="1" s="1"/>
  <c r="QK35" i="1"/>
  <c r="QM35" i="1" s="1"/>
  <c r="QK34" i="1"/>
  <c r="QM34" i="1" s="1"/>
  <c r="QK33" i="1"/>
  <c r="QM33" i="1" s="1"/>
  <c r="QK32" i="1"/>
  <c r="QM32" i="1" s="1"/>
  <c r="QK31" i="1"/>
  <c r="QM31" i="1" s="1"/>
  <c r="QK30" i="1"/>
  <c r="QM30" i="1" s="1"/>
  <c r="QK29" i="1"/>
  <c r="QM29" i="1" s="1"/>
  <c r="QK28" i="1"/>
  <c r="QM28" i="1" s="1"/>
  <c r="QK27" i="1"/>
  <c r="QM27" i="1" s="1"/>
  <c r="QK26" i="1"/>
  <c r="QM26" i="1" s="1"/>
  <c r="QK25" i="1"/>
  <c r="QM25" i="1" s="1"/>
  <c r="QK24" i="1"/>
  <c r="QM24" i="1" s="1"/>
  <c r="QK23" i="1"/>
  <c r="QM23" i="1" s="1"/>
  <c r="QK22" i="1"/>
  <c r="QM22" i="1" s="1"/>
  <c r="QI15" i="1"/>
  <c r="QI13" i="1"/>
  <c r="QN103" i="1" s="1"/>
  <c r="QO103" i="1" s="1"/>
  <c r="PX198" i="1"/>
  <c r="PZ198" i="1" s="1"/>
  <c r="PX197" i="1"/>
  <c r="PZ197" i="1" s="1"/>
  <c r="PX196" i="1"/>
  <c r="PZ196" i="1" s="1"/>
  <c r="PX195" i="1"/>
  <c r="PZ195" i="1" s="1"/>
  <c r="PX194" i="1"/>
  <c r="PZ194" i="1" s="1"/>
  <c r="PX193" i="1"/>
  <c r="PZ193" i="1" s="1"/>
  <c r="PX192" i="1"/>
  <c r="PZ192" i="1" s="1"/>
  <c r="PX191" i="1"/>
  <c r="PZ191" i="1" s="1"/>
  <c r="PX190" i="1"/>
  <c r="PZ190" i="1" s="1"/>
  <c r="PX189" i="1"/>
  <c r="PZ189" i="1" s="1"/>
  <c r="PX188" i="1"/>
  <c r="PZ188" i="1" s="1"/>
  <c r="PX187" i="1"/>
  <c r="PZ187" i="1" s="1"/>
  <c r="PX186" i="1"/>
  <c r="PZ186" i="1" s="1"/>
  <c r="PX185" i="1"/>
  <c r="PZ185" i="1" s="1"/>
  <c r="PX184" i="1"/>
  <c r="PZ184" i="1" s="1"/>
  <c r="PX183" i="1"/>
  <c r="PZ183" i="1" s="1"/>
  <c r="PX182" i="1"/>
  <c r="PZ182" i="1" s="1"/>
  <c r="PX181" i="1"/>
  <c r="PZ181" i="1" s="1"/>
  <c r="PX180" i="1"/>
  <c r="PZ180" i="1" s="1"/>
  <c r="PX179" i="1"/>
  <c r="PZ179" i="1" s="1"/>
  <c r="PX178" i="1"/>
  <c r="PZ178" i="1" s="1"/>
  <c r="PX177" i="1"/>
  <c r="PZ177" i="1" s="1"/>
  <c r="PX176" i="1"/>
  <c r="PZ176" i="1" s="1"/>
  <c r="PX175" i="1"/>
  <c r="PZ175" i="1" s="1"/>
  <c r="PX174" i="1"/>
  <c r="PZ174" i="1" s="1"/>
  <c r="PX173" i="1"/>
  <c r="PZ173" i="1" s="1"/>
  <c r="PX172" i="1"/>
  <c r="PZ172" i="1" s="1"/>
  <c r="PX171" i="1"/>
  <c r="PZ171" i="1" s="1"/>
  <c r="PX170" i="1"/>
  <c r="PZ170" i="1" s="1"/>
  <c r="PX169" i="1"/>
  <c r="PZ169" i="1" s="1"/>
  <c r="PX168" i="1"/>
  <c r="PZ168" i="1" s="1"/>
  <c r="PX167" i="1"/>
  <c r="PZ167" i="1" s="1"/>
  <c r="PX166" i="1"/>
  <c r="PZ166" i="1" s="1"/>
  <c r="PX165" i="1"/>
  <c r="PZ165" i="1" s="1"/>
  <c r="PX164" i="1"/>
  <c r="PZ164" i="1" s="1"/>
  <c r="PX163" i="1"/>
  <c r="PZ163" i="1" s="1"/>
  <c r="PX162" i="1"/>
  <c r="PZ162" i="1" s="1"/>
  <c r="PX161" i="1"/>
  <c r="PZ161" i="1" s="1"/>
  <c r="PX160" i="1"/>
  <c r="PZ160" i="1" s="1"/>
  <c r="PX159" i="1"/>
  <c r="PZ159" i="1" s="1"/>
  <c r="PX158" i="1"/>
  <c r="PZ158" i="1" s="1"/>
  <c r="PX157" i="1"/>
  <c r="PZ157" i="1" s="1"/>
  <c r="PX156" i="1"/>
  <c r="PZ156" i="1" s="1"/>
  <c r="PX155" i="1"/>
  <c r="PZ155" i="1" s="1"/>
  <c r="PX154" i="1"/>
  <c r="PZ154" i="1" s="1"/>
  <c r="PX153" i="1"/>
  <c r="PZ153" i="1" s="1"/>
  <c r="PX152" i="1"/>
  <c r="PZ152" i="1" s="1"/>
  <c r="PX151" i="1"/>
  <c r="PZ151" i="1" s="1"/>
  <c r="PX150" i="1"/>
  <c r="PZ150" i="1" s="1"/>
  <c r="PX149" i="1"/>
  <c r="PZ149" i="1" s="1"/>
  <c r="PX148" i="1"/>
  <c r="PZ148" i="1" s="1"/>
  <c r="PX147" i="1"/>
  <c r="PZ147" i="1" s="1"/>
  <c r="PX146" i="1"/>
  <c r="PZ146" i="1" s="1"/>
  <c r="PX145" i="1"/>
  <c r="PZ145" i="1" s="1"/>
  <c r="PX144" i="1"/>
  <c r="PZ144" i="1" s="1"/>
  <c r="PX143" i="1"/>
  <c r="PZ143" i="1" s="1"/>
  <c r="PX142" i="1"/>
  <c r="PZ142" i="1" s="1"/>
  <c r="PX141" i="1"/>
  <c r="PZ141" i="1" s="1"/>
  <c r="PX140" i="1"/>
  <c r="PZ140" i="1" s="1"/>
  <c r="PX139" i="1"/>
  <c r="PZ139" i="1" s="1"/>
  <c r="PZ138" i="1"/>
  <c r="PX138" i="1"/>
  <c r="PX137" i="1"/>
  <c r="PZ137" i="1" s="1"/>
  <c r="PX136" i="1"/>
  <c r="PZ136" i="1" s="1"/>
  <c r="PX135" i="1"/>
  <c r="PZ135" i="1" s="1"/>
  <c r="PX134" i="1"/>
  <c r="PZ134" i="1" s="1"/>
  <c r="PX133" i="1"/>
  <c r="PZ133" i="1" s="1"/>
  <c r="PX132" i="1"/>
  <c r="PZ132" i="1" s="1"/>
  <c r="PX131" i="1"/>
  <c r="PZ131" i="1" s="1"/>
  <c r="PX130" i="1"/>
  <c r="PZ130" i="1" s="1"/>
  <c r="PX129" i="1"/>
  <c r="PZ129" i="1" s="1"/>
  <c r="PX128" i="1"/>
  <c r="PZ128" i="1" s="1"/>
  <c r="PX127" i="1"/>
  <c r="PZ127" i="1" s="1"/>
  <c r="PX126" i="1"/>
  <c r="PZ126" i="1" s="1"/>
  <c r="PX125" i="1"/>
  <c r="PZ125" i="1" s="1"/>
  <c r="PX124" i="1"/>
  <c r="PZ124" i="1" s="1"/>
  <c r="PX123" i="1"/>
  <c r="PZ123" i="1" s="1"/>
  <c r="PX122" i="1"/>
  <c r="PZ122" i="1" s="1"/>
  <c r="PX121" i="1"/>
  <c r="PZ121" i="1" s="1"/>
  <c r="PX120" i="1"/>
  <c r="PZ120" i="1" s="1"/>
  <c r="PX119" i="1"/>
  <c r="PZ119" i="1" s="1"/>
  <c r="PX118" i="1"/>
  <c r="PZ118" i="1" s="1"/>
  <c r="PX117" i="1"/>
  <c r="PZ117" i="1" s="1"/>
  <c r="PX116" i="1"/>
  <c r="PZ116" i="1" s="1"/>
  <c r="PX115" i="1"/>
  <c r="PZ115" i="1" s="1"/>
  <c r="PX114" i="1"/>
  <c r="PZ114" i="1" s="1"/>
  <c r="PX113" i="1"/>
  <c r="PZ113" i="1" s="1"/>
  <c r="PX112" i="1"/>
  <c r="PZ112" i="1" s="1"/>
  <c r="PX111" i="1"/>
  <c r="PZ111" i="1" s="1"/>
  <c r="PX110" i="1"/>
  <c r="PZ110" i="1" s="1"/>
  <c r="PX109" i="1"/>
  <c r="PZ109" i="1" s="1"/>
  <c r="PX108" i="1"/>
  <c r="PZ108" i="1" s="1"/>
  <c r="PX107" i="1"/>
  <c r="PZ107" i="1" s="1"/>
  <c r="PX106" i="1"/>
  <c r="PZ106" i="1" s="1"/>
  <c r="PX105" i="1"/>
  <c r="PZ105" i="1" s="1"/>
  <c r="PX104" i="1"/>
  <c r="PZ104" i="1" s="1"/>
  <c r="PX103" i="1"/>
  <c r="PZ103" i="1" s="1"/>
  <c r="PX102" i="1"/>
  <c r="PZ102" i="1" s="1"/>
  <c r="PZ101" i="1"/>
  <c r="PX101" i="1"/>
  <c r="PX100" i="1"/>
  <c r="PZ100" i="1" s="1"/>
  <c r="PX99" i="1"/>
  <c r="PZ99" i="1" s="1"/>
  <c r="PX98" i="1"/>
  <c r="PZ98" i="1" s="1"/>
  <c r="PX97" i="1"/>
  <c r="PZ97" i="1" s="1"/>
  <c r="PX96" i="1"/>
  <c r="PZ96" i="1" s="1"/>
  <c r="PX95" i="1"/>
  <c r="PZ95" i="1" s="1"/>
  <c r="PX94" i="1"/>
  <c r="PZ94" i="1" s="1"/>
  <c r="PX93" i="1"/>
  <c r="PZ93" i="1" s="1"/>
  <c r="PX92" i="1"/>
  <c r="PZ92" i="1" s="1"/>
  <c r="PX91" i="1"/>
  <c r="PZ91" i="1" s="1"/>
  <c r="PX90" i="1"/>
  <c r="PZ90" i="1" s="1"/>
  <c r="PX89" i="1"/>
  <c r="PZ89" i="1" s="1"/>
  <c r="PX88" i="1"/>
  <c r="PZ88" i="1" s="1"/>
  <c r="PX87" i="1"/>
  <c r="PZ87" i="1" s="1"/>
  <c r="PX86" i="1"/>
  <c r="PZ86" i="1" s="1"/>
  <c r="PX85" i="1"/>
  <c r="PZ85" i="1" s="1"/>
  <c r="PX84" i="1"/>
  <c r="PZ84" i="1" s="1"/>
  <c r="PX83" i="1"/>
  <c r="PZ83" i="1" s="1"/>
  <c r="PX82" i="1"/>
  <c r="PZ82" i="1" s="1"/>
  <c r="PX81" i="1"/>
  <c r="PZ81" i="1" s="1"/>
  <c r="PX80" i="1"/>
  <c r="PZ80" i="1" s="1"/>
  <c r="PX79" i="1"/>
  <c r="PZ79" i="1" s="1"/>
  <c r="PX78" i="1"/>
  <c r="PZ78" i="1" s="1"/>
  <c r="PX77" i="1"/>
  <c r="PZ77" i="1" s="1"/>
  <c r="PX76" i="1"/>
  <c r="PZ76" i="1" s="1"/>
  <c r="PX75" i="1"/>
  <c r="PZ75" i="1" s="1"/>
  <c r="PZ74" i="1"/>
  <c r="PX74" i="1"/>
  <c r="PX73" i="1"/>
  <c r="PZ73" i="1" s="1"/>
  <c r="PX72" i="1"/>
  <c r="PZ72" i="1" s="1"/>
  <c r="PX71" i="1"/>
  <c r="PZ71" i="1" s="1"/>
  <c r="PX70" i="1"/>
  <c r="PZ70" i="1" s="1"/>
  <c r="PX69" i="1"/>
  <c r="PZ69" i="1" s="1"/>
  <c r="PX68" i="1"/>
  <c r="PZ68" i="1" s="1"/>
  <c r="PX67" i="1"/>
  <c r="PZ67" i="1" s="1"/>
  <c r="PX66" i="1"/>
  <c r="PZ66" i="1" s="1"/>
  <c r="PX65" i="1"/>
  <c r="PZ65" i="1" s="1"/>
  <c r="PX64" i="1"/>
  <c r="PZ64" i="1" s="1"/>
  <c r="PX63" i="1"/>
  <c r="PZ63" i="1" s="1"/>
  <c r="PX62" i="1"/>
  <c r="PZ62" i="1" s="1"/>
  <c r="PX61" i="1"/>
  <c r="PZ61" i="1" s="1"/>
  <c r="PX60" i="1"/>
  <c r="PZ60" i="1" s="1"/>
  <c r="PX59" i="1"/>
  <c r="PZ59" i="1" s="1"/>
  <c r="PX58" i="1"/>
  <c r="PZ58" i="1" s="1"/>
  <c r="PX57" i="1"/>
  <c r="PZ57" i="1" s="1"/>
  <c r="PX56" i="1"/>
  <c r="PZ56" i="1" s="1"/>
  <c r="PX55" i="1"/>
  <c r="PZ55" i="1" s="1"/>
  <c r="PX54" i="1"/>
  <c r="PZ54" i="1" s="1"/>
  <c r="PX53" i="1"/>
  <c r="PZ53" i="1" s="1"/>
  <c r="PX52" i="1"/>
  <c r="PZ52" i="1" s="1"/>
  <c r="PZ51" i="1"/>
  <c r="PX51" i="1"/>
  <c r="PX50" i="1"/>
  <c r="PZ50" i="1" s="1"/>
  <c r="PZ49" i="1"/>
  <c r="PX49" i="1"/>
  <c r="PX48" i="1"/>
  <c r="PZ48" i="1" s="1"/>
  <c r="PX47" i="1"/>
  <c r="PZ47" i="1" s="1"/>
  <c r="PX46" i="1"/>
  <c r="PZ46" i="1" s="1"/>
  <c r="PX45" i="1"/>
  <c r="PZ45" i="1" s="1"/>
  <c r="PX44" i="1"/>
  <c r="PZ44" i="1" s="1"/>
  <c r="PX43" i="1"/>
  <c r="PZ43" i="1" s="1"/>
  <c r="PX42" i="1"/>
  <c r="PZ42" i="1" s="1"/>
  <c r="PX41" i="1"/>
  <c r="PZ41" i="1" s="1"/>
  <c r="PX40" i="1"/>
  <c r="PZ40" i="1" s="1"/>
  <c r="PX39" i="1"/>
  <c r="PZ39" i="1" s="1"/>
  <c r="PX38" i="1"/>
  <c r="PZ38" i="1" s="1"/>
  <c r="PX37" i="1"/>
  <c r="PZ37" i="1" s="1"/>
  <c r="PX36" i="1"/>
  <c r="PZ36" i="1" s="1"/>
  <c r="PX35" i="1"/>
  <c r="PZ35" i="1" s="1"/>
  <c r="PX34" i="1"/>
  <c r="PZ34" i="1" s="1"/>
  <c r="PX33" i="1"/>
  <c r="PZ33" i="1" s="1"/>
  <c r="PX32" i="1"/>
  <c r="PZ32" i="1" s="1"/>
  <c r="PX31" i="1"/>
  <c r="PZ31" i="1" s="1"/>
  <c r="PX30" i="1"/>
  <c r="PZ30" i="1" s="1"/>
  <c r="PX29" i="1"/>
  <c r="PZ29" i="1" s="1"/>
  <c r="PX28" i="1"/>
  <c r="PZ28" i="1" s="1"/>
  <c r="PX27" i="1"/>
  <c r="PZ27" i="1" s="1"/>
  <c r="PX26" i="1"/>
  <c r="PZ26" i="1" s="1"/>
  <c r="PX25" i="1"/>
  <c r="PZ25" i="1" s="1"/>
  <c r="PZ24" i="1"/>
  <c r="PX24" i="1"/>
  <c r="PX23" i="1"/>
  <c r="PZ23" i="1" s="1"/>
  <c r="PZ22" i="1"/>
  <c r="PX22" i="1"/>
  <c r="PV15" i="1"/>
  <c r="PV13" i="1"/>
  <c r="PK198" i="1"/>
  <c r="PM198" i="1" s="1"/>
  <c r="PK197" i="1"/>
  <c r="PM197" i="1" s="1"/>
  <c r="PK196" i="1"/>
  <c r="PM196" i="1" s="1"/>
  <c r="PK195" i="1"/>
  <c r="PM195" i="1" s="1"/>
  <c r="PK194" i="1"/>
  <c r="PM194" i="1" s="1"/>
  <c r="PK193" i="1"/>
  <c r="PM193" i="1" s="1"/>
  <c r="PK192" i="1"/>
  <c r="PM192" i="1" s="1"/>
  <c r="PK191" i="1"/>
  <c r="PM191" i="1" s="1"/>
  <c r="PK190" i="1"/>
  <c r="PM190" i="1" s="1"/>
  <c r="PK189" i="1"/>
  <c r="PM189" i="1" s="1"/>
  <c r="PK188" i="1"/>
  <c r="PM188" i="1" s="1"/>
  <c r="PK187" i="1"/>
  <c r="PM187" i="1" s="1"/>
  <c r="PK186" i="1"/>
  <c r="PM186" i="1" s="1"/>
  <c r="PK185" i="1"/>
  <c r="PM185" i="1" s="1"/>
  <c r="PK184" i="1"/>
  <c r="PM184" i="1" s="1"/>
  <c r="PK183" i="1"/>
  <c r="PM183" i="1" s="1"/>
  <c r="PK182" i="1"/>
  <c r="PM182" i="1" s="1"/>
  <c r="PK181" i="1"/>
  <c r="PM181" i="1" s="1"/>
  <c r="PK180" i="1"/>
  <c r="PM180" i="1" s="1"/>
  <c r="PK179" i="1"/>
  <c r="PM179" i="1" s="1"/>
  <c r="PK178" i="1"/>
  <c r="PM178" i="1" s="1"/>
  <c r="PK177" i="1"/>
  <c r="PM177" i="1" s="1"/>
  <c r="PK176" i="1"/>
  <c r="PM176" i="1" s="1"/>
  <c r="PK175" i="1"/>
  <c r="PM175" i="1" s="1"/>
  <c r="PK174" i="1"/>
  <c r="PM174" i="1" s="1"/>
  <c r="PK173" i="1"/>
  <c r="PM173" i="1" s="1"/>
  <c r="PK172" i="1"/>
  <c r="PM172" i="1" s="1"/>
  <c r="PK171" i="1"/>
  <c r="PM171" i="1" s="1"/>
  <c r="PK170" i="1"/>
  <c r="PM170" i="1" s="1"/>
  <c r="PK169" i="1"/>
  <c r="PM169" i="1" s="1"/>
  <c r="PK168" i="1"/>
  <c r="PM168" i="1" s="1"/>
  <c r="PM167" i="1"/>
  <c r="PK167" i="1"/>
  <c r="PK166" i="1"/>
  <c r="PM166" i="1" s="1"/>
  <c r="PK165" i="1"/>
  <c r="PM165" i="1" s="1"/>
  <c r="PK164" i="1"/>
  <c r="PM164" i="1" s="1"/>
  <c r="PK163" i="1"/>
  <c r="PM163" i="1" s="1"/>
  <c r="PK162" i="1"/>
  <c r="PM162" i="1" s="1"/>
  <c r="PK161" i="1"/>
  <c r="PM161" i="1" s="1"/>
  <c r="PK160" i="1"/>
  <c r="PM160" i="1" s="1"/>
  <c r="PK159" i="1"/>
  <c r="PM159" i="1" s="1"/>
  <c r="PK158" i="1"/>
  <c r="PM158" i="1" s="1"/>
  <c r="PK157" i="1"/>
  <c r="PM157" i="1" s="1"/>
  <c r="PK156" i="1"/>
  <c r="PM156" i="1" s="1"/>
  <c r="PK155" i="1"/>
  <c r="PM155" i="1" s="1"/>
  <c r="PK154" i="1"/>
  <c r="PM154" i="1" s="1"/>
  <c r="PK153" i="1"/>
  <c r="PM153" i="1" s="1"/>
  <c r="PK152" i="1"/>
  <c r="PM152" i="1" s="1"/>
  <c r="PK151" i="1"/>
  <c r="PM151" i="1" s="1"/>
  <c r="PK150" i="1"/>
  <c r="PM150" i="1" s="1"/>
  <c r="PK149" i="1"/>
  <c r="PM149" i="1" s="1"/>
  <c r="PK148" i="1"/>
  <c r="PM148" i="1" s="1"/>
  <c r="PK147" i="1"/>
  <c r="PM147" i="1" s="1"/>
  <c r="PK146" i="1"/>
  <c r="PM146" i="1" s="1"/>
  <c r="PK145" i="1"/>
  <c r="PM145" i="1" s="1"/>
  <c r="PK144" i="1"/>
  <c r="PM144" i="1" s="1"/>
  <c r="PK143" i="1"/>
  <c r="PM143" i="1" s="1"/>
  <c r="PK142" i="1"/>
  <c r="PM142" i="1" s="1"/>
  <c r="PK141" i="1"/>
  <c r="PM141" i="1" s="1"/>
  <c r="PK140" i="1"/>
  <c r="PM140" i="1" s="1"/>
  <c r="PK139" i="1"/>
  <c r="PM139" i="1" s="1"/>
  <c r="PK138" i="1"/>
  <c r="PM138" i="1" s="1"/>
  <c r="PK137" i="1"/>
  <c r="PM137" i="1" s="1"/>
  <c r="PK136" i="1"/>
  <c r="PM136" i="1" s="1"/>
  <c r="PK135" i="1"/>
  <c r="PM135" i="1" s="1"/>
  <c r="PK134" i="1"/>
  <c r="PM134" i="1" s="1"/>
  <c r="PK133" i="1"/>
  <c r="PM133" i="1" s="1"/>
  <c r="PK132" i="1"/>
  <c r="PM132" i="1" s="1"/>
  <c r="PK131" i="1"/>
  <c r="PM131" i="1" s="1"/>
  <c r="PK130" i="1"/>
  <c r="PM130" i="1" s="1"/>
  <c r="PK129" i="1"/>
  <c r="PM129" i="1" s="1"/>
  <c r="PK128" i="1"/>
  <c r="PM128" i="1" s="1"/>
  <c r="PK127" i="1"/>
  <c r="PM127" i="1" s="1"/>
  <c r="PK126" i="1"/>
  <c r="PM126" i="1" s="1"/>
  <c r="PM125" i="1"/>
  <c r="PK125" i="1"/>
  <c r="PK124" i="1"/>
  <c r="PM124" i="1" s="1"/>
  <c r="PK123" i="1"/>
  <c r="PM123" i="1" s="1"/>
  <c r="PK122" i="1"/>
  <c r="PM122" i="1" s="1"/>
  <c r="PK121" i="1"/>
  <c r="PM121" i="1" s="1"/>
  <c r="PK120" i="1"/>
  <c r="PM120" i="1" s="1"/>
  <c r="PK119" i="1"/>
  <c r="PM119" i="1" s="1"/>
  <c r="PK118" i="1"/>
  <c r="PM118" i="1" s="1"/>
  <c r="PK117" i="1"/>
  <c r="PM117" i="1" s="1"/>
  <c r="PK116" i="1"/>
  <c r="PM116" i="1" s="1"/>
  <c r="PK115" i="1"/>
  <c r="PM115" i="1" s="1"/>
  <c r="PK114" i="1"/>
  <c r="PM114" i="1" s="1"/>
  <c r="PK113" i="1"/>
  <c r="PM113" i="1" s="1"/>
  <c r="PK112" i="1"/>
  <c r="PM112" i="1" s="1"/>
  <c r="PK111" i="1"/>
  <c r="PM111" i="1" s="1"/>
  <c r="PK110" i="1"/>
  <c r="PM110" i="1" s="1"/>
  <c r="PK109" i="1"/>
  <c r="PM109" i="1" s="1"/>
  <c r="PK108" i="1"/>
  <c r="PM108" i="1" s="1"/>
  <c r="PK107" i="1"/>
  <c r="PM107" i="1" s="1"/>
  <c r="PK106" i="1"/>
  <c r="PM106" i="1" s="1"/>
  <c r="PK105" i="1"/>
  <c r="PM105" i="1" s="1"/>
  <c r="PK104" i="1"/>
  <c r="PM104" i="1" s="1"/>
  <c r="PK103" i="1"/>
  <c r="PM103" i="1" s="1"/>
  <c r="PK102" i="1"/>
  <c r="PM102" i="1" s="1"/>
  <c r="PK101" i="1"/>
  <c r="PM101" i="1" s="1"/>
  <c r="PK100" i="1"/>
  <c r="PM100" i="1" s="1"/>
  <c r="PK99" i="1"/>
  <c r="PM99" i="1" s="1"/>
  <c r="PK98" i="1"/>
  <c r="PM98" i="1" s="1"/>
  <c r="PK97" i="1"/>
  <c r="PM97" i="1" s="1"/>
  <c r="PK96" i="1"/>
  <c r="PM96" i="1" s="1"/>
  <c r="PK95" i="1"/>
  <c r="PM95" i="1" s="1"/>
  <c r="PK94" i="1"/>
  <c r="PM94" i="1" s="1"/>
  <c r="PK93" i="1"/>
  <c r="PM93" i="1" s="1"/>
  <c r="PK92" i="1"/>
  <c r="PM92" i="1" s="1"/>
  <c r="PK91" i="1"/>
  <c r="PM91" i="1" s="1"/>
  <c r="PK90" i="1"/>
  <c r="PM90" i="1" s="1"/>
  <c r="PK89" i="1"/>
  <c r="PM89" i="1" s="1"/>
  <c r="PK88" i="1"/>
  <c r="PM88" i="1" s="1"/>
  <c r="PK87" i="1"/>
  <c r="PM87" i="1" s="1"/>
  <c r="PK86" i="1"/>
  <c r="PM86" i="1" s="1"/>
  <c r="PK85" i="1"/>
  <c r="PM85" i="1" s="1"/>
  <c r="PK84" i="1"/>
  <c r="PM84" i="1" s="1"/>
  <c r="PM83" i="1"/>
  <c r="PK83" i="1"/>
  <c r="PK82" i="1"/>
  <c r="PM82" i="1" s="1"/>
  <c r="PK81" i="1"/>
  <c r="PM81" i="1" s="1"/>
  <c r="PK80" i="1"/>
  <c r="PM80" i="1" s="1"/>
  <c r="PK79" i="1"/>
  <c r="PM79" i="1" s="1"/>
  <c r="PK78" i="1"/>
  <c r="PM78" i="1" s="1"/>
  <c r="PK77" i="1"/>
  <c r="PM77" i="1" s="1"/>
  <c r="PK76" i="1"/>
  <c r="PM76" i="1" s="1"/>
  <c r="PK75" i="1"/>
  <c r="PM75" i="1" s="1"/>
  <c r="PK74" i="1"/>
  <c r="PM74" i="1" s="1"/>
  <c r="PK73" i="1"/>
  <c r="PM73" i="1" s="1"/>
  <c r="PK72" i="1"/>
  <c r="PM72" i="1" s="1"/>
  <c r="PK71" i="1"/>
  <c r="PM71" i="1" s="1"/>
  <c r="PK70" i="1"/>
  <c r="PM70" i="1" s="1"/>
  <c r="PK69" i="1"/>
  <c r="PM69" i="1" s="1"/>
  <c r="PK68" i="1"/>
  <c r="PM68" i="1" s="1"/>
  <c r="PK67" i="1"/>
  <c r="PM67" i="1" s="1"/>
  <c r="PK66" i="1"/>
  <c r="PM66" i="1" s="1"/>
  <c r="PK65" i="1"/>
  <c r="PM65" i="1" s="1"/>
  <c r="PK64" i="1"/>
  <c r="PM64" i="1" s="1"/>
  <c r="PK63" i="1"/>
  <c r="PM63" i="1" s="1"/>
  <c r="PM62" i="1"/>
  <c r="PK62" i="1"/>
  <c r="PK61" i="1"/>
  <c r="PM61" i="1" s="1"/>
  <c r="PK60" i="1"/>
  <c r="PM60" i="1" s="1"/>
  <c r="PK59" i="1"/>
  <c r="PM59" i="1" s="1"/>
  <c r="PK58" i="1"/>
  <c r="PM58" i="1" s="1"/>
  <c r="PK57" i="1"/>
  <c r="PM57" i="1" s="1"/>
  <c r="PK56" i="1"/>
  <c r="PM56" i="1" s="1"/>
  <c r="PK55" i="1"/>
  <c r="PM55" i="1" s="1"/>
  <c r="PK54" i="1"/>
  <c r="PM54" i="1" s="1"/>
  <c r="PK53" i="1"/>
  <c r="PM53" i="1" s="1"/>
  <c r="PM52" i="1"/>
  <c r="PK52" i="1"/>
  <c r="PK51" i="1"/>
  <c r="PM51" i="1" s="1"/>
  <c r="PK50" i="1"/>
  <c r="PM50" i="1" s="1"/>
  <c r="PK49" i="1"/>
  <c r="PM49" i="1" s="1"/>
  <c r="PK48" i="1"/>
  <c r="PM48" i="1" s="1"/>
  <c r="PK47" i="1"/>
  <c r="PM47" i="1" s="1"/>
  <c r="PK46" i="1"/>
  <c r="PM46" i="1" s="1"/>
  <c r="PK45" i="1"/>
  <c r="PM45" i="1" s="1"/>
  <c r="PK44" i="1"/>
  <c r="PM44" i="1" s="1"/>
  <c r="PK43" i="1"/>
  <c r="PM43" i="1" s="1"/>
  <c r="PK42" i="1"/>
  <c r="PM42" i="1" s="1"/>
  <c r="PK41" i="1"/>
  <c r="PM41" i="1" s="1"/>
  <c r="PK40" i="1"/>
  <c r="PM40" i="1" s="1"/>
  <c r="PK39" i="1"/>
  <c r="PM39" i="1" s="1"/>
  <c r="PK38" i="1"/>
  <c r="PM38" i="1" s="1"/>
  <c r="PK37" i="1"/>
  <c r="PM37" i="1" s="1"/>
  <c r="PK36" i="1"/>
  <c r="PM36" i="1" s="1"/>
  <c r="PK35" i="1"/>
  <c r="PM35" i="1" s="1"/>
  <c r="PK34" i="1"/>
  <c r="PM34" i="1" s="1"/>
  <c r="PK33" i="1"/>
  <c r="PM33" i="1" s="1"/>
  <c r="PK32" i="1"/>
  <c r="PM32" i="1" s="1"/>
  <c r="PK31" i="1"/>
  <c r="PM31" i="1" s="1"/>
  <c r="PK30" i="1"/>
  <c r="PM30" i="1" s="1"/>
  <c r="PK29" i="1"/>
  <c r="PM29" i="1" s="1"/>
  <c r="PK28" i="1"/>
  <c r="PM28" i="1" s="1"/>
  <c r="PK27" i="1"/>
  <c r="PM27" i="1" s="1"/>
  <c r="PK26" i="1"/>
  <c r="PM26" i="1" s="1"/>
  <c r="PM25" i="1"/>
  <c r="PK25" i="1"/>
  <c r="PK24" i="1"/>
  <c r="PM24" i="1" s="1"/>
  <c r="PK23" i="1"/>
  <c r="PM23" i="1" s="1"/>
  <c r="PK22" i="1"/>
  <c r="PM22" i="1" s="1"/>
  <c r="OX198" i="1"/>
  <c r="OZ198" i="1" s="1"/>
  <c r="OX197" i="1"/>
  <c r="OZ197" i="1" s="1"/>
  <c r="OX196" i="1"/>
  <c r="OZ196" i="1" s="1"/>
  <c r="OX195" i="1"/>
  <c r="OZ195" i="1" s="1"/>
  <c r="PA195" i="1" s="1"/>
  <c r="PB195" i="1" s="1"/>
  <c r="OX194" i="1"/>
  <c r="OZ194" i="1" s="1"/>
  <c r="OX193" i="1"/>
  <c r="OZ193" i="1" s="1"/>
  <c r="OX192" i="1"/>
  <c r="OZ192" i="1" s="1"/>
  <c r="OX191" i="1"/>
  <c r="OZ191" i="1" s="1"/>
  <c r="OX190" i="1"/>
  <c r="OZ190" i="1" s="1"/>
  <c r="OX189" i="1"/>
  <c r="OZ189" i="1" s="1"/>
  <c r="PA189" i="1" s="1"/>
  <c r="PB189" i="1" s="1"/>
  <c r="OX188" i="1"/>
  <c r="OZ188" i="1" s="1"/>
  <c r="OX187" i="1"/>
  <c r="OZ187" i="1" s="1"/>
  <c r="OX186" i="1"/>
  <c r="OZ186" i="1" s="1"/>
  <c r="OX185" i="1"/>
  <c r="OZ185" i="1" s="1"/>
  <c r="OX184" i="1"/>
  <c r="OZ184" i="1" s="1"/>
  <c r="OX183" i="1"/>
  <c r="OZ183" i="1" s="1"/>
  <c r="PA183" i="1" s="1"/>
  <c r="PB183" i="1" s="1"/>
  <c r="OX182" i="1"/>
  <c r="OZ182" i="1" s="1"/>
  <c r="OX181" i="1"/>
  <c r="OZ181" i="1" s="1"/>
  <c r="OX180" i="1"/>
  <c r="OZ180" i="1" s="1"/>
  <c r="OX179" i="1"/>
  <c r="OZ179" i="1" s="1"/>
  <c r="OX178" i="1"/>
  <c r="OZ178" i="1" s="1"/>
  <c r="OX177" i="1"/>
  <c r="OZ177" i="1" s="1"/>
  <c r="PA177" i="1" s="1"/>
  <c r="PB177" i="1" s="1"/>
  <c r="OX176" i="1"/>
  <c r="OZ176" i="1" s="1"/>
  <c r="OX175" i="1"/>
  <c r="OZ175" i="1" s="1"/>
  <c r="OX174" i="1"/>
  <c r="OZ174" i="1" s="1"/>
  <c r="OX173" i="1"/>
  <c r="OZ173" i="1" s="1"/>
  <c r="OX172" i="1"/>
  <c r="OZ172" i="1" s="1"/>
  <c r="OX171" i="1"/>
  <c r="OZ171" i="1" s="1"/>
  <c r="PA171" i="1" s="1"/>
  <c r="PB171" i="1" s="1"/>
  <c r="OX170" i="1"/>
  <c r="OZ170" i="1" s="1"/>
  <c r="OX169" i="1"/>
  <c r="OZ169" i="1" s="1"/>
  <c r="OX168" i="1"/>
  <c r="OZ168" i="1" s="1"/>
  <c r="OX167" i="1"/>
  <c r="OZ167" i="1" s="1"/>
  <c r="OX166" i="1"/>
  <c r="OZ166" i="1" s="1"/>
  <c r="OX165" i="1"/>
  <c r="OZ165" i="1" s="1"/>
  <c r="PA165" i="1" s="1"/>
  <c r="PB165" i="1" s="1"/>
  <c r="OX164" i="1"/>
  <c r="OZ164" i="1" s="1"/>
  <c r="OX163" i="1"/>
  <c r="OZ163" i="1" s="1"/>
  <c r="OX162" i="1"/>
  <c r="OZ162" i="1" s="1"/>
  <c r="OX161" i="1"/>
  <c r="OZ161" i="1" s="1"/>
  <c r="OX160" i="1"/>
  <c r="OZ160" i="1" s="1"/>
  <c r="OX159" i="1"/>
  <c r="OZ159" i="1" s="1"/>
  <c r="PA159" i="1" s="1"/>
  <c r="PB159" i="1" s="1"/>
  <c r="OX158" i="1"/>
  <c r="OZ158" i="1" s="1"/>
  <c r="OX157" i="1"/>
  <c r="OZ157" i="1" s="1"/>
  <c r="OX156" i="1"/>
  <c r="OZ156" i="1" s="1"/>
  <c r="OX155" i="1"/>
  <c r="OZ155" i="1" s="1"/>
  <c r="OX154" i="1"/>
  <c r="OZ154" i="1" s="1"/>
  <c r="OX153" i="1"/>
  <c r="OZ153" i="1" s="1"/>
  <c r="PA153" i="1" s="1"/>
  <c r="PB153" i="1" s="1"/>
  <c r="OX152" i="1"/>
  <c r="OZ152" i="1" s="1"/>
  <c r="OX151" i="1"/>
  <c r="OZ151" i="1" s="1"/>
  <c r="PA151" i="1" s="1"/>
  <c r="PB151" i="1" s="1"/>
  <c r="OX150" i="1"/>
  <c r="OZ150" i="1" s="1"/>
  <c r="OX149" i="1"/>
  <c r="OZ149" i="1" s="1"/>
  <c r="OX148" i="1"/>
  <c r="OZ148" i="1" s="1"/>
  <c r="OX147" i="1"/>
  <c r="OZ147" i="1" s="1"/>
  <c r="OX146" i="1"/>
  <c r="OZ146" i="1" s="1"/>
  <c r="OX145" i="1"/>
  <c r="OZ145" i="1" s="1"/>
  <c r="PA145" i="1" s="1"/>
  <c r="PB145" i="1" s="1"/>
  <c r="OX144" i="1"/>
  <c r="OZ144" i="1" s="1"/>
  <c r="OX143" i="1"/>
  <c r="OZ143" i="1" s="1"/>
  <c r="OX142" i="1"/>
  <c r="OZ142" i="1" s="1"/>
  <c r="OX141" i="1"/>
  <c r="OZ141" i="1" s="1"/>
  <c r="OZ140" i="1"/>
  <c r="OX140" i="1"/>
  <c r="OX139" i="1"/>
  <c r="OZ139" i="1" s="1"/>
  <c r="OX138" i="1"/>
  <c r="OZ138" i="1" s="1"/>
  <c r="OX137" i="1"/>
  <c r="OZ137" i="1" s="1"/>
  <c r="OX136" i="1"/>
  <c r="OZ136" i="1" s="1"/>
  <c r="OX135" i="1"/>
  <c r="OZ135" i="1" s="1"/>
  <c r="OX134" i="1"/>
  <c r="OZ134" i="1" s="1"/>
  <c r="OX133" i="1"/>
  <c r="OZ133" i="1" s="1"/>
  <c r="OX132" i="1"/>
  <c r="OZ132" i="1" s="1"/>
  <c r="OX131" i="1"/>
  <c r="OZ131" i="1" s="1"/>
  <c r="OX130" i="1"/>
  <c r="OZ130" i="1" s="1"/>
  <c r="OX129" i="1"/>
  <c r="OZ129" i="1" s="1"/>
  <c r="OX128" i="1"/>
  <c r="OZ128" i="1" s="1"/>
  <c r="OX127" i="1"/>
  <c r="OZ127" i="1" s="1"/>
  <c r="OX126" i="1"/>
  <c r="OZ126" i="1" s="1"/>
  <c r="OX125" i="1"/>
  <c r="OZ125" i="1" s="1"/>
  <c r="OX124" i="1"/>
  <c r="OZ124" i="1" s="1"/>
  <c r="OX123" i="1"/>
  <c r="OZ123" i="1" s="1"/>
  <c r="OX122" i="1"/>
  <c r="OZ122" i="1" s="1"/>
  <c r="OX121" i="1"/>
  <c r="OZ121" i="1" s="1"/>
  <c r="OX120" i="1"/>
  <c r="OZ120" i="1" s="1"/>
  <c r="OX119" i="1"/>
  <c r="OZ119" i="1" s="1"/>
  <c r="OX118" i="1"/>
  <c r="OZ118" i="1" s="1"/>
  <c r="OX117" i="1"/>
  <c r="OZ117" i="1" s="1"/>
  <c r="OX116" i="1"/>
  <c r="OZ116" i="1" s="1"/>
  <c r="OX115" i="1"/>
  <c r="OZ115" i="1" s="1"/>
  <c r="OZ114" i="1"/>
  <c r="OX114" i="1"/>
  <c r="OX113" i="1"/>
  <c r="OZ113" i="1" s="1"/>
  <c r="OX112" i="1"/>
  <c r="OZ112" i="1" s="1"/>
  <c r="OX111" i="1"/>
  <c r="OZ111" i="1" s="1"/>
  <c r="PA111" i="1" s="1"/>
  <c r="PB111" i="1" s="1"/>
  <c r="OX110" i="1"/>
  <c r="OZ110" i="1" s="1"/>
  <c r="OX109" i="1"/>
  <c r="OZ109" i="1" s="1"/>
  <c r="OX108" i="1"/>
  <c r="OZ108" i="1" s="1"/>
  <c r="OX107" i="1"/>
  <c r="OZ107" i="1" s="1"/>
  <c r="OX106" i="1"/>
  <c r="OZ106" i="1" s="1"/>
  <c r="OX105" i="1"/>
  <c r="OZ105" i="1" s="1"/>
  <c r="PA105" i="1" s="1"/>
  <c r="PB105" i="1" s="1"/>
  <c r="OX104" i="1"/>
  <c r="OZ104" i="1" s="1"/>
  <c r="OX103" i="1"/>
  <c r="OZ103" i="1" s="1"/>
  <c r="OX102" i="1"/>
  <c r="OZ102" i="1" s="1"/>
  <c r="OX101" i="1"/>
  <c r="OZ101" i="1" s="1"/>
  <c r="OX100" i="1"/>
  <c r="OZ100" i="1" s="1"/>
  <c r="OX99" i="1"/>
  <c r="OZ99" i="1" s="1"/>
  <c r="PA99" i="1" s="1"/>
  <c r="PB99" i="1" s="1"/>
  <c r="OX98" i="1"/>
  <c r="OZ98" i="1" s="1"/>
  <c r="OX97" i="1"/>
  <c r="OZ97" i="1" s="1"/>
  <c r="OX96" i="1"/>
  <c r="OZ96" i="1" s="1"/>
  <c r="OX95" i="1"/>
  <c r="OZ95" i="1" s="1"/>
  <c r="OX94" i="1"/>
  <c r="OZ94" i="1" s="1"/>
  <c r="OX93" i="1"/>
  <c r="OZ93" i="1" s="1"/>
  <c r="PA93" i="1" s="1"/>
  <c r="PB93" i="1" s="1"/>
  <c r="OX92" i="1"/>
  <c r="OZ92" i="1" s="1"/>
  <c r="OX91" i="1"/>
  <c r="OZ91" i="1" s="1"/>
  <c r="OX90" i="1"/>
  <c r="OZ90" i="1" s="1"/>
  <c r="OX89" i="1"/>
  <c r="OZ89" i="1" s="1"/>
  <c r="OX88" i="1"/>
  <c r="OZ88" i="1" s="1"/>
  <c r="OX87" i="1"/>
  <c r="OZ87" i="1" s="1"/>
  <c r="PA87" i="1" s="1"/>
  <c r="PB87" i="1" s="1"/>
  <c r="OX86" i="1"/>
  <c r="OZ86" i="1" s="1"/>
  <c r="OX85" i="1"/>
  <c r="OZ85" i="1" s="1"/>
  <c r="OX84" i="1"/>
  <c r="OZ84" i="1" s="1"/>
  <c r="OX83" i="1"/>
  <c r="OZ83" i="1" s="1"/>
  <c r="OX82" i="1"/>
  <c r="OZ82" i="1" s="1"/>
  <c r="OX81" i="1"/>
  <c r="OZ81" i="1" s="1"/>
  <c r="PA81" i="1" s="1"/>
  <c r="PB81" i="1" s="1"/>
  <c r="OX80" i="1"/>
  <c r="OZ80" i="1" s="1"/>
  <c r="OX79" i="1"/>
  <c r="OZ79" i="1" s="1"/>
  <c r="OX78" i="1"/>
  <c r="OZ78" i="1" s="1"/>
  <c r="OX77" i="1"/>
  <c r="OZ77" i="1" s="1"/>
  <c r="OX76" i="1"/>
  <c r="OZ76" i="1" s="1"/>
  <c r="PA76" i="1" s="1"/>
  <c r="PB76" i="1" s="1"/>
  <c r="OX75" i="1"/>
  <c r="OZ75" i="1" s="1"/>
  <c r="PA75" i="1" s="1"/>
  <c r="PB75" i="1" s="1"/>
  <c r="OX74" i="1"/>
  <c r="OZ74" i="1" s="1"/>
  <c r="OX73" i="1"/>
  <c r="OZ73" i="1" s="1"/>
  <c r="OX72" i="1"/>
  <c r="OZ72" i="1" s="1"/>
  <c r="OX71" i="1"/>
  <c r="OZ71" i="1" s="1"/>
  <c r="OX70" i="1"/>
  <c r="OZ70" i="1" s="1"/>
  <c r="PA70" i="1" s="1"/>
  <c r="PB70" i="1" s="1"/>
  <c r="OX69" i="1"/>
  <c r="OZ69" i="1" s="1"/>
  <c r="OX68" i="1"/>
  <c r="OZ68" i="1" s="1"/>
  <c r="OX67" i="1"/>
  <c r="OZ67" i="1" s="1"/>
  <c r="OX66" i="1"/>
  <c r="OZ66" i="1" s="1"/>
  <c r="OX65" i="1"/>
  <c r="OZ65" i="1" s="1"/>
  <c r="OX64" i="1"/>
  <c r="OZ64" i="1" s="1"/>
  <c r="PA64" i="1" s="1"/>
  <c r="PB64" i="1" s="1"/>
  <c r="OX63" i="1"/>
  <c r="OZ63" i="1" s="1"/>
  <c r="OX62" i="1"/>
  <c r="OZ62" i="1" s="1"/>
  <c r="OX61" i="1"/>
  <c r="OZ61" i="1" s="1"/>
  <c r="OX60" i="1"/>
  <c r="OZ60" i="1" s="1"/>
  <c r="OX59" i="1"/>
  <c r="OZ59" i="1" s="1"/>
  <c r="OX58" i="1"/>
  <c r="OZ58" i="1" s="1"/>
  <c r="PA58" i="1" s="1"/>
  <c r="PB58" i="1" s="1"/>
  <c r="OX57" i="1"/>
  <c r="OZ57" i="1" s="1"/>
  <c r="OX56" i="1"/>
  <c r="OZ56" i="1" s="1"/>
  <c r="OX55" i="1"/>
  <c r="OZ55" i="1" s="1"/>
  <c r="OX54" i="1"/>
  <c r="OZ54" i="1" s="1"/>
  <c r="OX53" i="1"/>
  <c r="OZ53" i="1" s="1"/>
  <c r="OX52" i="1"/>
  <c r="OZ52" i="1" s="1"/>
  <c r="PA52" i="1" s="1"/>
  <c r="PB52" i="1" s="1"/>
  <c r="OX51" i="1"/>
  <c r="OZ51" i="1" s="1"/>
  <c r="OX50" i="1"/>
  <c r="OZ50" i="1" s="1"/>
  <c r="OX49" i="1"/>
  <c r="OZ49" i="1" s="1"/>
  <c r="OX48" i="1"/>
  <c r="OZ48" i="1" s="1"/>
  <c r="OX47" i="1"/>
  <c r="OZ47" i="1" s="1"/>
  <c r="OX46" i="1"/>
  <c r="OZ46" i="1" s="1"/>
  <c r="PA46" i="1" s="1"/>
  <c r="PB46" i="1" s="1"/>
  <c r="OX45" i="1"/>
  <c r="OZ45" i="1" s="1"/>
  <c r="OX44" i="1"/>
  <c r="OZ44" i="1" s="1"/>
  <c r="OX43" i="1"/>
  <c r="OZ43" i="1" s="1"/>
  <c r="OX42" i="1"/>
  <c r="OZ42" i="1" s="1"/>
  <c r="OX41" i="1"/>
  <c r="OZ41" i="1" s="1"/>
  <c r="OX40" i="1"/>
  <c r="OZ40" i="1" s="1"/>
  <c r="PA40" i="1" s="1"/>
  <c r="PB40" i="1" s="1"/>
  <c r="OX39" i="1"/>
  <c r="OZ39" i="1" s="1"/>
  <c r="OX38" i="1"/>
  <c r="OZ38" i="1" s="1"/>
  <c r="OX37" i="1"/>
  <c r="OZ37" i="1" s="1"/>
  <c r="OX36" i="1"/>
  <c r="OZ36" i="1" s="1"/>
  <c r="OX35" i="1"/>
  <c r="OZ35" i="1" s="1"/>
  <c r="OX34" i="1"/>
  <c r="OZ34" i="1" s="1"/>
  <c r="PA34" i="1" s="1"/>
  <c r="PB34" i="1" s="1"/>
  <c r="OX33" i="1"/>
  <c r="OZ33" i="1" s="1"/>
  <c r="OX32" i="1"/>
  <c r="OZ32" i="1" s="1"/>
  <c r="OX31" i="1"/>
  <c r="OZ31" i="1" s="1"/>
  <c r="OX30" i="1"/>
  <c r="OZ30" i="1" s="1"/>
  <c r="OX29" i="1"/>
  <c r="OZ29" i="1" s="1"/>
  <c r="OX28" i="1"/>
  <c r="OZ28" i="1" s="1"/>
  <c r="PA28" i="1" s="1"/>
  <c r="PB28" i="1" s="1"/>
  <c r="OX27" i="1"/>
  <c r="OZ27" i="1" s="1"/>
  <c r="PA27" i="1" s="1"/>
  <c r="PB27" i="1" s="1"/>
  <c r="OX26" i="1"/>
  <c r="OZ26" i="1" s="1"/>
  <c r="OX25" i="1"/>
  <c r="OZ25" i="1" s="1"/>
  <c r="OX24" i="1"/>
  <c r="OZ24" i="1" s="1"/>
  <c r="OX23" i="1"/>
  <c r="OZ23" i="1" s="1"/>
  <c r="OX22" i="1"/>
  <c r="OZ22" i="1" s="1"/>
  <c r="PA22" i="1" s="1"/>
  <c r="PB22" i="1" s="1"/>
  <c r="OV15" i="1"/>
  <c r="OV16" i="1" s="1"/>
  <c r="OV13" i="1"/>
  <c r="PA148" i="1" s="1"/>
  <c r="PB148" i="1" s="1"/>
  <c r="OK198" i="1"/>
  <c r="OM198" i="1" s="1"/>
  <c r="OK197" i="1"/>
  <c r="OM197" i="1" s="1"/>
  <c r="OK196" i="1"/>
  <c r="OM196" i="1" s="1"/>
  <c r="OK195" i="1"/>
  <c r="OM195" i="1" s="1"/>
  <c r="OK194" i="1"/>
  <c r="OM194" i="1" s="1"/>
  <c r="OK193" i="1"/>
  <c r="OM193" i="1" s="1"/>
  <c r="OK192" i="1"/>
  <c r="OM192" i="1" s="1"/>
  <c r="OK191" i="1"/>
  <c r="OM191" i="1" s="1"/>
  <c r="OK190" i="1"/>
  <c r="OM190" i="1" s="1"/>
  <c r="OK189" i="1"/>
  <c r="OM189" i="1" s="1"/>
  <c r="OK188" i="1"/>
  <c r="OM188" i="1" s="1"/>
  <c r="OK187" i="1"/>
  <c r="OM187" i="1" s="1"/>
  <c r="OK186" i="1"/>
  <c r="OM186" i="1" s="1"/>
  <c r="OK185" i="1"/>
  <c r="OM185" i="1" s="1"/>
  <c r="OM184" i="1"/>
  <c r="OK184" i="1"/>
  <c r="OK183" i="1"/>
  <c r="OM183" i="1" s="1"/>
  <c r="OK182" i="1"/>
  <c r="OM182" i="1" s="1"/>
  <c r="OK181" i="1"/>
  <c r="OM181" i="1" s="1"/>
  <c r="OK180" i="1"/>
  <c r="OM180" i="1" s="1"/>
  <c r="OK179" i="1"/>
  <c r="OM179" i="1" s="1"/>
  <c r="OK178" i="1"/>
  <c r="OM178" i="1" s="1"/>
  <c r="OK177" i="1"/>
  <c r="OM177" i="1" s="1"/>
  <c r="OK176" i="1"/>
  <c r="OM176" i="1" s="1"/>
  <c r="OM175" i="1"/>
  <c r="OK175" i="1"/>
  <c r="OK174" i="1"/>
  <c r="OM174" i="1" s="1"/>
  <c r="OK173" i="1"/>
  <c r="OM173" i="1" s="1"/>
  <c r="OK172" i="1"/>
  <c r="OM172" i="1" s="1"/>
  <c r="OK171" i="1"/>
  <c r="OM171" i="1" s="1"/>
  <c r="OK170" i="1"/>
  <c r="OM170" i="1" s="1"/>
  <c r="OK169" i="1"/>
  <c r="OM169" i="1" s="1"/>
  <c r="OK168" i="1"/>
  <c r="OM168" i="1" s="1"/>
  <c r="OK167" i="1"/>
  <c r="OM167" i="1" s="1"/>
  <c r="OK166" i="1"/>
  <c r="OM166" i="1" s="1"/>
  <c r="OK165" i="1"/>
  <c r="OM165" i="1" s="1"/>
  <c r="OK164" i="1"/>
  <c r="OM164" i="1" s="1"/>
  <c r="OK163" i="1"/>
  <c r="OM163" i="1" s="1"/>
  <c r="OK162" i="1"/>
  <c r="OM162" i="1" s="1"/>
  <c r="OK161" i="1"/>
  <c r="OM161" i="1" s="1"/>
  <c r="OK160" i="1"/>
  <c r="OM160" i="1" s="1"/>
  <c r="OK159" i="1"/>
  <c r="OM159" i="1" s="1"/>
  <c r="OK158" i="1"/>
  <c r="OM158" i="1" s="1"/>
  <c r="OK157" i="1"/>
  <c r="OM157" i="1" s="1"/>
  <c r="OK156" i="1"/>
  <c r="OM156" i="1" s="1"/>
  <c r="OK155" i="1"/>
  <c r="OM155" i="1" s="1"/>
  <c r="OK154" i="1"/>
  <c r="OM154" i="1" s="1"/>
  <c r="OK153" i="1"/>
  <c r="OM153" i="1" s="1"/>
  <c r="OK152" i="1"/>
  <c r="OM152" i="1" s="1"/>
  <c r="OK151" i="1"/>
  <c r="OM151" i="1" s="1"/>
  <c r="OK150" i="1"/>
  <c r="OM150" i="1" s="1"/>
  <c r="OK149" i="1"/>
  <c r="OM149" i="1" s="1"/>
  <c r="OK148" i="1"/>
  <c r="OM148" i="1" s="1"/>
  <c r="OK147" i="1"/>
  <c r="OM147" i="1" s="1"/>
  <c r="OK146" i="1"/>
  <c r="OM146" i="1" s="1"/>
  <c r="OK145" i="1"/>
  <c r="OM145" i="1" s="1"/>
  <c r="OK144" i="1"/>
  <c r="OM144" i="1" s="1"/>
  <c r="OK143" i="1"/>
  <c r="OM143" i="1" s="1"/>
  <c r="OK142" i="1"/>
  <c r="OM142" i="1" s="1"/>
  <c r="OK141" i="1"/>
  <c r="OM141" i="1" s="1"/>
  <c r="OK140" i="1"/>
  <c r="OM140" i="1" s="1"/>
  <c r="OK139" i="1"/>
  <c r="OM139" i="1" s="1"/>
  <c r="OK138" i="1"/>
  <c r="OM138" i="1" s="1"/>
  <c r="OK137" i="1"/>
  <c r="OM137" i="1" s="1"/>
  <c r="OK136" i="1"/>
  <c r="OM136" i="1" s="1"/>
  <c r="OK135" i="1"/>
  <c r="OM135" i="1" s="1"/>
  <c r="OK134" i="1"/>
  <c r="OM134" i="1" s="1"/>
  <c r="OK133" i="1"/>
  <c r="OM133" i="1" s="1"/>
  <c r="OK132" i="1"/>
  <c r="OM132" i="1" s="1"/>
  <c r="OK131" i="1"/>
  <c r="OM131" i="1" s="1"/>
  <c r="OK130" i="1"/>
  <c r="OM130" i="1" s="1"/>
  <c r="OK129" i="1"/>
  <c r="OM129" i="1" s="1"/>
  <c r="OK128" i="1"/>
  <c r="OM128" i="1" s="1"/>
  <c r="OK127" i="1"/>
  <c r="OM127" i="1" s="1"/>
  <c r="OK126" i="1"/>
  <c r="OM126" i="1" s="1"/>
  <c r="OK125" i="1"/>
  <c r="OM125" i="1" s="1"/>
  <c r="OK124" i="1"/>
  <c r="OM124" i="1" s="1"/>
  <c r="OK123" i="1"/>
  <c r="OM123" i="1" s="1"/>
  <c r="OK122" i="1"/>
  <c r="OM122" i="1" s="1"/>
  <c r="OK121" i="1"/>
  <c r="OM121" i="1" s="1"/>
  <c r="OK120" i="1"/>
  <c r="OM120" i="1" s="1"/>
  <c r="OK119" i="1"/>
  <c r="OM119" i="1" s="1"/>
  <c r="OK118" i="1"/>
  <c r="OM118" i="1" s="1"/>
  <c r="OK117" i="1"/>
  <c r="OM117" i="1" s="1"/>
  <c r="OK116" i="1"/>
  <c r="OM116" i="1" s="1"/>
  <c r="OM115" i="1"/>
  <c r="OK115" i="1"/>
  <c r="OK114" i="1"/>
  <c r="OM114" i="1" s="1"/>
  <c r="OM113" i="1"/>
  <c r="OK113" i="1"/>
  <c r="OK112" i="1"/>
  <c r="OM112" i="1" s="1"/>
  <c r="OK111" i="1"/>
  <c r="OM111" i="1" s="1"/>
  <c r="OK110" i="1"/>
  <c r="OM110" i="1" s="1"/>
  <c r="OK109" i="1"/>
  <c r="OM109" i="1" s="1"/>
  <c r="OK108" i="1"/>
  <c r="OM108" i="1" s="1"/>
  <c r="OK107" i="1"/>
  <c r="OM107" i="1" s="1"/>
  <c r="OK106" i="1"/>
  <c r="OM106" i="1" s="1"/>
  <c r="OK105" i="1"/>
  <c r="OM105" i="1" s="1"/>
  <c r="OK104" i="1"/>
  <c r="OM104" i="1" s="1"/>
  <c r="OK103" i="1"/>
  <c r="OM103" i="1" s="1"/>
  <c r="OK102" i="1"/>
  <c r="OM102" i="1" s="1"/>
  <c r="OK101" i="1"/>
  <c r="OM101" i="1" s="1"/>
  <c r="OK100" i="1"/>
  <c r="OM100" i="1" s="1"/>
  <c r="OK99" i="1"/>
  <c r="OM99" i="1" s="1"/>
  <c r="OK98" i="1"/>
  <c r="OM98" i="1" s="1"/>
  <c r="OK97" i="1"/>
  <c r="OM97" i="1" s="1"/>
  <c r="OK96" i="1"/>
  <c r="OM96" i="1" s="1"/>
  <c r="OK95" i="1"/>
  <c r="OM95" i="1" s="1"/>
  <c r="OK94" i="1"/>
  <c r="OM94" i="1" s="1"/>
  <c r="OK93" i="1"/>
  <c r="OM93" i="1" s="1"/>
  <c r="OK92" i="1"/>
  <c r="OM92" i="1" s="1"/>
  <c r="OK91" i="1"/>
  <c r="OM91" i="1" s="1"/>
  <c r="OK90" i="1"/>
  <c r="OM90" i="1" s="1"/>
  <c r="OK89" i="1"/>
  <c r="OM89" i="1" s="1"/>
  <c r="OK88" i="1"/>
  <c r="OM88" i="1" s="1"/>
  <c r="OK87" i="1"/>
  <c r="OM87" i="1" s="1"/>
  <c r="OK86" i="1"/>
  <c r="OM86" i="1" s="1"/>
  <c r="OK85" i="1"/>
  <c r="OM85" i="1" s="1"/>
  <c r="OK84" i="1"/>
  <c r="OM84" i="1" s="1"/>
  <c r="OK83" i="1"/>
  <c r="OM83" i="1" s="1"/>
  <c r="OK82" i="1"/>
  <c r="OM82" i="1" s="1"/>
  <c r="OK81" i="1"/>
  <c r="OM81" i="1" s="1"/>
  <c r="OK80" i="1"/>
  <c r="OM80" i="1" s="1"/>
  <c r="OK79" i="1"/>
  <c r="OM79" i="1" s="1"/>
  <c r="OK78" i="1"/>
  <c r="OM78" i="1" s="1"/>
  <c r="OK77" i="1"/>
  <c r="OM77" i="1" s="1"/>
  <c r="OK76" i="1"/>
  <c r="OM76" i="1" s="1"/>
  <c r="OK75" i="1"/>
  <c r="OM75" i="1" s="1"/>
  <c r="OK74" i="1"/>
  <c r="OM74" i="1" s="1"/>
  <c r="OK73" i="1"/>
  <c r="OM73" i="1" s="1"/>
  <c r="OK72" i="1"/>
  <c r="OM72" i="1" s="1"/>
  <c r="OK71" i="1"/>
  <c r="OM71" i="1" s="1"/>
  <c r="OK70" i="1"/>
  <c r="OM70" i="1" s="1"/>
  <c r="OK69" i="1"/>
  <c r="OM69" i="1" s="1"/>
  <c r="OK68" i="1"/>
  <c r="OM68" i="1" s="1"/>
  <c r="OK67" i="1"/>
  <c r="OM67" i="1" s="1"/>
  <c r="OK66" i="1"/>
  <c r="OM66" i="1" s="1"/>
  <c r="OK65" i="1"/>
  <c r="OM65" i="1" s="1"/>
  <c r="OK64" i="1"/>
  <c r="OM64" i="1" s="1"/>
  <c r="OK63" i="1"/>
  <c r="OM63" i="1" s="1"/>
  <c r="OK62" i="1"/>
  <c r="OM62" i="1" s="1"/>
  <c r="OK61" i="1"/>
  <c r="OM61" i="1" s="1"/>
  <c r="OK60" i="1"/>
  <c r="OM60" i="1" s="1"/>
  <c r="OK59" i="1"/>
  <c r="OM59" i="1" s="1"/>
  <c r="OK58" i="1"/>
  <c r="OM58" i="1" s="1"/>
  <c r="OK57" i="1"/>
  <c r="OM57" i="1" s="1"/>
  <c r="OK56" i="1"/>
  <c r="OM56" i="1" s="1"/>
  <c r="OK55" i="1"/>
  <c r="OM55" i="1" s="1"/>
  <c r="OK54" i="1"/>
  <c r="OM54" i="1" s="1"/>
  <c r="OK53" i="1"/>
  <c r="OM53" i="1" s="1"/>
  <c r="OK52" i="1"/>
  <c r="OM52" i="1" s="1"/>
  <c r="OK51" i="1"/>
  <c r="OM51" i="1" s="1"/>
  <c r="OK50" i="1"/>
  <c r="OM50" i="1" s="1"/>
  <c r="OK49" i="1"/>
  <c r="OM49" i="1" s="1"/>
  <c r="OK48" i="1"/>
  <c r="OM48" i="1" s="1"/>
  <c r="OK47" i="1"/>
  <c r="OM47" i="1" s="1"/>
  <c r="OK46" i="1"/>
  <c r="OM46" i="1" s="1"/>
  <c r="OK45" i="1"/>
  <c r="OM45" i="1" s="1"/>
  <c r="OK44" i="1"/>
  <c r="OM44" i="1" s="1"/>
  <c r="OK43" i="1"/>
  <c r="OM43" i="1" s="1"/>
  <c r="OK42" i="1"/>
  <c r="OM42" i="1" s="1"/>
  <c r="OK41" i="1"/>
  <c r="OM41" i="1" s="1"/>
  <c r="OK40" i="1"/>
  <c r="OM40" i="1" s="1"/>
  <c r="OK39" i="1"/>
  <c r="OM39" i="1" s="1"/>
  <c r="OK38" i="1"/>
  <c r="OM38" i="1" s="1"/>
  <c r="OK37" i="1"/>
  <c r="OM37" i="1" s="1"/>
  <c r="OK36" i="1"/>
  <c r="OM36" i="1" s="1"/>
  <c r="OK35" i="1"/>
  <c r="OM35" i="1" s="1"/>
  <c r="OK34" i="1"/>
  <c r="OM34" i="1" s="1"/>
  <c r="OK33" i="1"/>
  <c r="OM33" i="1" s="1"/>
  <c r="OK32" i="1"/>
  <c r="OM32" i="1" s="1"/>
  <c r="OK31" i="1"/>
  <c r="OM31" i="1" s="1"/>
  <c r="OK30" i="1"/>
  <c r="OM30" i="1" s="1"/>
  <c r="OK29" i="1"/>
  <c r="OM29" i="1" s="1"/>
  <c r="OK28" i="1"/>
  <c r="OM28" i="1" s="1"/>
  <c r="OK27" i="1"/>
  <c r="OM27" i="1" s="1"/>
  <c r="OK26" i="1"/>
  <c r="OM26" i="1" s="1"/>
  <c r="OK25" i="1"/>
  <c r="OM25" i="1" s="1"/>
  <c r="OK24" i="1"/>
  <c r="OM24" i="1" s="1"/>
  <c r="OK23" i="1"/>
  <c r="OM23" i="1" s="1"/>
  <c r="OK22" i="1"/>
  <c r="OM22" i="1" s="1"/>
  <c r="OB23" i="1"/>
  <c r="OB24" i="1"/>
  <c r="OB25" i="1"/>
  <c r="OB26" i="1"/>
  <c r="OB27" i="1"/>
  <c r="OB28" i="1"/>
  <c r="OB29" i="1"/>
  <c r="OB30" i="1"/>
  <c r="OB31" i="1"/>
  <c r="OB32" i="1"/>
  <c r="OB33" i="1"/>
  <c r="OB34" i="1"/>
  <c r="OB35" i="1"/>
  <c r="OB36" i="1"/>
  <c r="OB37" i="1"/>
  <c r="OB38" i="1"/>
  <c r="OB39" i="1"/>
  <c r="OB40" i="1"/>
  <c r="OB41" i="1"/>
  <c r="OB42" i="1"/>
  <c r="OB43" i="1"/>
  <c r="OB44" i="1"/>
  <c r="OB45" i="1"/>
  <c r="OB46" i="1"/>
  <c r="OB47" i="1"/>
  <c r="OB48" i="1"/>
  <c r="OB49" i="1"/>
  <c r="OB50" i="1"/>
  <c r="OB51" i="1"/>
  <c r="OB52" i="1"/>
  <c r="OB53" i="1"/>
  <c r="OB54" i="1"/>
  <c r="OB55" i="1"/>
  <c r="OB56" i="1"/>
  <c r="OB57" i="1"/>
  <c r="OB58" i="1"/>
  <c r="OB59" i="1"/>
  <c r="OB60" i="1"/>
  <c r="OB61" i="1"/>
  <c r="OB62" i="1"/>
  <c r="OB63" i="1"/>
  <c r="OB64" i="1"/>
  <c r="OB65" i="1"/>
  <c r="OB66" i="1"/>
  <c r="OB67" i="1"/>
  <c r="OB68" i="1"/>
  <c r="OB69" i="1"/>
  <c r="OB70" i="1"/>
  <c r="OB71" i="1"/>
  <c r="OB72" i="1"/>
  <c r="OB73" i="1"/>
  <c r="OB74" i="1"/>
  <c r="OB75" i="1"/>
  <c r="OB76" i="1"/>
  <c r="OB77" i="1"/>
  <c r="OB78" i="1"/>
  <c r="OB79" i="1"/>
  <c r="OB80" i="1"/>
  <c r="OB81" i="1"/>
  <c r="OB82" i="1"/>
  <c r="OB83" i="1"/>
  <c r="OB84" i="1"/>
  <c r="OB85" i="1"/>
  <c r="OB86" i="1"/>
  <c r="OB87" i="1"/>
  <c r="OB88" i="1"/>
  <c r="OB89" i="1"/>
  <c r="OB90" i="1"/>
  <c r="OB91" i="1"/>
  <c r="OB92" i="1"/>
  <c r="OB93" i="1"/>
  <c r="OB94" i="1"/>
  <c r="OB95" i="1"/>
  <c r="OB96" i="1"/>
  <c r="OB97" i="1"/>
  <c r="OB98" i="1"/>
  <c r="OB99" i="1"/>
  <c r="OB100" i="1"/>
  <c r="OB101" i="1"/>
  <c r="OB102" i="1"/>
  <c r="OB103" i="1"/>
  <c r="OB104" i="1"/>
  <c r="OB105" i="1"/>
  <c r="OB106" i="1"/>
  <c r="OB107" i="1"/>
  <c r="OB108" i="1"/>
  <c r="OB109" i="1"/>
  <c r="OB110" i="1"/>
  <c r="OB111" i="1"/>
  <c r="OB112" i="1"/>
  <c r="OB113" i="1"/>
  <c r="OB114" i="1"/>
  <c r="OB115" i="1"/>
  <c r="OB116" i="1"/>
  <c r="OB117" i="1"/>
  <c r="OB118" i="1"/>
  <c r="OB119" i="1"/>
  <c r="OB120" i="1"/>
  <c r="OB121" i="1"/>
  <c r="OB122" i="1"/>
  <c r="OB123" i="1"/>
  <c r="OB124" i="1"/>
  <c r="OB125" i="1"/>
  <c r="OB126" i="1"/>
  <c r="OB127" i="1"/>
  <c r="OB128" i="1"/>
  <c r="OB129" i="1"/>
  <c r="OB130" i="1"/>
  <c r="OB131" i="1"/>
  <c r="OB132" i="1"/>
  <c r="OB133" i="1"/>
  <c r="OB134" i="1"/>
  <c r="OB135" i="1"/>
  <c r="OB136" i="1"/>
  <c r="OB137" i="1"/>
  <c r="OB138" i="1"/>
  <c r="OB139" i="1"/>
  <c r="OB140" i="1"/>
  <c r="OB141" i="1"/>
  <c r="OB142" i="1"/>
  <c r="OB143" i="1"/>
  <c r="OB144" i="1"/>
  <c r="OB145" i="1"/>
  <c r="OB146" i="1"/>
  <c r="OB147" i="1"/>
  <c r="OB148" i="1"/>
  <c r="OB149" i="1"/>
  <c r="OB150" i="1"/>
  <c r="OB151" i="1"/>
  <c r="OB152" i="1"/>
  <c r="OB153" i="1"/>
  <c r="OB154" i="1"/>
  <c r="OB155" i="1"/>
  <c r="OB156" i="1"/>
  <c r="OB157" i="1"/>
  <c r="OB158" i="1"/>
  <c r="OB159" i="1"/>
  <c r="OB160" i="1"/>
  <c r="OB161" i="1"/>
  <c r="OB162" i="1"/>
  <c r="OB163" i="1"/>
  <c r="OB164" i="1"/>
  <c r="OB165" i="1"/>
  <c r="OB166" i="1"/>
  <c r="OB167" i="1"/>
  <c r="OB168" i="1"/>
  <c r="OB169" i="1"/>
  <c r="OB170" i="1"/>
  <c r="OB171" i="1"/>
  <c r="OB172" i="1"/>
  <c r="OB173" i="1"/>
  <c r="OB174" i="1"/>
  <c r="OB175" i="1"/>
  <c r="OB176" i="1"/>
  <c r="OB177" i="1"/>
  <c r="OB178" i="1"/>
  <c r="OB179" i="1"/>
  <c r="OB180" i="1"/>
  <c r="OB181" i="1"/>
  <c r="OB182" i="1"/>
  <c r="OB183" i="1"/>
  <c r="OB184" i="1"/>
  <c r="OB185" i="1"/>
  <c r="OB186" i="1"/>
  <c r="OB187" i="1"/>
  <c r="OB188" i="1"/>
  <c r="OB189" i="1"/>
  <c r="OB190" i="1"/>
  <c r="OB191" i="1"/>
  <c r="OB192" i="1"/>
  <c r="OB193" i="1"/>
  <c r="OB194" i="1"/>
  <c r="OB195" i="1"/>
  <c r="OB196" i="1"/>
  <c r="OB197" i="1"/>
  <c r="OB198" i="1"/>
  <c r="OB22" i="1"/>
  <c r="OA198" i="1"/>
  <c r="OA23" i="1"/>
  <c r="OA24" i="1"/>
  <c r="OA25" i="1"/>
  <c r="OA26" i="1"/>
  <c r="OA27" i="1"/>
  <c r="OA28" i="1"/>
  <c r="OA29" i="1"/>
  <c r="OA30" i="1"/>
  <c r="OA31" i="1"/>
  <c r="OA32" i="1"/>
  <c r="OA33" i="1"/>
  <c r="OA34" i="1"/>
  <c r="OA35" i="1"/>
  <c r="OA36" i="1"/>
  <c r="OA37" i="1"/>
  <c r="OA38" i="1"/>
  <c r="OA39" i="1"/>
  <c r="OA40" i="1"/>
  <c r="OA41" i="1"/>
  <c r="OA42" i="1"/>
  <c r="OA43" i="1"/>
  <c r="OA44" i="1"/>
  <c r="OA45" i="1"/>
  <c r="OA46" i="1"/>
  <c r="OA47" i="1"/>
  <c r="OA48" i="1"/>
  <c r="OA49" i="1"/>
  <c r="OA50" i="1"/>
  <c r="OA51" i="1"/>
  <c r="OA52" i="1"/>
  <c r="OA53" i="1"/>
  <c r="OA54" i="1"/>
  <c r="OA55" i="1"/>
  <c r="OA56" i="1"/>
  <c r="OA57" i="1"/>
  <c r="OA58" i="1"/>
  <c r="OA59" i="1"/>
  <c r="OA60" i="1"/>
  <c r="OA61" i="1"/>
  <c r="OA62" i="1"/>
  <c r="OA63" i="1"/>
  <c r="OA64" i="1"/>
  <c r="OA65" i="1"/>
  <c r="OA66" i="1"/>
  <c r="OA67" i="1"/>
  <c r="OA68" i="1"/>
  <c r="OA69" i="1"/>
  <c r="OA70" i="1"/>
  <c r="OA71" i="1"/>
  <c r="OA72" i="1"/>
  <c r="OA73" i="1"/>
  <c r="OA74" i="1"/>
  <c r="OA75" i="1"/>
  <c r="OA76" i="1"/>
  <c r="OA77" i="1"/>
  <c r="OA78" i="1"/>
  <c r="OA79" i="1"/>
  <c r="OA80" i="1"/>
  <c r="OA81" i="1"/>
  <c r="OA82" i="1"/>
  <c r="OA83" i="1"/>
  <c r="OA84" i="1"/>
  <c r="OA85" i="1"/>
  <c r="OA86" i="1"/>
  <c r="OA87" i="1"/>
  <c r="OA88" i="1"/>
  <c r="OA89" i="1"/>
  <c r="OA90" i="1"/>
  <c r="OA91" i="1"/>
  <c r="OA92" i="1"/>
  <c r="OA93" i="1"/>
  <c r="OA94" i="1"/>
  <c r="OA95" i="1"/>
  <c r="OA96" i="1"/>
  <c r="OA97" i="1"/>
  <c r="OA98" i="1"/>
  <c r="OA99" i="1"/>
  <c r="OA100" i="1"/>
  <c r="OA101" i="1"/>
  <c r="OA102" i="1"/>
  <c r="OA103" i="1"/>
  <c r="OA104" i="1"/>
  <c r="OA105" i="1"/>
  <c r="OA106" i="1"/>
  <c r="OA107" i="1"/>
  <c r="OA108" i="1"/>
  <c r="OA109" i="1"/>
  <c r="OA110" i="1"/>
  <c r="OA111" i="1"/>
  <c r="OA112" i="1"/>
  <c r="OA113" i="1"/>
  <c r="OA114" i="1"/>
  <c r="OA115" i="1"/>
  <c r="OA116" i="1"/>
  <c r="OA117" i="1"/>
  <c r="OA118" i="1"/>
  <c r="OA119" i="1"/>
  <c r="OA120" i="1"/>
  <c r="OA121" i="1"/>
  <c r="OA122" i="1"/>
  <c r="OA123" i="1"/>
  <c r="OA124" i="1"/>
  <c r="OA125" i="1"/>
  <c r="OA126" i="1"/>
  <c r="OA127" i="1"/>
  <c r="OA128" i="1"/>
  <c r="OA129" i="1"/>
  <c r="OA130" i="1"/>
  <c r="OA131" i="1"/>
  <c r="OA132" i="1"/>
  <c r="OA133" i="1"/>
  <c r="OA134" i="1"/>
  <c r="OA135" i="1"/>
  <c r="OA136" i="1"/>
  <c r="OA137" i="1"/>
  <c r="OA138" i="1"/>
  <c r="OA139" i="1"/>
  <c r="OA140" i="1"/>
  <c r="OA141" i="1"/>
  <c r="OA142" i="1"/>
  <c r="OA143" i="1"/>
  <c r="OA144" i="1"/>
  <c r="OA145" i="1"/>
  <c r="OA146" i="1"/>
  <c r="OA147" i="1"/>
  <c r="OA148" i="1"/>
  <c r="OA149" i="1"/>
  <c r="OA150" i="1"/>
  <c r="OA151" i="1"/>
  <c r="OA152" i="1"/>
  <c r="OA153" i="1"/>
  <c r="OA154" i="1"/>
  <c r="OA155" i="1"/>
  <c r="OA156" i="1"/>
  <c r="OA157" i="1"/>
  <c r="OA158" i="1"/>
  <c r="OA159" i="1"/>
  <c r="OA160" i="1"/>
  <c r="OA161" i="1"/>
  <c r="OA162" i="1"/>
  <c r="OA163" i="1"/>
  <c r="OA164" i="1"/>
  <c r="OA165" i="1"/>
  <c r="OA166" i="1"/>
  <c r="OA167" i="1"/>
  <c r="OA168" i="1"/>
  <c r="OA169" i="1"/>
  <c r="OA170" i="1"/>
  <c r="OA171" i="1"/>
  <c r="OA172" i="1"/>
  <c r="OA173" i="1"/>
  <c r="OA174" i="1"/>
  <c r="OA175" i="1"/>
  <c r="OA176" i="1"/>
  <c r="OA177" i="1"/>
  <c r="OA178" i="1"/>
  <c r="OA179" i="1"/>
  <c r="OA180" i="1"/>
  <c r="OA181" i="1"/>
  <c r="OA182" i="1"/>
  <c r="OA183" i="1"/>
  <c r="OA184" i="1"/>
  <c r="OA185" i="1"/>
  <c r="OA186" i="1"/>
  <c r="OA187" i="1"/>
  <c r="OA188" i="1"/>
  <c r="OA189" i="1"/>
  <c r="OA190" i="1"/>
  <c r="OA191" i="1"/>
  <c r="OA192" i="1"/>
  <c r="OA193" i="1"/>
  <c r="OA194" i="1"/>
  <c r="OA195" i="1"/>
  <c r="OA196" i="1"/>
  <c r="OA197" i="1"/>
  <c r="OA22" i="1"/>
  <c r="NX198" i="1"/>
  <c r="NZ198" i="1" s="1"/>
  <c r="NX197" i="1"/>
  <c r="NZ197" i="1" s="1"/>
  <c r="NX196" i="1"/>
  <c r="NZ196" i="1" s="1"/>
  <c r="NX195" i="1"/>
  <c r="NZ195" i="1" s="1"/>
  <c r="NX194" i="1"/>
  <c r="NZ194" i="1" s="1"/>
  <c r="NX193" i="1"/>
  <c r="NZ193" i="1" s="1"/>
  <c r="NX192" i="1"/>
  <c r="NZ192" i="1" s="1"/>
  <c r="NX191" i="1"/>
  <c r="NZ191" i="1" s="1"/>
  <c r="NX190" i="1"/>
  <c r="NZ190" i="1" s="1"/>
  <c r="NX189" i="1"/>
  <c r="NZ189" i="1" s="1"/>
  <c r="NX188" i="1"/>
  <c r="NZ188" i="1" s="1"/>
  <c r="NX187" i="1"/>
  <c r="NZ187" i="1" s="1"/>
  <c r="NX186" i="1"/>
  <c r="NZ186" i="1" s="1"/>
  <c r="NX185" i="1"/>
  <c r="NZ185" i="1" s="1"/>
  <c r="NX184" i="1"/>
  <c r="NZ184" i="1" s="1"/>
  <c r="NX183" i="1"/>
  <c r="NZ183" i="1" s="1"/>
  <c r="NX182" i="1"/>
  <c r="NZ182" i="1" s="1"/>
  <c r="NX181" i="1"/>
  <c r="NZ181" i="1" s="1"/>
  <c r="NX180" i="1"/>
  <c r="NZ180" i="1" s="1"/>
  <c r="NX179" i="1"/>
  <c r="NZ179" i="1" s="1"/>
  <c r="NX178" i="1"/>
  <c r="NZ178" i="1" s="1"/>
  <c r="NX177" i="1"/>
  <c r="NZ177" i="1" s="1"/>
  <c r="NX176" i="1"/>
  <c r="NZ176" i="1" s="1"/>
  <c r="NX175" i="1"/>
  <c r="NZ175" i="1" s="1"/>
  <c r="NX174" i="1"/>
  <c r="NZ174" i="1" s="1"/>
  <c r="NX173" i="1"/>
  <c r="NZ173" i="1" s="1"/>
  <c r="NX172" i="1"/>
  <c r="NZ172" i="1" s="1"/>
  <c r="NX171" i="1"/>
  <c r="NZ171" i="1" s="1"/>
  <c r="NX170" i="1"/>
  <c r="NZ170" i="1" s="1"/>
  <c r="NX169" i="1"/>
  <c r="NZ169" i="1" s="1"/>
  <c r="NX168" i="1"/>
  <c r="NZ168" i="1" s="1"/>
  <c r="NX167" i="1"/>
  <c r="NZ167" i="1" s="1"/>
  <c r="NX166" i="1"/>
  <c r="NZ166" i="1" s="1"/>
  <c r="NX165" i="1"/>
  <c r="NZ165" i="1" s="1"/>
  <c r="NX164" i="1"/>
  <c r="NZ164" i="1" s="1"/>
  <c r="NX163" i="1"/>
  <c r="NZ163" i="1" s="1"/>
  <c r="NX162" i="1"/>
  <c r="NZ162" i="1" s="1"/>
  <c r="NX161" i="1"/>
  <c r="NZ161" i="1" s="1"/>
  <c r="NX160" i="1"/>
  <c r="NZ160" i="1" s="1"/>
  <c r="NX159" i="1"/>
  <c r="NZ159" i="1" s="1"/>
  <c r="NX158" i="1"/>
  <c r="NZ158" i="1" s="1"/>
  <c r="NX157" i="1"/>
  <c r="NZ157" i="1" s="1"/>
  <c r="NX156" i="1"/>
  <c r="NZ156" i="1" s="1"/>
  <c r="NX155" i="1"/>
  <c r="NZ155" i="1" s="1"/>
  <c r="NX154" i="1"/>
  <c r="NZ154" i="1" s="1"/>
  <c r="NX153" i="1"/>
  <c r="NZ153" i="1" s="1"/>
  <c r="NX152" i="1"/>
  <c r="NZ152" i="1" s="1"/>
  <c r="NX151" i="1"/>
  <c r="NZ151" i="1" s="1"/>
  <c r="NX150" i="1"/>
  <c r="NZ150" i="1" s="1"/>
  <c r="NX149" i="1"/>
  <c r="NZ149" i="1" s="1"/>
  <c r="NX148" i="1"/>
  <c r="NZ148" i="1" s="1"/>
  <c r="NX147" i="1"/>
  <c r="NZ147" i="1" s="1"/>
  <c r="NX146" i="1"/>
  <c r="NZ146" i="1" s="1"/>
  <c r="NX145" i="1"/>
  <c r="NZ145" i="1" s="1"/>
  <c r="NX144" i="1"/>
  <c r="NZ144" i="1" s="1"/>
  <c r="NX143" i="1"/>
  <c r="NZ143" i="1" s="1"/>
  <c r="NX142" i="1"/>
  <c r="NZ142" i="1" s="1"/>
  <c r="NX141" i="1"/>
  <c r="NZ141" i="1" s="1"/>
  <c r="NX140" i="1"/>
  <c r="NZ140" i="1" s="1"/>
  <c r="NX139" i="1"/>
  <c r="NZ139" i="1" s="1"/>
  <c r="NX138" i="1"/>
  <c r="NZ138" i="1" s="1"/>
  <c r="NX137" i="1"/>
  <c r="NZ137" i="1" s="1"/>
  <c r="NX136" i="1"/>
  <c r="NZ136" i="1" s="1"/>
  <c r="NX135" i="1"/>
  <c r="NZ135" i="1" s="1"/>
  <c r="NX134" i="1"/>
  <c r="NZ134" i="1" s="1"/>
  <c r="NX133" i="1"/>
  <c r="NZ133" i="1" s="1"/>
  <c r="NX132" i="1"/>
  <c r="NZ132" i="1" s="1"/>
  <c r="NX131" i="1"/>
  <c r="NZ131" i="1" s="1"/>
  <c r="NX130" i="1"/>
  <c r="NZ130" i="1" s="1"/>
  <c r="NX129" i="1"/>
  <c r="NZ129" i="1" s="1"/>
  <c r="NX128" i="1"/>
  <c r="NZ128" i="1" s="1"/>
  <c r="NX127" i="1"/>
  <c r="NZ127" i="1" s="1"/>
  <c r="NX126" i="1"/>
  <c r="NZ126" i="1" s="1"/>
  <c r="NX125" i="1"/>
  <c r="NZ125" i="1" s="1"/>
  <c r="NX124" i="1"/>
  <c r="NZ124" i="1" s="1"/>
  <c r="NX123" i="1"/>
  <c r="NZ123" i="1" s="1"/>
  <c r="NX122" i="1"/>
  <c r="NZ122" i="1" s="1"/>
  <c r="NX121" i="1"/>
  <c r="NZ121" i="1" s="1"/>
  <c r="NX120" i="1"/>
  <c r="NZ120" i="1" s="1"/>
  <c r="NX119" i="1"/>
  <c r="NZ119" i="1" s="1"/>
  <c r="NX118" i="1"/>
  <c r="NZ118" i="1" s="1"/>
  <c r="NX117" i="1"/>
  <c r="NZ117" i="1" s="1"/>
  <c r="NX116" i="1"/>
  <c r="NZ116" i="1" s="1"/>
  <c r="NX115" i="1"/>
  <c r="NZ115" i="1" s="1"/>
  <c r="NX114" i="1"/>
  <c r="NZ114" i="1" s="1"/>
  <c r="NX113" i="1"/>
  <c r="NZ113" i="1" s="1"/>
  <c r="NX112" i="1"/>
  <c r="NZ112" i="1" s="1"/>
  <c r="NX111" i="1"/>
  <c r="NZ111" i="1" s="1"/>
  <c r="NX110" i="1"/>
  <c r="NZ110" i="1" s="1"/>
  <c r="NX109" i="1"/>
  <c r="NZ109" i="1" s="1"/>
  <c r="NX108" i="1"/>
  <c r="NZ108" i="1" s="1"/>
  <c r="NX107" i="1"/>
  <c r="NZ107" i="1" s="1"/>
  <c r="NX106" i="1"/>
  <c r="NZ106" i="1" s="1"/>
  <c r="NX105" i="1"/>
  <c r="NZ105" i="1" s="1"/>
  <c r="NX104" i="1"/>
  <c r="NZ104" i="1" s="1"/>
  <c r="NX103" i="1"/>
  <c r="NZ103" i="1" s="1"/>
  <c r="NX102" i="1"/>
  <c r="NZ102" i="1" s="1"/>
  <c r="NX101" i="1"/>
  <c r="NZ101" i="1" s="1"/>
  <c r="NX100" i="1"/>
  <c r="NZ100" i="1" s="1"/>
  <c r="NX99" i="1"/>
  <c r="NZ99" i="1" s="1"/>
  <c r="NX98" i="1"/>
  <c r="NZ98" i="1" s="1"/>
  <c r="NX97" i="1"/>
  <c r="NZ97" i="1" s="1"/>
  <c r="NX96" i="1"/>
  <c r="NZ96" i="1" s="1"/>
  <c r="NX95" i="1"/>
  <c r="NZ95" i="1" s="1"/>
  <c r="NX94" i="1"/>
  <c r="NZ94" i="1" s="1"/>
  <c r="NX93" i="1"/>
  <c r="NZ93" i="1" s="1"/>
  <c r="NX92" i="1"/>
  <c r="NZ92" i="1" s="1"/>
  <c r="NX91" i="1"/>
  <c r="NZ91" i="1" s="1"/>
  <c r="NX90" i="1"/>
  <c r="NZ90" i="1" s="1"/>
  <c r="NX89" i="1"/>
  <c r="NZ89" i="1" s="1"/>
  <c r="NX88" i="1"/>
  <c r="NZ88" i="1" s="1"/>
  <c r="NX87" i="1"/>
  <c r="NZ87" i="1" s="1"/>
  <c r="NX86" i="1"/>
  <c r="NZ86" i="1" s="1"/>
  <c r="NX85" i="1"/>
  <c r="NZ85" i="1" s="1"/>
  <c r="NX84" i="1"/>
  <c r="NZ84" i="1" s="1"/>
  <c r="NX83" i="1"/>
  <c r="NZ83" i="1" s="1"/>
  <c r="NX82" i="1"/>
  <c r="NZ82" i="1" s="1"/>
  <c r="NX81" i="1"/>
  <c r="NZ81" i="1" s="1"/>
  <c r="NX80" i="1"/>
  <c r="NZ80" i="1" s="1"/>
  <c r="NX79" i="1"/>
  <c r="NZ79" i="1" s="1"/>
  <c r="NX78" i="1"/>
  <c r="NZ78" i="1" s="1"/>
  <c r="NX77" i="1"/>
  <c r="NZ77" i="1" s="1"/>
  <c r="NX76" i="1"/>
  <c r="NZ76" i="1" s="1"/>
  <c r="NX75" i="1"/>
  <c r="NZ75" i="1" s="1"/>
  <c r="NX74" i="1"/>
  <c r="NZ74" i="1" s="1"/>
  <c r="NX73" i="1"/>
  <c r="NZ73" i="1" s="1"/>
  <c r="NX72" i="1"/>
  <c r="NZ72" i="1" s="1"/>
  <c r="NX71" i="1"/>
  <c r="NZ71" i="1" s="1"/>
  <c r="NX70" i="1"/>
  <c r="NZ70" i="1" s="1"/>
  <c r="NX69" i="1"/>
  <c r="NZ69" i="1" s="1"/>
  <c r="NX68" i="1"/>
  <c r="NZ68" i="1" s="1"/>
  <c r="NX67" i="1"/>
  <c r="NZ67" i="1" s="1"/>
  <c r="NX66" i="1"/>
  <c r="NZ66" i="1" s="1"/>
  <c r="NX65" i="1"/>
  <c r="NZ65" i="1" s="1"/>
  <c r="NX64" i="1"/>
  <c r="NZ64" i="1" s="1"/>
  <c r="NX63" i="1"/>
  <c r="NZ63" i="1" s="1"/>
  <c r="NX62" i="1"/>
  <c r="NZ62" i="1" s="1"/>
  <c r="NX61" i="1"/>
  <c r="NZ61" i="1" s="1"/>
  <c r="NX60" i="1"/>
  <c r="NZ60" i="1" s="1"/>
  <c r="NX59" i="1"/>
  <c r="NZ59" i="1" s="1"/>
  <c r="NX58" i="1"/>
  <c r="NZ58" i="1" s="1"/>
  <c r="NX57" i="1"/>
  <c r="NZ57" i="1" s="1"/>
  <c r="NX56" i="1"/>
  <c r="NZ56" i="1" s="1"/>
  <c r="NX55" i="1"/>
  <c r="NZ55" i="1" s="1"/>
  <c r="NX54" i="1"/>
  <c r="NZ54" i="1" s="1"/>
  <c r="NX53" i="1"/>
  <c r="NZ53" i="1" s="1"/>
  <c r="NX52" i="1"/>
  <c r="NZ52" i="1" s="1"/>
  <c r="NX51" i="1"/>
  <c r="NZ51" i="1" s="1"/>
  <c r="NX50" i="1"/>
  <c r="NZ50" i="1" s="1"/>
  <c r="NX49" i="1"/>
  <c r="NZ49" i="1" s="1"/>
  <c r="NX48" i="1"/>
  <c r="NZ48" i="1" s="1"/>
  <c r="NX47" i="1"/>
  <c r="NZ47" i="1" s="1"/>
  <c r="NX46" i="1"/>
  <c r="NZ46" i="1" s="1"/>
  <c r="NX45" i="1"/>
  <c r="NZ45" i="1" s="1"/>
  <c r="NX44" i="1"/>
  <c r="NZ44" i="1" s="1"/>
  <c r="NX43" i="1"/>
  <c r="NZ43" i="1" s="1"/>
  <c r="NX42" i="1"/>
  <c r="NZ42" i="1" s="1"/>
  <c r="NX41" i="1"/>
  <c r="NZ41" i="1" s="1"/>
  <c r="NX40" i="1"/>
  <c r="NZ40" i="1" s="1"/>
  <c r="NX39" i="1"/>
  <c r="NZ39" i="1" s="1"/>
  <c r="NX38" i="1"/>
  <c r="NZ38" i="1" s="1"/>
  <c r="NX37" i="1"/>
  <c r="NZ37" i="1" s="1"/>
  <c r="NX36" i="1"/>
  <c r="NZ36" i="1" s="1"/>
  <c r="NX35" i="1"/>
  <c r="NZ35" i="1" s="1"/>
  <c r="NX34" i="1"/>
  <c r="NZ34" i="1" s="1"/>
  <c r="NX33" i="1"/>
  <c r="NZ33" i="1" s="1"/>
  <c r="NX32" i="1"/>
  <c r="NZ32" i="1" s="1"/>
  <c r="NX31" i="1"/>
  <c r="NZ31" i="1" s="1"/>
  <c r="NX30" i="1"/>
  <c r="NZ30" i="1" s="1"/>
  <c r="NX29" i="1"/>
  <c r="NZ29" i="1" s="1"/>
  <c r="NX28" i="1"/>
  <c r="NZ28" i="1" s="1"/>
  <c r="NX27" i="1"/>
  <c r="NZ27" i="1" s="1"/>
  <c r="NX26" i="1"/>
  <c r="NZ26" i="1" s="1"/>
  <c r="NX25" i="1"/>
  <c r="NZ25" i="1" s="1"/>
  <c r="NX24" i="1"/>
  <c r="NZ24" i="1" s="1"/>
  <c r="NX23" i="1"/>
  <c r="NZ23" i="1" s="1"/>
  <c r="NX22" i="1"/>
  <c r="NZ22" i="1" s="1"/>
  <c r="NV15" i="1"/>
  <c r="NV13" i="1"/>
  <c r="NK198" i="1"/>
  <c r="NM198" i="1" s="1"/>
  <c r="NK197" i="1"/>
  <c r="NM197" i="1" s="1"/>
  <c r="NK196" i="1"/>
  <c r="NM196" i="1" s="1"/>
  <c r="NK195" i="1"/>
  <c r="NM195" i="1" s="1"/>
  <c r="NK194" i="1"/>
  <c r="NM194" i="1" s="1"/>
  <c r="NN194" i="1" s="1"/>
  <c r="NO194" i="1" s="1"/>
  <c r="NK193" i="1"/>
  <c r="NM193" i="1" s="1"/>
  <c r="NK192" i="1"/>
  <c r="NM192" i="1" s="1"/>
  <c r="NK191" i="1"/>
  <c r="NM191" i="1" s="1"/>
  <c r="NK190" i="1"/>
  <c r="NM190" i="1" s="1"/>
  <c r="NK189" i="1"/>
  <c r="NM189" i="1" s="1"/>
  <c r="NK188" i="1"/>
  <c r="NM188" i="1" s="1"/>
  <c r="NK187" i="1"/>
  <c r="NM187" i="1" s="1"/>
  <c r="NK186" i="1"/>
  <c r="NM186" i="1" s="1"/>
  <c r="NK185" i="1"/>
  <c r="NM185" i="1" s="1"/>
  <c r="NK184" i="1"/>
  <c r="NM184" i="1" s="1"/>
  <c r="NK183" i="1"/>
  <c r="NM183" i="1" s="1"/>
  <c r="NK182" i="1"/>
  <c r="NM182" i="1" s="1"/>
  <c r="NN182" i="1" s="1"/>
  <c r="NO182" i="1" s="1"/>
  <c r="NK181" i="1"/>
  <c r="NM181" i="1" s="1"/>
  <c r="NK180" i="1"/>
  <c r="NM180" i="1" s="1"/>
  <c r="NK179" i="1"/>
  <c r="NM179" i="1" s="1"/>
  <c r="NK178" i="1"/>
  <c r="NM178" i="1" s="1"/>
  <c r="NK177" i="1"/>
  <c r="NM177" i="1" s="1"/>
  <c r="NK176" i="1"/>
  <c r="NM176" i="1" s="1"/>
  <c r="NN176" i="1" s="1"/>
  <c r="NO176" i="1" s="1"/>
  <c r="NK175" i="1"/>
  <c r="NM175" i="1" s="1"/>
  <c r="NK174" i="1"/>
  <c r="NM174" i="1" s="1"/>
  <c r="NK173" i="1"/>
  <c r="NM173" i="1" s="1"/>
  <c r="NK172" i="1"/>
  <c r="NM172" i="1" s="1"/>
  <c r="NK171" i="1"/>
  <c r="NM171" i="1" s="1"/>
  <c r="NK170" i="1"/>
  <c r="NM170" i="1" s="1"/>
  <c r="NN170" i="1" s="1"/>
  <c r="NO170" i="1" s="1"/>
  <c r="NK169" i="1"/>
  <c r="NM169" i="1" s="1"/>
  <c r="NK168" i="1"/>
  <c r="NM168" i="1" s="1"/>
  <c r="NK167" i="1"/>
  <c r="NM167" i="1" s="1"/>
  <c r="NK166" i="1"/>
  <c r="NM166" i="1" s="1"/>
  <c r="NK165" i="1"/>
  <c r="NM165" i="1" s="1"/>
  <c r="NK164" i="1"/>
  <c r="NM164" i="1" s="1"/>
  <c r="NN164" i="1" s="1"/>
  <c r="NO164" i="1" s="1"/>
  <c r="NK163" i="1"/>
  <c r="NM163" i="1" s="1"/>
  <c r="NK162" i="1"/>
  <c r="NM162" i="1" s="1"/>
  <c r="NK161" i="1"/>
  <c r="NM161" i="1" s="1"/>
  <c r="NK160" i="1"/>
  <c r="NM160" i="1" s="1"/>
  <c r="NK159" i="1"/>
  <c r="NM159" i="1" s="1"/>
  <c r="NK158" i="1"/>
  <c r="NM158" i="1" s="1"/>
  <c r="NN158" i="1" s="1"/>
  <c r="NO158" i="1" s="1"/>
  <c r="NK157" i="1"/>
  <c r="NM157" i="1" s="1"/>
  <c r="NK156" i="1"/>
  <c r="NM156" i="1" s="1"/>
  <c r="NK155" i="1"/>
  <c r="NM155" i="1" s="1"/>
  <c r="NK154" i="1"/>
  <c r="NM154" i="1" s="1"/>
  <c r="NK153" i="1"/>
  <c r="NM153" i="1" s="1"/>
  <c r="NK152" i="1"/>
  <c r="NM152" i="1" s="1"/>
  <c r="NN152" i="1" s="1"/>
  <c r="NO152" i="1" s="1"/>
  <c r="NK151" i="1"/>
  <c r="NM151" i="1" s="1"/>
  <c r="NK150" i="1"/>
  <c r="NM150" i="1" s="1"/>
  <c r="NK149" i="1"/>
  <c r="NM149" i="1" s="1"/>
  <c r="NK148" i="1"/>
  <c r="NM148" i="1" s="1"/>
  <c r="NK147" i="1"/>
  <c r="NM147" i="1" s="1"/>
  <c r="NK146" i="1"/>
  <c r="NM146" i="1" s="1"/>
  <c r="NN146" i="1" s="1"/>
  <c r="NO146" i="1" s="1"/>
  <c r="NK145" i="1"/>
  <c r="NM145" i="1" s="1"/>
  <c r="NK144" i="1"/>
  <c r="NM144" i="1" s="1"/>
  <c r="NK143" i="1"/>
  <c r="NM143" i="1" s="1"/>
  <c r="NK142" i="1"/>
  <c r="NM142" i="1" s="1"/>
  <c r="NK141" i="1"/>
  <c r="NM141" i="1" s="1"/>
  <c r="NK140" i="1"/>
  <c r="NM140" i="1" s="1"/>
  <c r="NN140" i="1" s="1"/>
  <c r="NO140" i="1" s="1"/>
  <c r="NK139" i="1"/>
  <c r="NM139" i="1" s="1"/>
  <c r="NK138" i="1"/>
  <c r="NM138" i="1" s="1"/>
  <c r="NK137" i="1"/>
  <c r="NM137" i="1" s="1"/>
  <c r="NK136" i="1"/>
  <c r="NM136" i="1" s="1"/>
  <c r="NK135" i="1"/>
  <c r="NM135" i="1" s="1"/>
  <c r="NK134" i="1"/>
  <c r="NM134" i="1" s="1"/>
  <c r="NK133" i="1"/>
  <c r="NM133" i="1" s="1"/>
  <c r="NK132" i="1"/>
  <c r="NM132" i="1" s="1"/>
  <c r="NK131" i="1"/>
  <c r="NM131" i="1" s="1"/>
  <c r="NK130" i="1"/>
  <c r="NM130" i="1" s="1"/>
  <c r="NK129" i="1"/>
  <c r="NM129" i="1" s="1"/>
  <c r="NK128" i="1"/>
  <c r="NM128" i="1" s="1"/>
  <c r="NK127" i="1"/>
  <c r="NM127" i="1" s="1"/>
  <c r="NN127" i="1" s="1"/>
  <c r="NO127" i="1" s="1"/>
  <c r="NK126" i="1"/>
  <c r="NM126" i="1" s="1"/>
  <c r="NK125" i="1"/>
  <c r="NM125" i="1" s="1"/>
  <c r="NK124" i="1"/>
  <c r="NM124" i="1" s="1"/>
  <c r="NK123" i="1"/>
  <c r="NM123" i="1" s="1"/>
  <c r="NK122" i="1"/>
  <c r="NM122" i="1" s="1"/>
  <c r="NK121" i="1"/>
  <c r="NM121" i="1" s="1"/>
  <c r="NK120" i="1"/>
  <c r="NM120" i="1" s="1"/>
  <c r="NK119" i="1"/>
  <c r="NM119" i="1" s="1"/>
  <c r="NK118" i="1"/>
  <c r="NM118" i="1" s="1"/>
  <c r="NK117" i="1"/>
  <c r="NM117" i="1" s="1"/>
  <c r="NK116" i="1"/>
  <c r="NM116" i="1" s="1"/>
  <c r="NK115" i="1"/>
  <c r="NM115" i="1" s="1"/>
  <c r="NK114" i="1"/>
  <c r="NM114" i="1" s="1"/>
  <c r="NK113" i="1"/>
  <c r="NM113" i="1" s="1"/>
  <c r="NK112" i="1"/>
  <c r="NM112" i="1" s="1"/>
  <c r="NK111" i="1"/>
  <c r="NM111" i="1" s="1"/>
  <c r="NK110" i="1"/>
  <c r="NM110" i="1" s="1"/>
  <c r="NK109" i="1"/>
  <c r="NM109" i="1" s="1"/>
  <c r="NN109" i="1" s="1"/>
  <c r="NO109" i="1" s="1"/>
  <c r="NK108" i="1"/>
  <c r="NM108" i="1" s="1"/>
  <c r="NK107" i="1"/>
  <c r="NM107" i="1" s="1"/>
  <c r="NK106" i="1"/>
  <c r="NM106" i="1" s="1"/>
  <c r="NK105" i="1"/>
  <c r="NM105" i="1" s="1"/>
  <c r="NK104" i="1"/>
  <c r="NM104" i="1" s="1"/>
  <c r="NK103" i="1"/>
  <c r="NM103" i="1" s="1"/>
  <c r="NN103" i="1" s="1"/>
  <c r="NO103" i="1" s="1"/>
  <c r="NK102" i="1"/>
  <c r="NM102" i="1" s="1"/>
  <c r="NK101" i="1"/>
  <c r="NM101" i="1" s="1"/>
  <c r="NK100" i="1"/>
  <c r="NM100" i="1" s="1"/>
  <c r="NK99" i="1"/>
  <c r="NM99" i="1" s="1"/>
  <c r="NK98" i="1"/>
  <c r="NM98" i="1" s="1"/>
  <c r="NK97" i="1"/>
  <c r="NM97" i="1" s="1"/>
  <c r="NN97" i="1" s="1"/>
  <c r="NO97" i="1" s="1"/>
  <c r="NK96" i="1"/>
  <c r="NM96" i="1" s="1"/>
  <c r="NK95" i="1"/>
  <c r="NM95" i="1" s="1"/>
  <c r="NK94" i="1"/>
  <c r="NM94" i="1" s="1"/>
  <c r="NK93" i="1"/>
  <c r="NM93" i="1" s="1"/>
  <c r="NK92" i="1"/>
  <c r="NM92" i="1" s="1"/>
  <c r="NK91" i="1"/>
  <c r="NM91" i="1" s="1"/>
  <c r="NN91" i="1" s="1"/>
  <c r="NO91" i="1" s="1"/>
  <c r="NK90" i="1"/>
  <c r="NM90" i="1" s="1"/>
  <c r="NK89" i="1"/>
  <c r="NM89" i="1" s="1"/>
  <c r="NK88" i="1"/>
  <c r="NM88" i="1" s="1"/>
  <c r="NK87" i="1"/>
  <c r="NM87" i="1" s="1"/>
  <c r="NK86" i="1"/>
  <c r="NM86" i="1" s="1"/>
  <c r="NK85" i="1"/>
  <c r="NM85" i="1" s="1"/>
  <c r="NN85" i="1" s="1"/>
  <c r="NO85" i="1" s="1"/>
  <c r="NK84" i="1"/>
  <c r="NM84" i="1" s="1"/>
  <c r="NK83" i="1"/>
  <c r="NM83" i="1" s="1"/>
  <c r="NK82" i="1"/>
  <c r="NM82" i="1" s="1"/>
  <c r="NK81" i="1"/>
  <c r="NM81" i="1" s="1"/>
  <c r="NK80" i="1"/>
  <c r="NM80" i="1" s="1"/>
  <c r="NK79" i="1"/>
  <c r="NM79" i="1" s="1"/>
  <c r="NN79" i="1" s="1"/>
  <c r="NO79" i="1" s="1"/>
  <c r="NK78" i="1"/>
  <c r="NM78" i="1" s="1"/>
  <c r="NK77" i="1"/>
  <c r="NM77" i="1" s="1"/>
  <c r="NK76" i="1"/>
  <c r="NM76" i="1" s="1"/>
  <c r="NK75" i="1"/>
  <c r="NM75" i="1" s="1"/>
  <c r="NK74" i="1"/>
  <c r="NM74" i="1" s="1"/>
  <c r="NK73" i="1"/>
  <c r="NM73" i="1" s="1"/>
  <c r="NN73" i="1" s="1"/>
  <c r="NO73" i="1" s="1"/>
  <c r="NK72" i="1"/>
  <c r="NM72" i="1" s="1"/>
  <c r="NM71" i="1"/>
  <c r="NK71" i="1"/>
  <c r="NK70" i="1"/>
  <c r="NM70" i="1" s="1"/>
  <c r="NK69" i="1"/>
  <c r="NM69" i="1" s="1"/>
  <c r="NK68" i="1"/>
  <c r="NM68" i="1" s="1"/>
  <c r="NN68" i="1" s="1"/>
  <c r="NO68" i="1" s="1"/>
  <c r="NK67" i="1"/>
  <c r="NM67" i="1" s="1"/>
  <c r="NK66" i="1"/>
  <c r="NM66" i="1" s="1"/>
  <c r="NK65" i="1"/>
  <c r="NM65" i="1" s="1"/>
  <c r="NK64" i="1"/>
  <c r="NM64" i="1" s="1"/>
  <c r="NK63" i="1"/>
  <c r="NM63" i="1" s="1"/>
  <c r="NK62" i="1"/>
  <c r="NM62" i="1" s="1"/>
  <c r="NN62" i="1" s="1"/>
  <c r="NO62" i="1" s="1"/>
  <c r="NK61" i="1"/>
  <c r="NM61" i="1" s="1"/>
  <c r="NK60" i="1"/>
  <c r="NM60" i="1" s="1"/>
  <c r="NM59" i="1"/>
  <c r="NK59" i="1"/>
  <c r="NK58" i="1"/>
  <c r="NM58" i="1" s="1"/>
  <c r="NK57" i="1"/>
  <c r="NM57" i="1" s="1"/>
  <c r="NN57" i="1" s="1"/>
  <c r="NO57" i="1" s="1"/>
  <c r="NK56" i="1"/>
  <c r="NM56" i="1" s="1"/>
  <c r="NK55" i="1"/>
  <c r="NM55" i="1" s="1"/>
  <c r="NK54" i="1"/>
  <c r="NM54" i="1" s="1"/>
  <c r="NK53" i="1"/>
  <c r="NM53" i="1" s="1"/>
  <c r="NK52" i="1"/>
  <c r="NM52" i="1" s="1"/>
  <c r="NK51" i="1"/>
  <c r="NM51" i="1" s="1"/>
  <c r="NN51" i="1" s="1"/>
  <c r="NO51" i="1" s="1"/>
  <c r="NK50" i="1"/>
  <c r="NM50" i="1" s="1"/>
  <c r="NK49" i="1"/>
  <c r="NM49" i="1" s="1"/>
  <c r="NK48" i="1"/>
  <c r="NM48" i="1" s="1"/>
  <c r="NK47" i="1"/>
  <c r="NM47" i="1" s="1"/>
  <c r="NK46" i="1"/>
  <c r="NM46" i="1" s="1"/>
  <c r="NK45" i="1"/>
  <c r="NM45" i="1" s="1"/>
  <c r="NN45" i="1" s="1"/>
  <c r="NO45" i="1" s="1"/>
  <c r="NK44" i="1"/>
  <c r="NM44" i="1" s="1"/>
  <c r="NK43" i="1"/>
  <c r="NM43" i="1" s="1"/>
  <c r="NK42" i="1"/>
  <c r="NM42" i="1" s="1"/>
  <c r="NK41" i="1"/>
  <c r="NM41" i="1" s="1"/>
  <c r="NK40" i="1"/>
  <c r="NM40" i="1" s="1"/>
  <c r="NK39" i="1"/>
  <c r="NM39" i="1" s="1"/>
  <c r="NN39" i="1" s="1"/>
  <c r="NO39" i="1" s="1"/>
  <c r="NK38" i="1"/>
  <c r="NM38" i="1" s="1"/>
  <c r="NK37" i="1"/>
  <c r="NM37" i="1" s="1"/>
  <c r="NK36" i="1"/>
  <c r="NM36" i="1" s="1"/>
  <c r="NK35" i="1"/>
  <c r="NM35" i="1" s="1"/>
  <c r="NM34" i="1"/>
  <c r="NK34" i="1"/>
  <c r="NK33" i="1"/>
  <c r="NM33" i="1" s="1"/>
  <c r="NK32" i="1"/>
  <c r="NM32" i="1" s="1"/>
  <c r="NK31" i="1"/>
  <c r="NM31" i="1" s="1"/>
  <c r="NK30" i="1"/>
  <c r="NM30" i="1" s="1"/>
  <c r="NK29" i="1"/>
  <c r="NM29" i="1" s="1"/>
  <c r="NK28" i="1"/>
  <c r="NM28" i="1" s="1"/>
  <c r="NK27" i="1"/>
  <c r="NM27" i="1" s="1"/>
  <c r="NK26" i="1"/>
  <c r="NM26" i="1" s="1"/>
  <c r="NK25" i="1"/>
  <c r="NM25" i="1" s="1"/>
  <c r="NK24" i="1"/>
  <c r="NM24" i="1" s="1"/>
  <c r="NK23" i="1"/>
  <c r="NM23" i="1" s="1"/>
  <c r="NK22" i="1"/>
  <c r="NM22" i="1" s="1"/>
  <c r="NI15" i="1"/>
  <c r="NI16" i="1" s="1"/>
  <c r="NI13" i="1"/>
  <c r="NN136" i="1" s="1"/>
  <c r="NO136" i="1" s="1"/>
  <c r="MX198" i="1"/>
  <c r="MZ198" i="1" s="1"/>
  <c r="MX197" i="1"/>
  <c r="MZ197" i="1" s="1"/>
  <c r="MX196" i="1"/>
  <c r="MZ196" i="1" s="1"/>
  <c r="MX195" i="1"/>
  <c r="MZ195" i="1" s="1"/>
  <c r="MX194" i="1"/>
  <c r="MZ194" i="1" s="1"/>
  <c r="MX193" i="1"/>
  <c r="MZ193" i="1" s="1"/>
  <c r="MX192" i="1"/>
  <c r="MZ192" i="1" s="1"/>
  <c r="MX191" i="1"/>
  <c r="MZ191" i="1" s="1"/>
  <c r="MX190" i="1"/>
  <c r="MZ190" i="1" s="1"/>
  <c r="MX189" i="1"/>
  <c r="MZ189" i="1" s="1"/>
  <c r="MX188" i="1"/>
  <c r="MZ188" i="1" s="1"/>
  <c r="MX187" i="1"/>
  <c r="MZ187" i="1" s="1"/>
  <c r="MX186" i="1"/>
  <c r="MZ186" i="1" s="1"/>
  <c r="MX185" i="1"/>
  <c r="MZ185" i="1" s="1"/>
  <c r="MX184" i="1"/>
  <c r="MZ184" i="1" s="1"/>
  <c r="MX183" i="1"/>
  <c r="MZ183" i="1" s="1"/>
  <c r="MX182" i="1"/>
  <c r="MZ182" i="1" s="1"/>
  <c r="MX181" i="1"/>
  <c r="MZ181" i="1" s="1"/>
  <c r="MX180" i="1"/>
  <c r="MZ180" i="1" s="1"/>
  <c r="MX179" i="1"/>
  <c r="MZ179" i="1" s="1"/>
  <c r="MX178" i="1"/>
  <c r="MZ178" i="1" s="1"/>
  <c r="MX177" i="1"/>
  <c r="MZ177" i="1" s="1"/>
  <c r="MX176" i="1"/>
  <c r="MZ176" i="1" s="1"/>
  <c r="MX175" i="1"/>
  <c r="MZ175" i="1" s="1"/>
  <c r="MX174" i="1"/>
  <c r="MZ174" i="1" s="1"/>
  <c r="MX173" i="1"/>
  <c r="MZ173" i="1" s="1"/>
  <c r="MX172" i="1"/>
  <c r="MZ172" i="1" s="1"/>
  <c r="MX171" i="1"/>
  <c r="MZ171" i="1" s="1"/>
  <c r="MX170" i="1"/>
  <c r="MZ170" i="1" s="1"/>
  <c r="MX169" i="1"/>
  <c r="MZ169" i="1" s="1"/>
  <c r="MX168" i="1"/>
  <c r="MZ168" i="1" s="1"/>
  <c r="MX167" i="1"/>
  <c r="MZ167" i="1" s="1"/>
  <c r="MX166" i="1"/>
  <c r="MZ166" i="1" s="1"/>
  <c r="MX165" i="1"/>
  <c r="MZ165" i="1" s="1"/>
  <c r="MX164" i="1"/>
  <c r="MZ164" i="1" s="1"/>
  <c r="MX163" i="1"/>
  <c r="MZ163" i="1" s="1"/>
  <c r="MX162" i="1"/>
  <c r="MZ162" i="1" s="1"/>
  <c r="MX161" i="1"/>
  <c r="MZ161" i="1" s="1"/>
  <c r="MX160" i="1"/>
  <c r="MZ160" i="1" s="1"/>
  <c r="MX159" i="1"/>
  <c r="MZ159" i="1" s="1"/>
  <c r="MX158" i="1"/>
  <c r="MZ158" i="1" s="1"/>
  <c r="MX157" i="1"/>
  <c r="MZ157" i="1" s="1"/>
  <c r="MX156" i="1"/>
  <c r="MZ156" i="1" s="1"/>
  <c r="MX155" i="1"/>
  <c r="MZ155" i="1" s="1"/>
  <c r="MX154" i="1"/>
  <c r="MZ154" i="1" s="1"/>
  <c r="MX153" i="1"/>
  <c r="MZ153" i="1" s="1"/>
  <c r="MX152" i="1"/>
  <c r="MZ152" i="1" s="1"/>
  <c r="MX151" i="1"/>
  <c r="MZ151" i="1" s="1"/>
  <c r="MX150" i="1"/>
  <c r="MZ150" i="1" s="1"/>
  <c r="MX149" i="1"/>
  <c r="MZ149" i="1" s="1"/>
  <c r="MX148" i="1"/>
  <c r="MZ148" i="1" s="1"/>
  <c r="MX147" i="1"/>
  <c r="MZ147" i="1" s="1"/>
  <c r="MX146" i="1"/>
  <c r="MZ146" i="1" s="1"/>
  <c r="MX145" i="1"/>
  <c r="MZ145" i="1" s="1"/>
  <c r="MX144" i="1"/>
  <c r="MZ144" i="1" s="1"/>
  <c r="MX143" i="1"/>
  <c r="MZ143" i="1" s="1"/>
  <c r="MX142" i="1"/>
  <c r="MZ142" i="1" s="1"/>
  <c r="MX141" i="1"/>
  <c r="MZ141" i="1" s="1"/>
  <c r="MX140" i="1"/>
  <c r="MZ140" i="1" s="1"/>
  <c r="MX139" i="1"/>
  <c r="MZ139" i="1" s="1"/>
  <c r="MX138" i="1"/>
  <c r="MZ138" i="1" s="1"/>
  <c r="MX137" i="1"/>
  <c r="MZ137" i="1" s="1"/>
  <c r="MX136" i="1"/>
  <c r="MZ136" i="1" s="1"/>
  <c r="MX135" i="1"/>
  <c r="MZ135" i="1" s="1"/>
  <c r="MX134" i="1"/>
  <c r="MZ134" i="1" s="1"/>
  <c r="MX133" i="1"/>
  <c r="MZ133" i="1" s="1"/>
  <c r="MX132" i="1"/>
  <c r="MZ132" i="1" s="1"/>
  <c r="MX131" i="1"/>
  <c r="MZ131" i="1" s="1"/>
  <c r="MX130" i="1"/>
  <c r="MZ130" i="1" s="1"/>
  <c r="MX129" i="1"/>
  <c r="MZ129" i="1" s="1"/>
  <c r="MX128" i="1"/>
  <c r="MZ128" i="1" s="1"/>
  <c r="MX127" i="1"/>
  <c r="MZ127" i="1" s="1"/>
  <c r="MX126" i="1"/>
  <c r="MZ126" i="1" s="1"/>
  <c r="MX125" i="1"/>
  <c r="MZ125" i="1" s="1"/>
  <c r="MX124" i="1"/>
  <c r="MZ124" i="1" s="1"/>
  <c r="MX123" i="1"/>
  <c r="MZ123" i="1" s="1"/>
  <c r="MX122" i="1"/>
  <c r="MZ122" i="1" s="1"/>
  <c r="MX121" i="1"/>
  <c r="MZ121" i="1" s="1"/>
  <c r="MX120" i="1"/>
  <c r="MZ120" i="1" s="1"/>
  <c r="MX119" i="1"/>
  <c r="MZ119" i="1" s="1"/>
  <c r="MX118" i="1"/>
  <c r="MZ118" i="1" s="1"/>
  <c r="MX117" i="1"/>
  <c r="MZ117" i="1" s="1"/>
  <c r="MX116" i="1"/>
  <c r="MZ116" i="1" s="1"/>
  <c r="MX115" i="1"/>
  <c r="MZ115" i="1" s="1"/>
  <c r="MX114" i="1"/>
  <c r="MZ114" i="1" s="1"/>
  <c r="MX113" i="1"/>
  <c r="MZ113" i="1" s="1"/>
  <c r="MX112" i="1"/>
  <c r="MZ112" i="1" s="1"/>
  <c r="MX111" i="1"/>
  <c r="MZ111" i="1" s="1"/>
  <c r="MX110" i="1"/>
  <c r="MZ110" i="1" s="1"/>
  <c r="MX109" i="1"/>
  <c r="MZ109" i="1" s="1"/>
  <c r="MX108" i="1"/>
  <c r="MZ108" i="1" s="1"/>
  <c r="MX107" i="1"/>
  <c r="MZ107" i="1" s="1"/>
  <c r="MX106" i="1"/>
  <c r="MZ106" i="1" s="1"/>
  <c r="MX105" i="1"/>
  <c r="MZ105" i="1" s="1"/>
  <c r="MX104" i="1"/>
  <c r="MZ104" i="1" s="1"/>
  <c r="MX103" i="1"/>
  <c r="MZ103" i="1" s="1"/>
  <c r="MX102" i="1"/>
  <c r="MZ102" i="1" s="1"/>
  <c r="MX101" i="1"/>
  <c r="MZ101" i="1" s="1"/>
  <c r="MX100" i="1"/>
  <c r="MZ100" i="1" s="1"/>
  <c r="MX99" i="1"/>
  <c r="MZ99" i="1" s="1"/>
  <c r="MX98" i="1"/>
  <c r="MZ98" i="1" s="1"/>
  <c r="MX97" i="1"/>
  <c r="MZ97" i="1" s="1"/>
  <c r="MX96" i="1"/>
  <c r="MZ96" i="1" s="1"/>
  <c r="MX95" i="1"/>
  <c r="MZ95" i="1" s="1"/>
  <c r="MX94" i="1"/>
  <c r="MZ94" i="1" s="1"/>
  <c r="MX93" i="1"/>
  <c r="MZ93" i="1" s="1"/>
  <c r="MX92" i="1"/>
  <c r="MZ92" i="1" s="1"/>
  <c r="MX91" i="1"/>
  <c r="MZ91" i="1" s="1"/>
  <c r="MX90" i="1"/>
  <c r="MZ90" i="1" s="1"/>
  <c r="MX89" i="1"/>
  <c r="MZ89" i="1" s="1"/>
  <c r="MX88" i="1"/>
  <c r="MZ88" i="1" s="1"/>
  <c r="MX87" i="1"/>
  <c r="MZ87" i="1" s="1"/>
  <c r="MX86" i="1"/>
  <c r="MZ86" i="1" s="1"/>
  <c r="MX85" i="1"/>
  <c r="MZ85" i="1" s="1"/>
  <c r="MX84" i="1"/>
  <c r="MZ84" i="1" s="1"/>
  <c r="MX83" i="1"/>
  <c r="MZ83" i="1" s="1"/>
  <c r="MX82" i="1"/>
  <c r="MZ82" i="1" s="1"/>
  <c r="MX81" i="1"/>
  <c r="MZ81" i="1" s="1"/>
  <c r="MX80" i="1"/>
  <c r="MZ80" i="1" s="1"/>
  <c r="MX79" i="1"/>
  <c r="MZ79" i="1" s="1"/>
  <c r="MX78" i="1"/>
  <c r="MZ78" i="1" s="1"/>
  <c r="MX77" i="1"/>
  <c r="MZ77" i="1" s="1"/>
  <c r="MX76" i="1"/>
  <c r="MZ76" i="1" s="1"/>
  <c r="MX75" i="1"/>
  <c r="MZ75" i="1" s="1"/>
  <c r="MX74" i="1"/>
  <c r="MZ74" i="1" s="1"/>
  <c r="MX73" i="1"/>
  <c r="MZ73" i="1" s="1"/>
  <c r="MX72" i="1"/>
  <c r="MZ72" i="1" s="1"/>
  <c r="MX71" i="1"/>
  <c r="MZ71" i="1" s="1"/>
  <c r="MX70" i="1"/>
  <c r="MZ70" i="1" s="1"/>
  <c r="MX69" i="1"/>
  <c r="MZ69" i="1" s="1"/>
  <c r="MX68" i="1"/>
  <c r="MZ68" i="1" s="1"/>
  <c r="MX67" i="1"/>
  <c r="MZ67" i="1" s="1"/>
  <c r="MX66" i="1"/>
  <c r="MZ66" i="1" s="1"/>
  <c r="MX65" i="1"/>
  <c r="MZ65" i="1" s="1"/>
  <c r="MX64" i="1"/>
  <c r="MZ64" i="1" s="1"/>
  <c r="MX63" i="1"/>
  <c r="MZ63" i="1" s="1"/>
  <c r="MX62" i="1"/>
  <c r="MZ62" i="1" s="1"/>
  <c r="MX61" i="1"/>
  <c r="MZ61" i="1" s="1"/>
  <c r="MX60" i="1"/>
  <c r="MZ60" i="1" s="1"/>
  <c r="MX59" i="1"/>
  <c r="MZ59" i="1" s="1"/>
  <c r="MX58" i="1"/>
  <c r="MZ58" i="1" s="1"/>
  <c r="MX57" i="1"/>
  <c r="MZ57" i="1" s="1"/>
  <c r="MX56" i="1"/>
  <c r="MZ56" i="1" s="1"/>
  <c r="MX55" i="1"/>
  <c r="MZ55" i="1" s="1"/>
  <c r="MX54" i="1"/>
  <c r="MZ54" i="1" s="1"/>
  <c r="MX53" i="1"/>
  <c r="MZ53" i="1" s="1"/>
  <c r="MX52" i="1"/>
  <c r="MZ52" i="1" s="1"/>
  <c r="MX51" i="1"/>
  <c r="MZ51" i="1" s="1"/>
  <c r="MX50" i="1"/>
  <c r="MZ50" i="1" s="1"/>
  <c r="MX49" i="1"/>
  <c r="MZ49" i="1" s="1"/>
  <c r="MX48" i="1"/>
  <c r="MZ48" i="1" s="1"/>
  <c r="MX47" i="1"/>
  <c r="MZ47" i="1" s="1"/>
  <c r="MX46" i="1"/>
  <c r="MZ46" i="1" s="1"/>
  <c r="MX45" i="1"/>
  <c r="MZ45" i="1" s="1"/>
  <c r="MX44" i="1"/>
  <c r="MZ44" i="1" s="1"/>
  <c r="MX43" i="1"/>
  <c r="MZ43" i="1" s="1"/>
  <c r="MX42" i="1"/>
  <c r="MZ42" i="1" s="1"/>
  <c r="MX41" i="1"/>
  <c r="MZ41" i="1" s="1"/>
  <c r="MX40" i="1"/>
  <c r="MZ40" i="1" s="1"/>
  <c r="MX39" i="1"/>
  <c r="MZ39" i="1" s="1"/>
  <c r="MX38" i="1"/>
  <c r="MZ38" i="1" s="1"/>
  <c r="MX37" i="1"/>
  <c r="MZ37" i="1" s="1"/>
  <c r="MX36" i="1"/>
  <c r="MZ36" i="1" s="1"/>
  <c r="MX35" i="1"/>
  <c r="MZ35" i="1" s="1"/>
  <c r="MX34" i="1"/>
  <c r="MZ34" i="1" s="1"/>
  <c r="MX33" i="1"/>
  <c r="MZ33" i="1" s="1"/>
  <c r="MX32" i="1"/>
  <c r="MZ32" i="1" s="1"/>
  <c r="MX31" i="1"/>
  <c r="MZ31" i="1" s="1"/>
  <c r="MX30" i="1"/>
  <c r="MZ30" i="1" s="1"/>
  <c r="MX29" i="1"/>
  <c r="MZ29" i="1" s="1"/>
  <c r="MX28" i="1"/>
  <c r="MZ28" i="1" s="1"/>
  <c r="MX27" i="1"/>
  <c r="MZ27" i="1" s="1"/>
  <c r="MX26" i="1"/>
  <c r="MZ26" i="1" s="1"/>
  <c r="MX25" i="1"/>
  <c r="MZ25" i="1" s="1"/>
  <c r="MX24" i="1"/>
  <c r="MZ24" i="1" s="1"/>
  <c r="MX23" i="1"/>
  <c r="MZ23" i="1" s="1"/>
  <c r="MX22" i="1"/>
  <c r="MZ22" i="1" s="1"/>
  <c r="MV15" i="1"/>
  <c r="MV13" i="1"/>
  <c r="MK198" i="1"/>
  <c r="MM198" i="1" s="1"/>
  <c r="MK197" i="1"/>
  <c r="MM197" i="1" s="1"/>
  <c r="MK196" i="1"/>
  <c r="MM196" i="1" s="1"/>
  <c r="MK195" i="1"/>
  <c r="MM195" i="1" s="1"/>
  <c r="MK194" i="1"/>
  <c r="MM194" i="1" s="1"/>
  <c r="MK193" i="1"/>
  <c r="MM193" i="1" s="1"/>
  <c r="MK192" i="1"/>
  <c r="MM192" i="1" s="1"/>
  <c r="MK191" i="1"/>
  <c r="MM191" i="1" s="1"/>
  <c r="MK190" i="1"/>
  <c r="MM190" i="1" s="1"/>
  <c r="MK189" i="1"/>
  <c r="MM189" i="1" s="1"/>
  <c r="MK188" i="1"/>
  <c r="MM188" i="1" s="1"/>
  <c r="MK187" i="1"/>
  <c r="MM187" i="1" s="1"/>
  <c r="MK186" i="1"/>
  <c r="MM186" i="1" s="1"/>
  <c r="MK185" i="1"/>
  <c r="MM185" i="1" s="1"/>
  <c r="MK184" i="1"/>
  <c r="MM184" i="1" s="1"/>
  <c r="MK183" i="1"/>
  <c r="MM183" i="1" s="1"/>
  <c r="MK182" i="1"/>
  <c r="MM182" i="1" s="1"/>
  <c r="MK181" i="1"/>
  <c r="MM181" i="1" s="1"/>
  <c r="MK180" i="1"/>
  <c r="MM180" i="1" s="1"/>
  <c r="MK179" i="1"/>
  <c r="MM179" i="1" s="1"/>
  <c r="MK178" i="1"/>
  <c r="MM178" i="1" s="1"/>
  <c r="MK177" i="1"/>
  <c r="MM177" i="1" s="1"/>
  <c r="MK176" i="1"/>
  <c r="MM176" i="1" s="1"/>
  <c r="MK175" i="1"/>
  <c r="MM175" i="1" s="1"/>
  <c r="MK174" i="1"/>
  <c r="MM174" i="1" s="1"/>
  <c r="MK173" i="1"/>
  <c r="MM173" i="1" s="1"/>
  <c r="MK172" i="1"/>
  <c r="MM172" i="1" s="1"/>
  <c r="MK171" i="1"/>
  <c r="MM171" i="1" s="1"/>
  <c r="MK170" i="1"/>
  <c r="MM170" i="1" s="1"/>
  <c r="MK169" i="1"/>
  <c r="MM169" i="1" s="1"/>
  <c r="MK168" i="1"/>
  <c r="MM168" i="1" s="1"/>
  <c r="MK167" i="1"/>
  <c r="MM167" i="1" s="1"/>
  <c r="MK166" i="1"/>
  <c r="MM166" i="1" s="1"/>
  <c r="MK165" i="1"/>
  <c r="MM165" i="1" s="1"/>
  <c r="MK164" i="1"/>
  <c r="MM164" i="1" s="1"/>
  <c r="MK163" i="1"/>
  <c r="MM163" i="1" s="1"/>
  <c r="MK162" i="1"/>
  <c r="MM162" i="1" s="1"/>
  <c r="MK161" i="1"/>
  <c r="MM161" i="1" s="1"/>
  <c r="MK160" i="1"/>
  <c r="MM160" i="1" s="1"/>
  <c r="MK159" i="1"/>
  <c r="MM159" i="1" s="1"/>
  <c r="MK158" i="1"/>
  <c r="MM158" i="1" s="1"/>
  <c r="MK157" i="1"/>
  <c r="MM157" i="1" s="1"/>
  <c r="MK156" i="1"/>
  <c r="MM156" i="1" s="1"/>
  <c r="MK155" i="1"/>
  <c r="MM155" i="1" s="1"/>
  <c r="MK154" i="1"/>
  <c r="MM154" i="1" s="1"/>
  <c r="MK153" i="1"/>
  <c r="MM153" i="1" s="1"/>
  <c r="MK152" i="1"/>
  <c r="MM152" i="1" s="1"/>
  <c r="MK151" i="1"/>
  <c r="MM151" i="1" s="1"/>
  <c r="MK150" i="1"/>
  <c r="MM150" i="1" s="1"/>
  <c r="MK149" i="1"/>
  <c r="MM149" i="1" s="1"/>
  <c r="MK148" i="1"/>
  <c r="MM148" i="1" s="1"/>
  <c r="MK147" i="1"/>
  <c r="MM147" i="1" s="1"/>
  <c r="MK146" i="1"/>
  <c r="MM146" i="1" s="1"/>
  <c r="MK145" i="1"/>
  <c r="MM145" i="1" s="1"/>
  <c r="MK144" i="1"/>
  <c r="MM144" i="1" s="1"/>
  <c r="MK143" i="1"/>
  <c r="MM143" i="1" s="1"/>
  <c r="MK142" i="1"/>
  <c r="MM142" i="1" s="1"/>
  <c r="MK141" i="1"/>
  <c r="MM141" i="1" s="1"/>
  <c r="MK140" i="1"/>
  <c r="MM140" i="1" s="1"/>
  <c r="MK139" i="1"/>
  <c r="MM139" i="1" s="1"/>
  <c r="MK138" i="1"/>
  <c r="MM138" i="1" s="1"/>
  <c r="MK137" i="1"/>
  <c r="MM137" i="1" s="1"/>
  <c r="MK136" i="1"/>
  <c r="MM136" i="1" s="1"/>
  <c r="MK135" i="1"/>
  <c r="MM135" i="1" s="1"/>
  <c r="MK134" i="1"/>
  <c r="MM134" i="1" s="1"/>
  <c r="MK133" i="1"/>
  <c r="MM133" i="1" s="1"/>
  <c r="MK132" i="1"/>
  <c r="MM132" i="1" s="1"/>
  <c r="MK131" i="1"/>
  <c r="MM131" i="1" s="1"/>
  <c r="MK130" i="1"/>
  <c r="MM130" i="1" s="1"/>
  <c r="MK129" i="1"/>
  <c r="MM129" i="1" s="1"/>
  <c r="MK128" i="1"/>
  <c r="MM128" i="1" s="1"/>
  <c r="MK127" i="1"/>
  <c r="MM127" i="1" s="1"/>
  <c r="MM126" i="1"/>
  <c r="MK126" i="1"/>
  <c r="MK125" i="1"/>
  <c r="MM125" i="1" s="1"/>
  <c r="MK124" i="1"/>
  <c r="MM124" i="1" s="1"/>
  <c r="MK123" i="1"/>
  <c r="MM123" i="1" s="1"/>
  <c r="MK122" i="1"/>
  <c r="MM122" i="1" s="1"/>
  <c r="MK121" i="1"/>
  <c r="MM121" i="1" s="1"/>
  <c r="MK120" i="1"/>
  <c r="MM120" i="1" s="1"/>
  <c r="MK119" i="1"/>
  <c r="MM119" i="1" s="1"/>
  <c r="MK118" i="1"/>
  <c r="MM118" i="1" s="1"/>
  <c r="MK117" i="1"/>
  <c r="MM117" i="1" s="1"/>
  <c r="MK116" i="1"/>
  <c r="MM116" i="1" s="1"/>
  <c r="MK115" i="1"/>
  <c r="MM115" i="1" s="1"/>
  <c r="MK114" i="1"/>
  <c r="MM114" i="1" s="1"/>
  <c r="MK113" i="1"/>
  <c r="MM113" i="1" s="1"/>
  <c r="MK112" i="1"/>
  <c r="MM112" i="1" s="1"/>
  <c r="MK111" i="1"/>
  <c r="MM111" i="1" s="1"/>
  <c r="MK110" i="1"/>
  <c r="MM110" i="1" s="1"/>
  <c r="MK109" i="1"/>
  <c r="MM109" i="1" s="1"/>
  <c r="MK108" i="1"/>
  <c r="MM108" i="1" s="1"/>
  <c r="MK107" i="1"/>
  <c r="MM107" i="1" s="1"/>
  <c r="MK106" i="1"/>
  <c r="MM106" i="1" s="1"/>
  <c r="MK105" i="1"/>
  <c r="MM105" i="1" s="1"/>
  <c r="MK104" i="1"/>
  <c r="MM104" i="1" s="1"/>
  <c r="MK103" i="1"/>
  <c r="MM103" i="1" s="1"/>
  <c r="MK102" i="1"/>
  <c r="MM102" i="1" s="1"/>
  <c r="MK101" i="1"/>
  <c r="MM101" i="1" s="1"/>
  <c r="MK100" i="1"/>
  <c r="MM100" i="1" s="1"/>
  <c r="MK99" i="1"/>
  <c r="MM99" i="1" s="1"/>
  <c r="MK98" i="1"/>
  <c r="MM98" i="1" s="1"/>
  <c r="MK97" i="1"/>
  <c r="MM97" i="1" s="1"/>
  <c r="MK96" i="1"/>
  <c r="MM96" i="1" s="1"/>
  <c r="MK95" i="1"/>
  <c r="MM95" i="1" s="1"/>
  <c r="MK94" i="1"/>
  <c r="MM94" i="1" s="1"/>
  <c r="MK93" i="1"/>
  <c r="MM93" i="1" s="1"/>
  <c r="MK92" i="1"/>
  <c r="MM92" i="1" s="1"/>
  <c r="MK91" i="1"/>
  <c r="MM91" i="1" s="1"/>
  <c r="MK90" i="1"/>
  <c r="MM90" i="1" s="1"/>
  <c r="MK89" i="1"/>
  <c r="MM89" i="1" s="1"/>
  <c r="MK88" i="1"/>
  <c r="MM88" i="1" s="1"/>
  <c r="MK87" i="1"/>
  <c r="MM87" i="1" s="1"/>
  <c r="MK86" i="1"/>
  <c r="MM86" i="1" s="1"/>
  <c r="MK85" i="1"/>
  <c r="MM85" i="1" s="1"/>
  <c r="MK84" i="1"/>
  <c r="MM84" i="1" s="1"/>
  <c r="MK83" i="1"/>
  <c r="MM83" i="1" s="1"/>
  <c r="MK82" i="1"/>
  <c r="MM82" i="1" s="1"/>
  <c r="MK81" i="1"/>
  <c r="MM81" i="1" s="1"/>
  <c r="MK80" i="1"/>
  <c r="MM80" i="1" s="1"/>
  <c r="MK79" i="1"/>
  <c r="MM79" i="1" s="1"/>
  <c r="MK78" i="1"/>
  <c r="MM78" i="1" s="1"/>
  <c r="MK77" i="1"/>
  <c r="MM77" i="1" s="1"/>
  <c r="MK76" i="1"/>
  <c r="MM76" i="1" s="1"/>
  <c r="MK75" i="1"/>
  <c r="MM75" i="1" s="1"/>
  <c r="MK74" i="1"/>
  <c r="MM74" i="1" s="1"/>
  <c r="MK73" i="1"/>
  <c r="MM73" i="1" s="1"/>
  <c r="MK72" i="1"/>
  <c r="MM72" i="1" s="1"/>
  <c r="MK71" i="1"/>
  <c r="MM71" i="1" s="1"/>
  <c r="MK70" i="1"/>
  <c r="MM70" i="1" s="1"/>
  <c r="MK69" i="1"/>
  <c r="MM69" i="1" s="1"/>
  <c r="MK68" i="1"/>
  <c r="MM68" i="1" s="1"/>
  <c r="MK67" i="1"/>
  <c r="MM67" i="1" s="1"/>
  <c r="MK66" i="1"/>
  <c r="MM66" i="1" s="1"/>
  <c r="MK65" i="1"/>
  <c r="MM65" i="1" s="1"/>
  <c r="MK64" i="1"/>
  <c r="MM64" i="1" s="1"/>
  <c r="MK63" i="1"/>
  <c r="MM63" i="1" s="1"/>
  <c r="MK62" i="1"/>
  <c r="MM62" i="1" s="1"/>
  <c r="MK61" i="1"/>
  <c r="MM61" i="1" s="1"/>
  <c r="MK60" i="1"/>
  <c r="MM60" i="1" s="1"/>
  <c r="MK59" i="1"/>
  <c r="MM59" i="1" s="1"/>
  <c r="MK58" i="1"/>
  <c r="MM58" i="1" s="1"/>
  <c r="MK57" i="1"/>
  <c r="MM57" i="1" s="1"/>
  <c r="MK56" i="1"/>
  <c r="MM56" i="1" s="1"/>
  <c r="MK55" i="1"/>
  <c r="MM55" i="1" s="1"/>
  <c r="MK54" i="1"/>
  <c r="MM54" i="1" s="1"/>
  <c r="MK53" i="1"/>
  <c r="MM53" i="1" s="1"/>
  <c r="MK52" i="1"/>
  <c r="MM52" i="1" s="1"/>
  <c r="MK51" i="1"/>
  <c r="MM51" i="1" s="1"/>
  <c r="MK50" i="1"/>
  <c r="MM50" i="1" s="1"/>
  <c r="MK49" i="1"/>
  <c r="MM49" i="1" s="1"/>
  <c r="MK48" i="1"/>
  <c r="MM48" i="1" s="1"/>
  <c r="MK47" i="1"/>
  <c r="MM47" i="1" s="1"/>
  <c r="MK46" i="1"/>
  <c r="MM46" i="1" s="1"/>
  <c r="MK45" i="1"/>
  <c r="MM45" i="1" s="1"/>
  <c r="MK44" i="1"/>
  <c r="MM44" i="1" s="1"/>
  <c r="MK43" i="1"/>
  <c r="MM43" i="1" s="1"/>
  <c r="MK42" i="1"/>
  <c r="MM42" i="1" s="1"/>
  <c r="MK41" i="1"/>
  <c r="MM41" i="1" s="1"/>
  <c r="MK40" i="1"/>
  <c r="MM40" i="1" s="1"/>
  <c r="MK39" i="1"/>
  <c r="MM39" i="1" s="1"/>
  <c r="MK38" i="1"/>
  <c r="MM38" i="1" s="1"/>
  <c r="MK37" i="1"/>
  <c r="MM37" i="1" s="1"/>
  <c r="MK36" i="1"/>
  <c r="MM36" i="1" s="1"/>
  <c r="MK35" i="1"/>
  <c r="MM35" i="1" s="1"/>
  <c r="MK34" i="1"/>
  <c r="MM34" i="1" s="1"/>
  <c r="MK33" i="1"/>
  <c r="MM33" i="1" s="1"/>
  <c r="MK32" i="1"/>
  <c r="MM32" i="1" s="1"/>
  <c r="MK31" i="1"/>
  <c r="MM31" i="1" s="1"/>
  <c r="MK30" i="1"/>
  <c r="MM30" i="1" s="1"/>
  <c r="MK29" i="1"/>
  <c r="MM29" i="1" s="1"/>
  <c r="MK28" i="1"/>
  <c r="MM28" i="1" s="1"/>
  <c r="MK27" i="1"/>
  <c r="MM27" i="1" s="1"/>
  <c r="MK26" i="1"/>
  <c r="MM26" i="1" s="1"/>
  <c r="MK25" i="1"/>
  <c r="MM25" i="1" s="1"/>
  <c r="MK24" i="1"/>
  <c r="MM24" i="1" s="1"/>
  <c r="MK23" i="1"/>
  <c r="MM23" i="1" s="1"/>
  <c r="MK22" i="1"/>
  <c r="MM22" i="1" s="1"/>
  <c r="MI15" i="1"/>
  <c r="MI16" i="1" s="1"/>
  <c r="MI13" i="1"/>
  <c r="LX198" i="1"/>
  <c r="LZ198" i="1" s="1"/>
  <c r="LX197" i="1"/>
  <c r="LZ197" i="1" s="1"/>
  <c r="LX196" i="1"/>
  <c r="LZ196" i="1" s="1"/>
  <c r="LX195" i="1"/>
  <c r="LZ195" i="1" s="1"/>
  <c r="LX194" i="1"/>
  <c r="LZ194" i="1" s="1"/>
  <c r="LX193" i="1"/>
  <c r="LZ193" i="1" s="1"/>
  <c r="LX192" i="1"/>
  <c r="LZ192" i="1" s="1"/>
  <c r="LX191" i="1"/>
  <c r="LZ191" i="1" s="1"/>
  <c r="LX190" i="1"/>
  <c r="LZ190" i="1" s="1"/>
  <c r="LX189" i="1"/>
  <c r="LZ189" i="1" s="1"/>
  <c r="LX188" i="1"/>
  <c r="LZ188" i="1" s="1"/>
  <c r="LX187" i="1"/>
  <c r="LZ187" i="1" s="1"/>
  <c r="LX186" i="1"/>
  <c r="LZ186" i="1" s="1"/>
  <c r="LX185" i="1"/>
  <c r="LZ185" i="1" s="1"/>
  <c r="LX184" i="1"/>
  <c r="LZ184" i="1" s="1"/>
  <c r="LX183" i="1"/>
  <c r="LZ183" i="1" s="1"/>
  <c r="LX182" i="1"/>
  <c r="LZ182" i="1" s="1"/>
  <c r="LX181" i="1"/>
  <c r="LZ181" i="1" s="1"/>
  <c r="LX180" i="1"/>
  <c r="LZ180" i="1" s="1"/>
  <c r="LX179" i="1"/>
  <c r="LZ179" i="1" s="1"/>
  <c r="LX178" i="1"/>
  <c r="LZ178" i="1" s="1"/>
  <c r="LX177" i="1"/>
  <c r="LZ177" i="1" s="1"/>
  <c r="LX176" i="1"/>
  <c r="LZ176" i="1" s="1"/>
  <c r="LX175" i="1"/>
  <c r="LZ175" i="1" s="1"/>
  <c r="LX174" i="1"/>
  <c r="LZ174" i="1" s="1"/>
  <c r="LX173" i="1"/>
  <c r="LZ173" i="1" s="1"/>
  <c r="LX172" i="1"/>
  <c r="LZ172" i="1" s="1"/>
  <c r="LX171" i="1"/>
  <c r="LZ171" i="1" s="1"/>
  <c r="LX170" i="1"/>
  <c r="LZ170" i="1" s="1"/>
  <c r="LX169" i="1"/>
  <c r="LZ169" i="1" s="1"/>
  <c r="LX168" i="1"/>
  <c r="LZ168" i="1" s="1"/>
  <c r="LX167" i="1"/>
  <c r="LZ167" i="1" s="1"/>
  <c r="LX166" i="1"/>
  <c r="LZ166" i="1" s="1"/>
  <c r="LX165" i="1"/>
  <c r="LZ165" i="1" s="1"/>
  <c r="LX164" i="1"/>
  <c r="LZ164" i="1" s="1"/>
  <c r="LX163" i="1"/>
  <c r="LZ163" i="1" s="1"/>
  <c r="LX162" i="1"/>
  <c r="LZ162" i="1" s="1"/>
  <c r="LX161" i="1"/>
  <c r="LZ161" i="1" s="1"/>
  <c r="LX160" i="1"/>
  <c r="LZ160" i="1" s="1"/>
  <c r="LX159" i="1"/>
  <c r="LZ159" i="1" s="1"/>
  <c r="LX158" i="1"/>
  <c r="LZ158" i="1" s="1"/>
  <c r="LX157" i="1"/>
  <c r="LZ157" i="1" s="1"/>
  <c r="LX156" i="1"/>
  <c r="LZ156" i="1" s="1"/>
  <c r="LX155" i="1"/>
  <c r="LZ155" i="1" s="1"/>
  <c r="LX154" i="1"/>
  <c r="LZ154" i="1" s="1"/>
  <c r="LX153" i="1"/>
  <c r="LZ153" i="1" s="1"/>
  <c r="LX152" i="1"/>
  <c r="LZ152" i="1" s="1"/>
  <c r="LX151" i="1"/>
  <c r="LZ151" i="1" s="1"/>
  <c r="LX150" i="1"/>
  <c r="LZ150" i="1" s="1"/>
  <c r="LX149" i="1"/>
  <c r="LZ149" i="1" s="1"/>
  <c r="LX148" i="1"/>
  <c r="LZ148" i="1" s="1"/>
  <c r="LX147" i="1"/>
  <c r="LZ147" i="1" s="1"/>
  <c r="LX146" i="1"/>
  <c r="LZ146" i="1" s="1"/>
  <c r="LX145" i="1"/>
  <c r="LZ145" i="1" s="1"/>
  <c r="LX144" i="1"/>
  <c r="LZ144" i="1" s="1"/>
  <c r="LX143" i="1"/>
  <c r="LZ143" i="1" s="1"/>
  <c r="LX142" i="1"/>
  <c r="LZ142" i="1" s="1"/>
  <c r="LX141" i="1"/>
  <c r="LZ141" i="1" s="1"/>
  <c r="LX140" i="1"/>
  <c r="LZ140" i="1" s="1"/>
  <c r="LX139" i="1"/>
  <c r="LZ139" i="1" s="1"/>
  <c r="LX138" i="1"/>
  <c r="LZ138" i="1" s="1"/>
  <c r="LX137" i="1"/>
  <c r="LZ137" i="1" s="1"/>
  <c r="LX136" i="1"/>
  <c r="LZ136" i="1" s="1"/>
  <c r="LX135" i="1"/>
  <c r="LZ135" i="1" s="1"/>
  <c r="LX134" i="1"/>
  <c r="LZ134" i="1" s="1"/>
  <c r="LX133" i="1"/>
  <c r="LZ133" i="1" s="1"/>
  <c r="LX132" i="1"/>
  <c r="LZ132" i="1" s="1"/>
  <c r="LX131" i="1"/>
  <c r="LZ131" i="1" s="1"/>
  <c r="LX130" i="1"/>
  <c r="LZ130" i="1" s="1"/>
  <c r="LX129" i="1"/>
  <c r="LZ129" i="1" s="1"/>
  <c r="LX128" i="1"/>
  <c r="LZ128" i="1" s="1"/>
  <c r="LX127" i="1"/>
  <c r="LZ127" i="1" s="1"/>
  <c r="LX126" i="1"/>
  <c r="LZ126" i="1" s="1"/>
  <c r="LX125" i="1"/>
  <c r="LZ125" i="1" s="1"/>
  <c r="LX124" i="1"/>
  <c r="LZ124" i="1" s="1"/>
  <c r="LX123" i="1"/>
  <c r="LZ123" i="1" s="1"/>
  <c r="LX122" i="1"/>
  <c r="LZ122" i="1" s="1"/>
  <c r="LX121" i="1"/>
  <c r="LZ121" i="1" s="1"/>
  <c r="LX120" i="1"/>
  <c r="LZ120" i="1" s="1"/>
  <c r="LX119" i="1"/>
  <c r="LZ119" i="1" s="1"/>
  <c r="LX118" i="1"/>
  <c r="LZ118" i="1" s="1"/>
  <c r="LX117" i="1"/>
  <c r="LZ117" i="1" s="1"/>
  <c r="LX116" i="1"/>
  <c r="LZ116" i="1" s="1"/>
  <c r="LX115" i="1"/>
  <c r="LZ115" i="1" s="1"/>
  <c r="LX114" i="1"/>
  <c r="LZ114" i="1" s="1"/>
  <c r="LX113" i="1"/>
  <c r="LZ113" i="1" s="1"/>
  <c r="LX112" i="1"/>
  <c r="LZ112" i="1" s="1"/>
  <c r="LX111" i="1"/>
  <c r="LZ111" i="1" s="1"/>
  <c r="LX110" i="1"/>
  <c r="LZ110" i="1" s="1"/>
  <c r="LX109" i="1"/>
  <c r="LZ109" i="1" s="1"/>
  <c r="LX108" i="1"/>
  <c r="LZ108" i="1" s="1"/>
  <c r="LX107" i="1"/>
  <c r="LZ107" i="1" s="1"/>
  <c r="LX106" i="1"/>
  <c r="LZ106" i="1" s="1"/>
  <c r="LX105" i="1"/>
  <c r="LZ105" i="1" s="1"/>
  <c r="LX104" i="1"/>
  <c r="LZ104" i="1" s="1"/>
  <c r="LX103" i="1"/>
  <c r="LZ103" i="1" s="1"/>
  <c r="LX102" i="1"/>
  <c r="LZ102" i="1" s="1"/>
  <c r="LX101" i="1"/>
  <c r="LZ101" i="1" s="1"/>
  <c r="LX100" i="1"/>
  <c r="LZ100" i="1" s="1"/>
  <c r="LX99" i="1"/>
  <c r="LZ99" i="1" s="1"/>
  <c r="LX98" i="1"/>
  <c r="LZ98" i="1" s="1"/>
  <c r="LX97" i="1"/>
  <c r="LZ97" i="1" s="1"/>
  <c r="LX96" i="1"/>
  <c r="LZ96" i="1" s="1"/>
  <c r="LX95" i="1"/>
  <c r="LZ95" i="1" s="1"/>
  <c r="LX94" i="1"/>
  <c r="LZ94" i="1" s="1"/>
  <c r="LX93" i="1"/>
  <c r="LZ93" i="1" s="1"/>
  <c r="LX92" i="1"/>
  <c r="LZ92" i="1" s="1"/>
  <c r="LX91" i="1"/>
  <c r="LZ91" i="1" s="1"/>
  <c r="LX90" i="1"/>
  <c r="LZ90" i="1" s="1"/>
  <c r="LX89" i="1"/>
  <c r="LZ89" i="1" s="1"/>
  <c r="LX88" i="1"/>
  <c r="LZ88" i="1" s="1"/>
  <c r="LX87" i="1"/>
  <c r="LZ87" i="1" s="1"/>
  <c r="LX86" i="1"/>
  <c r="LZ86" i="1" s="1"/>
  <c r="LX85" i="1"/>
  <c r="LZ85" i="1" s="1"/>
  <c r="LX84" i="1"/>
  <c r="LZ84" i="1" s="1"/>
  <c r="LX83" i="1"/>
  <c r="LZ83" i="1" s="1"/>
  <c r="LX82" i="1"/>
  <c r="LZ82" i="1" s="1"/>
  <c r="LX81" i="1"/>
  <c r="LZ81" i="1" s="1"/>
  <c r="LX80" i="1"/>
  <c r="LZ80" i="1" s="1"/>
  <c r="LX79" i="1"/>
  <c r="LZ79" i="1" s="1"/>
  <c r="LX78" i="1"/>
  <c r="LZ78" i="1" s="1"/>
  <c r="LX77" i="1"/>
  <c r="LZ77" i="1" s="1"/>
  <c r="LX76" i="1"/>
  <c r="LZ76" i="1" s="1"/>
  <c r="LX75" i="1"/>
  <c r="LZ75" i="1" s="1"/>
  <c r="LX74" i="1"/>
  <c r="LZ74" i="1" s="1"/>
  <c r="LX73" i="1"/>
  <c r="LZ73" i="1" s="1"/>
  <c r="LX72" i="1"/>
  <c r="LZ72" i="1" s="1"/>
  <c r="LX71" i="1"/>
  <c r="LZ71" i="1" s="1"/>
  <c r="LX70" i="1"/>
  <c r="LZ70" i="1" s="1"/>
  <c r="LX69" i="1"/>
  <c r="LZ69" i="1" s="1"/>
  <c r="LX68" i="1"/>
  <c r="LZ68" i="1" s="1"/>
  <c r="LX67" i="1"/>
  <c r="LZ67" i="1" s="1"/>
  <c r="LX66" i="1"/>
  <c r="LZ66" i="1" s="1"/>
  <c r="LX65" i="1"/>
  <c r="LZ65" i="1" s="1"/>
  <c r="LX64" i="1"/>
  <c r="LZ64" i="1" s="1"/>
  <c r="LX63" i="1"/>
  <c r="LZ63" i="1" s="1"/>
  <c r="LX62" i="1"/>
  <c r="LZ62" i="1" s="1"/>
  <c r="LX61" i="1"/>
  <c r="LZ61" i="1" s="1"/>
  <c r="LX60" i="1"/>
  <c r="LZ60" i="1" s="1"/>
  <c r="LX59" i="1"/>
  <c r="LZ59" i="1" s="1"/>
  <c r="LX58" i="1"/>
  <c r="LZ58" i="1" s="1"/>
  <c r="LX57" i="1"/>
  <c r="LZ57" i="1" s="1"/>
  <c r="LX56" i="1"/>
  <c r="LZ56" i="1" s="1"/>
  <c r="LX55" i="1"/>
  <c r="LZ55" i="1" s="1"/>
  <c r="LX54" i="1"/>
  <c r="LZ54" i="1" s="1"/>
  <c r="LX53" i="1"/>
  <c r="LZ53" i="1" s="1"/>
  <c r="LX52" i="1"/>
  <c r="LZ52" i="1" s="1"/>
  <c r="LX51" i="1"/>
  <c r="LZ51" i="1" s="1"/>
  <c r="LX50" i="1"/>
  <c r="LZ50" i="1" s="1"/>
  <c r="LX49" i="1"/>
  <c r="LZ49" i="1" s="1"/>
  <c r="LX48" i="1"/>
  <c r="LZ48" i="1" s="1"/>
  <c r="LX47" i="1"/>
  <c r="LZ47" i="1" s="1"/>
  <c r="LX46" i="1"/>
  <c r="LZ46" i="1" s="1"/>
  <c r="LX45" i="1"/>
  <c r="LZ45" i="1" s="1"/>
  <c r="LX44" i="1"/>
  <c r="LZ44" i="1" s="1"/>
  <c r="LX43" i="1"/>
  <c r="LZ43" i="1" s="1"/>
  <c r="LX42" i="1"/>
  <c r="LZ42" i="1" s="1"/>
  <c r="LX41" i="1"/>
  <c r="LZ41" i="1" s="1"/>
  <c r="LX40" i="1"/>
  <c r="LZ40" i="1" s="1"/>
  <c r="LX39" i="1"/>
  <c r="LZ39" i="1" s="1"/>
  <c r="LX38" i="1"/>
  <c r="LZ38" i="1" s="1"/>
  <c r="LX37" i="1"/>
  <c r="LZ37" i="1" s="1"/>
  <c r="LX36" i="1"/>
  <c r="LZ36" i="1" s="1"/>
  <c r="LX35" i="1"/>
  <c r="LZ35" i="1" s="1"/>
  <c r="LX34" i="1"/>
  <c r="LZ34" i="1" s="1"/>
  <c r="LX33" i="1"/>
  <c r="LZ33" i="1" s="1"/>
  <c r="LX32" i="1"/>
  <c r="LZ32" i="1" s="1"/>
  <c r="LX31" i="1"/>
  <c r="LZ31" i="1" s="1"/>
  <c r="LX30" i="1"/>
  <c r="LZ30" i="1" s="1"/>
  <c r="LX29" i="1"/>
  <c r="LZ29" i="1" s="1"/>
  <c r="LX28" i="1"/>
  <c r="LZ28" i="1" s="1"/>
  <c r="LX27" i="1"/>
  <c r="LZ27" i="1" s="1"/>
  <c r="LX26" i="1"/>
  <c r="LZ26" i="1" s="1"/>
  <c r="LX25" i="1"/>
  <c r="LZ25" i="1" s="1"/>
  <c r="LX24" i="1"/>
  <c r="LZ24" i="1" s="1"/>
  <c r="LX23" i="1"/>
  <c r="LZ23" i="1" s="1"/>
  <c r="LX22" i="1"/>
  <c r="LZ22" i="1" s="1"/>
  <c r="LV15" i="1"/>
  <c r="LV13" i="1"/>
  <c r="LK198" i="1"/>
  <c r="LM198" i="1" s="1"/>
  <c r="LK197" i="1"/>
  <c r="LM197" i="1" s="1"/>
  <c r="LK196" i="1"/>
  <c r="LM196" i="1" s="1"/>
  <c r="LK195" i="1"/>
  <c r="LM195" i="1" s="1"/>
  <c r="LK194" i="1"/>
  <c r="LM194" i="1" s="1"/>
  <c r="LK193" i="1"/>
  <c r="LM193" i="1" s="1"/>
  <c r="LK192" i="1"/>
  <c r="LM192" i="1" s="1"/>
  <c r="LK191" i="1"/>
  <c r="LM191" i="1" s="1"/>
  <c r="LK190" i="1"/>
  <c r="LM190" i="1" s="1"/>
  <c r="LK189" i="1"/>
  <c r="LM189" i="1" s="1"/>
  <c r="LK188" i="1"/>
  <c r="LM188" i="1" s="1"/>
  <c r="LK187" i="1"/>
  <c r="LM187" i="1" s="1"/>
  <c r="LK186" i="1"/>
  <c r="LM186" i="1" s="1"/>
  <c r="LK185" i="1"/>
  <c r="LM185" i="1" s="1"/>
  <c r="LK184" i="1"/>
  <c r="LM184" i="1" s="1"/>
  <c r="LK183" i="1"/>
  <c r="LM183" i="1" s="1"/>
  <c r="LK182" i="1"/>
  <c r="LM182" i="1" s="1"/>
  <c r="LK181" i="1"/>
  <c r="LM181" i="1" s="1"/>
  <c r="LK180" i="1"/>
  <c r="LM180" i="1" s="1"/>
  <c r="LK179" i="1"/>
  <c r="LM179" i="1" s="1"/>
  <c r="LK178" i="1"/>
  <c r="LM178" i="1" s="1"/>
  <c r="LK177" i="1"/>
  <c r="LM177" i="1" s="1"/>
  <c r="LK176" i="1"/>
  <c r="LM176" i="1" s="1"/>
  <c r="LK175" i="1"/>
  <c r="LM175" i="1" s="1"/>
  <c r="LK174" i="1"/>
  <c r="LM174" i="1" s="1"/>
  <c r="LK173" i="1"/>
  <c r="LM173" i="1" s="1"/>
  <c r="LK172" i="1"/>
  <c r="LM172" i="1" s="1"/>
  <c r="LK171" i="1"/>
  <c r="LM171" i="1" s="1"/>
  <c r="LK170" i="1"/>
  <c r="LM170" i="1" s="1"/>
  <c r="LK169" i="1"/>
  <c r="LM169" i="1" s="1"/>
  <c r="LK168" i="1"/>
  <c r="LM168" i="1" s="1"/>
  <c r="LK167" i="1"/>
  <c r="LM167" i="1" s="1"/>
  <c r="LK166" i="1"/>
  <c r="LM166" i="1" s="1"/>
  <c r="LK165" i="1"/>
  <c r="LM165" i="1" s="1"/>
  <c r="LK164" i="1"/>
  <c r="LM164" i="1" s="1"/>
  <c r="LK163" i="1"/>
  <c r="LM163" i="1" s="1"/>
  <c r="LK162" i="1"/>
  <c r="LM162" i="1" s="1"/>
  <c r="LK161" i="1"/>
  <c r="LM161" i="1" s="1"/>
  <c r="LK160" i="1"/>
  <c r="LM160" i="1" s="1"/>
  <c r="LK159" i="1"/>
  <c r="LM159" i="1" s="1"/>
  <c r="LK158" i="1"/>
  <c r="LM158" i="1" s="1"/>
  <c r="LK157" i="1"/>
  <c r="LM157" i="1" s="1"/>
  <c r="LK156" i="1"/>
  <c r="LM156" i="1" s="1"/>
  <c r="LK155" i="1"/>
  <c r="LM155" i="1" s="1"/>
  <c r="LK154" i="1"/>
  <c r="LM154" i="1" s="1"/>
  <c r="LK153" i="1"/>
  <c r="LM153" i="1" s="1"/>
  <c r="LK152" i="1"/>
  <c r="LM152" i="1" s="1"/>
  <c r="LK151" i="1"/>
  <c r="LM151" i="1" s="1"/>
  <c r="LK150" i="1"/>
  <c r="LM150" i="1" s="1"/>
  <c r="LK149" i="1"/>
  <c r="LM149" i="1" s="1"/>
  <c r="LK148" i="1"/>
  <c r="LM148" i="1" s="1"/>
  <c r="LK147" i="1"/>
  <c r="LM147" i="1" s="1"/>
  <c r="LK146" i="1"/>
  <c r="LM146" i="1" s="1"/>
  <c r="LK145" i="1"/>
  <c r="LM145" i="1" s="1"/>
  <c r="LK144" i="1"/>
  <c r="LM144" i="1" s="1"/>
  <c r="LK143" i="1"/>
  <c r="LM143" i="1" s="1"/>
  <c r="LK142" i="1"/>
  <c r="LM142" i="1" s="1"/>
  <c r="LK141" i="1"/>
  <c r="LM141" i="1" s="1"/>
  <c r="LK140" i="1"/>
  <c r="LM140" i="1" s="1"/>
  <c r="LK139" i="1"/>
  <c r="LM139" i="1" s="1"/>
  <c r="LK138" i="1"/>
  <c r="LM138" i="1" s="1"/>
  <c r="LK137" i="1"/>
  <c r="LM137" i="1" s="1"/>
  <c r="LK136" i="1"/>
  <c r="LM136" i="1" s="1"/>
  <c r="LK135" i="1"/>
  <c r="LM135" i="1" s="1"/>
  <c r="LK134" i="1"/>
  <c r="LM134" i="1" s="1"/>
  <c r="LK133" i="1"/>
  <c r="LM133" i="1" s="1"/>
  <c r="LK132" i="1"/>
  <c r="LM132" i="1" s="1"/>
  <c r="LK131" i="1"/>
  <c r="LM131" i="1" s="1"/>
  <c r="LK130" i="1"/>
  <c r="LM130" i="1" s="1"/>
  <c r="LK129" i="1"/>
  <c r="LM129" i="1" s="1"/>
  <c r="LK128" i="1"/>
  <c r="LM128" i="1" s="1"/>
  <c r="LK127" i="1"/>
  <c r="LM127" i="1" s="1"/>
  <c r="LK126" i="1"/>
  <c r="LM126" i="1" s="1"/>
  <c r="LK125" i="1"/>
  <c r="LM125" i="1" s="1"/>
  <c r="LK124" i="1"/>
  <c r="LM124" i="1" s="1"/>
  <c r="LK123" i="1"/>
  <c r="LM123" i="1" s="1"/>
  <c r="LK122" i="1"/>
  <c r="LM122" i="1" s="1"/>
  <c r="LK121" i="1"/>
  <c r="LM121" i="1" s="1"/>
  <c r="LK120" i="1"/>
  <c r="LM120" i="1" s="1"/>
  <c r="LK119" i="1"/>
  <c r="LM119" i="1" s="1"/>
  <c r="LK118" i="1"/>
  <c r="LM118" i="1" s="1"/>
  <c r="LK117" i="1"/>
  <c r="LM117" i="1" s="1"/>
  <c r="LK116" i="1"/>
  <c r="LM116" i="1" s="1"/>
  <c r="LK115" i="1"/>
  <c r="LM115" i="1" s="1"/>
  <c r="LK114" i="1"/>
  <c r="LM114" i="1" s="1"/>
  <c r="LK113" i="1"/>
  <c r="LM113" i="1" s="1"/>
  <c r="LK112" i="1"/>
  <c r="LM112" i="1" s="1"/>
  <c r="LK111" i="1"/>
  <c r="LM111" i="1" s="1"/>
  <c r="LK110" i="1"/>
  <c r="LM110" i="1" s="1"/>
  <c r="LK109" i="1"/>
  <c r="LM109" i="1" s="1"/>
  <c r="LK108" i="1"/>
  <c r="LM108" i="1" s="1"/>
  <c r="LK107" i="1"/>
  <c r="LM107" i="1" s="1"/>
  <c r="LK106" i="1"/>
  <c r="LM106" i="1" s="1"/>
  <c r="LK105" i="1"/>
  <c r="LM105" i="1" s="1"/>
  <c r="LK104" i="1"/>
  <c r="LM104" i="1" s="1"/>
  <c r="LK103" i="1"/>
  <c r="LM103" i="1" s="1"/>
  <c r="LK102" i="1"/>
  <c r="LM102" i="1" s="1"/>
  <c r="LK101" i="1"/>
  <c r="LM101" i="1" s="1"/>
  <c r="LK100" i="1"/>
  <c r="LM100" i="1" s="1"/>
  <c r="LK99" i="1"/>
  <c r="LM99" i="1" s="1"/>
  <c r="LK98" i="1"/>
  <c r="LM98" i="1" s="1"/>
  <c r="LK97" i="1"/>
  <c r="LM97" i="1" s="1"/>
  <c r="LK96" i="1"/>
  <c r="LM96" i="1" s="1"/>
  <c r="LK95" i="1"/>
  <c r="LM95" i="1" s="1"/>
  <c r="LK94" i="1"/>
  <c r="LM94" i="1" s="1"/>
  <c r="LK93" i="1"/>
  <c r="LM93" i="1" s="1"/>
  <c r="LK92" i="1"/>
  <c r="LM92" i="1" s="1"/>
  <c r="LK91" i="1"/>
  <c r="LM91" i="1" s="1"/>
  <c r="LK90" i="1"/>
  <c r="LM90" i="1" s="1"/>
  <c r="LK89" i="1"/>
  <c r="LM89" i="1" s="1"/>
  <c r="LK88" i="1"/>
  <c r="LM88" i="1" s="1"/>
  <c r="LK87" i="1"/>
  <c r="LM87" i="1" s="1"/>
  <c r="LK86" i="1"/>
  <c r="LM86" i="1" s="1"/>
  <c r="LK85" i="1"/>
  <c r="LM85" i="1" s="1"/>
  <c r="LK84" i="1"/>
  <c r="LM84" i="1" s="1"/>
  <c r="LK83" i="1"/>
  <c r="LM83" i="1" s="1"/>
  <c r="LK82" i="1"/>
  <c r="LM82" i="1" s="1"/>
  <c r="LK81" i="1"/>
  <c r="LM81" i="1" s="1"/>
  <c r="LK80" i="1"/>
  <c r="LM80" i="1" s="1"/>
  <c r="LK79" i="1"/>
  <c r="LM79" i="1" s="1"/>
  <c r="LK78" i="1"/>
  <c r="LM78" i="1" s="1"/>
  <c r="LK77" i="1"/>
  <c r="LM77" i="1" s="1"/>
  <c r="LK76" i="1"/>
  <c r="LM76" i="1" s="1"/>
  <c r="LK75" i="1"/>
  <c r="LM75" i="1" s="1"/>
  <c r="LK74" i="1"/>
  <c r="LM74" i="1" s="1"/>
  <c r="LK73" i="1"/>
  <c r="LM73" i="1" s="1"/>
  <c r="LK72" i="1"/>
  <c r="LM72" i="1" s="1"/>
  <c r="LK71" i="1"/>
  <c r="LM71" i="1" s="1"/>
  <c r="LK70" i="1"/>
  <c r="LM70" i="1" s="1"/>
  <c r="LK69" i="1"/>
  <c r="LM69" i="1" s="1"/>
  <c r="LK68" i="1"/>
  <c r="LM68" i="1" s="1"/>
  <c r="LK67" i="1"/>
  <c r="LM67" i="1" s="1"/>
  <c r="LK66" i="1"/>
  <c r="LM66" i="1" s="1"/>
  <c r="LK65" i="1"/>
  <c r="LM65" i="1" s="1"/>
  <c r="LK64" i="1"/>
  <c r="LM64" i="1" s="1"/>
  <c r="LK63" i="1"/>
  <c r="LM63" i="1" s="1"/>
  <c r="LK62" i="1"/>
  <c r="LM62" i="1" s="1"/>
  <c r="LK61" i="1"/>
  <c r="LM61" i="1" s="1"/>
  <c r="LK60" i="1"/>
  <c r="LM60" i="1" s="1"/>
  <c r="LK59" i="1"/>
  <c r="LM59" i="1" s="1"/>
  <c r="LK58" i="1"/>
  <c r="LM58" i="1" s="1"/>
  <c r="LK57" i="1"/>
  <c r="LM57" i="1" s="1"/>
  <c r="LK56" i="1"/>
  <c r="LM56" i="1" s="1"/>
  <c r="LK55" i="1"/>
  <c r="LM55" i="1" s="1"/>
  <c r="LK54" i="1"/>
  <c r="LM54" i="1" s="1"/>
  <c r="LK53" i="1"/>
  <c r="LM53" i="1" s="1"/>
  <c r="LK52" i="1"/>
  <c r="LM52" i="1" s="1"/>
  <c r="LK51" i="1"/>
  <c r="LM51" i="1" s="1"/>
  <c r="LK50" i="1"/>
  <c r="LM50" i="1" s="1"/>
  <c r="LK49" i="1"/>
  <c r="LM49" i="1" s="1"/>
  <c r="LK48" i="1"/>
  <c r="LM48" i="1" s="1"/>
  <c r="LK47" i="1"/>
  <c r="LM47" i="1" s="1"/>
  <c r="LK46" i="1"/>
  <c r="LM46" i="1" s="1"/>
  <c r="LK45" i="1"/>
  <c r="LM45" i="1" s="1"/>
  <c r="LK44" i="1"/>
  <c r="LM44" i="1" s="1"/>
  <c r="LK43" i="1"/>
  <c r="LM43" i="1" s="1"/>
  <c r="LK42" i="1"/>
  <c r="LM42" i="1" s="1"/>
  <c r="LK41" i="1"/>
  <c r="LM41" i="1" s="1"/>
  <c r="LK40" i="1"/>
  <c r="LM40" i="1" s="1"/>
  <c r="LK39" i="1"/>
  <c r="LM39" i="1" s="1"/>
  <c r="LK38" i="1"/>
  <c r="LM38" i="1" s="1"/>
  <c r="LK37" i="1"/>
  <c r="LM37" i="1" s="1"/>
  <c r="LK36" i="1"/>
  <c r="LM36" i="1" s="1"/>
  <c r="LK35" i="1"/>
  <c r="LM35" i="1" s="1"/>
  <c r="LK34" i="1"/>
  <c r="LM34" i="1" s="1"/>
  <c r="LK33" i="1"/>
  <c r="LM33" i="1" s="1"/>
  <c r="LK32" i="1"/>
  <c r="LM32" i="1" s="1"/>
  <c r="LK31" i="1"/>
  <c r="LM31" i="1" s="1"/>
  <c r="LK30" i="1"/>
  <c r="LM30" i="1" s="1"/>
  <c r="LK29" i="1"/>
  <c r="LM29" i="1" s="1"/>
  <c r="LK28" i="1"/>
  <c r="LM28" i="1" s="1"/>
  <c r="LK27" i="1"/>
  <c r="LM27" i="1" s="1"/>
  <c r="LK26" i="1"/>
  <c r="LM26" i="1" s="1"/>
  <c r="LK25" i="1"/>
  <c r="LM25" i="1" s="1"/>
  <c r="LK24" i="1"/>
  <c r="LM24" i="1" s="1"/>
  <c r="LK23" i="1"/>
  <c r="LM23" i="1" s="1"/>
  <c r="LK22" i="1"/>
  <c r="LM22" i="1" s="1"/>
  <c r="KX198" i="1"/>
  <c r="KZ198" i="1" s="1"/>
  <c r="KX197" i="1"/>
  <c r="KZ197" i="1" s="1"/>
  <c r="KX196" i="1"/>
  <c r="KZ196" i="1" s="1"/>
  <c r="KX195" i="1"/>
  <c r="KZ195" i="1" s="1"/>
  <c r="KX194" i="1"/>
  <c r="KZ194" i="1" s="1"/>
  <c r="KX193" i="1"/>
  <c r="KZ193" i="1" s="1"/>
  <c r="KX192" i="1"/>
  <c r="KZ192" i="1" s="1"/>
  <c r="KX191" i="1"/>
  <c r="KZ191" i="1" s="1"/>
  <c r="KX190" i="1"/>
  <c r="KZ190" i="1" s="1"/>
  <c r="KX189" i="1"/>
  <c r="KZ189" i="1" s="1"/>
  <c r="KX188" i="1"/>
  <c r="KZ188" i="1" s="1"/>
  <c r="KX187" i="1"/>
  <c r="KZ187" i="1" s="1"/>
  <c r="KX186" i="1"/>
  <c r="KZ186" i="1" s="1"/>
  <c r="KX185" i="1"/>
  <c r="KZ185" i="1" s="1"/>
  <c r="KX184" i="1"/>
  <c r="KZ184" i="1" s="1"/>
  <c r="KX183" i="1"/>
  <c r="KZ183" i="1" s="1"/>
  <c r="KX182" i="1"/>
  <c r="KZ182" i="1" s="1"/>
  <c r="KX181" i="1"/>
  <c r="KZ181" i="1" s="1"/>
  <c r="KX180" i="1"/>
  <c r="KZ180" i="1" s="1"/>
  <c r="KX179" i="1"/>
  <c r="KZ179" i="1" s="1"/>
  <c r="KX178" i="1"/>
  <c r="KZ178" i="1" s="1"/>
  <c r="KX177" i="1"/>
  <c r="KZ177" i="1" s="1"/>
  <c r="KX176" i="1"/>
  <c r="KZ176" i="1" s="1"/>
  <c r="KX175" i="1"/>
  <c r="KZ175" i="1" s="1"/>
  <c r="KX174" i="1"/>
  <c r="KZ174" i="1" s="1"/>
  <c r="KX173" i="1"/>
  <c r="KZ173" i="1" s="1"/>
  <c r="KX172" i="1"/>
  <c r="KZ172" i="1" s="1"/>
  <c r="KX171" i="1"/>
  <c r="KZ171" i="1" s="1"/>
  <c r="KX170" i="1"/>
  <c r="KZ170" i="1" s="1"/>
  <c r="KX169" i="1"/>
  <c r="KZ169" i="1" s="1"/>
  <c r="KX168" i="1"/>
  <c r="KZ168" i="1" s="1"/>
  <c r="KX167" i="1"/>
  <c r="KZ167" i="1" s="1"/>
  <c r="KX166" i="1"/>
  <c r="KZ166" i="1" s="1"/>
  <c r="KX165" i="1"/>
  <c r="KZ165" i="1" s="1"/>
  <c r="KX164" i="1"/>
  <c r="KZ164" i="1" s="1"/>
  <c r="KX163" i="1"/>
  <c r="KZ163" i="1" s="1"/>
  <c r="KX162" i="1"/>
  <c r="KZ162" i="1" s="1"/>
  <c r="KX161" i="1"/>
  <c r="KZ161" i="1" s="1"/>
  <c r="KX160" i="1"/>
  <c r="KZ160" i="1" s="1"/>
  <c r="KX159" i="1"/>
  <c r="KZ159" i="1" s="1"/>
  <c r="KX158" i="1"/>
  <c r="KZ158" i="1" s="1"/>
  <c r="KX157" i="1"/>
  <c r="KZ157" i="1" s="1"/>
  <c r="KX156" i="1"/>
  <c r="KZ156" i="1" s="1"/>
  <c r="KX155" i="1"/>
  <c r="KZ155" i="1" s="1"/>
  <c r="KX154" i="1"/>
  <c r="KZ154" i="1" s="1"/>
  <c r="KX153" i="1"/>
  <c r="KZ153" i="1" s="1"/>
  <c r="KX152" i="1"/>
  <c r="KZ152" i="1" s="1"/>
  <c r="KX151" i="1"/>
  <c r="KZ151" i="1" s="1"/>
  <c r="KX150" i="1"/>
  <c r="KZ150" i="1" s="1"/>
  <c r="KX149" i="1"/>
  <c r="KZ149" i="1" s="1"/>
  <c r="KX148" i="1"/>
  <c r="KZ148" i="1" s="1"/>
  <c r="KX147" i="1"/>
  <c r="KZ147" i="1" s="1"/>
  <c r="KX146" i="1"/>
  <c r="KZ146" i="1" s="1"/>
  <c r="KX145" i="1"/>
  <c r="KZ145" i="1" s="1"/>
  <c r="KX144" i="1"/>
  <c r="KZ144" i="1" s="1"/>
  <c r="KX143" i="1"/>
  <c r="KZ143" i="1" s="1"/>
  <c r="KX142" i="1"/>
  <c r="KZ142" i="1" s="1"/>
  <c r="KX141" i="1"/>
  <c r="KZ141" i="1" s="1"/>
  <c r="KX140" i="1"/>
  <c r="KZ140" i="1" s="1"/>
  <c r="KX139" i="1"/>
  <c r="KZ139" i="1" s="1"/>
  <c r="KX138" i="1"/>
  <c r="KZ138" i="1" s="1"/>
  <c r="KX137" i="1"/>
  <c r="KZ137" i="1" s="1"/>
  <c r="KX136" i="1"/>
  <c r="KZ136" i="1" s="1"/>
  <c r="KX135" i="1"/>
  <c r="KZ135" i="1" s="1"/>
  <c r="KX134" i="1"/>
  <c r="KZ134" i="1" s="1"/>
  <c r="KX133" i="1"/>
  <c r="KZ133" i="1" s="1"/>
  <c r="KX132" i="1"/>
  <c r="KZ132" i="1" s="1"/>
  <c r="KX131" i="1"/>
  <c r="KZ131" i="1" s="1"/>
  <c r="KX130" i="1"/>
  <c r="KZ130" i="1" s="1"/>
  <c r="KX129" i="1"/>
  <c r="KZ129" i="1" s="1"/>
  <c r="KX128" i="1"/>
  <c r="KZ128" i="1" s="1"/>
  <c r="KX127" i="1"/>
  <c r="KZ127" i="1" s="1"/>
  <c r="KX126" i="1"/>
  <c r="KZ126" i="1" s="1"/>
  <c r="KX125" i="1"/>
  <c r="KZ125" i="1" s="1"/>
  <c r="KX124" i="1"/>
  <c r="KZ124" i="1" s="1"/>
  <c r="KX123" i="1"/>
  <c r="KZ123" i="1" s="1"/>
  <c r="KX122" i="1"/>
  <c r="KZ122" i="1" s="1"/>
  <c r="KX121" i="1"/>
  <c r="KZ121" i="1" s="1"/>
  <c r="KX120" i="1"/>
  <c r="KZ120" i="1" s="1"/>
  <c r="KX119" i="1"/>
  <c r="KZ119" i="1" s="1"/>
  <c r="KX118" i="1"/>
  <c r="KZ118" i="1" s="1"/>
  <c r="KX117" i="1"/>
  <c r="KZ117" i="1" s="1"/>
  <c r="KX116" i="1"/>
  <c r="KZ116" i="1" s="1"/>
  <c r="KX115" i="1"/>
  <c r="KZ115" i="1" s="1"/>
  <c r="KX114" i="1"/>
  <c r="KZ114" i="1" s="1"/>
  <c r="KX113" i="1"/>
  <c r="KZ113" i="1" s="1"/>
  <c r="KX112" i="1"/>
  <c r="KZ112" i="1" s="1"/>
  <c r="KX111" i="1"/>
  <c r="KZ111" i="1" s="1"/>
  <c r="KX110" i="1"/>
  <c r="KZ110" i="1" s="1"/>
  <c r="KX109" i="1"/>
  <c r="KZ109" i="1" s="1"/>
  <c r="KX108" i="1"/>
  <c r="KZ108" i="1" s="1"/>
  <c r="KX107" i="1"/>
  <c r="KZ107" i="1" s="1"/>
  <c r="KX106" i="1"/>
  <c r="KZ106" i="1" s="1"/>
  <c r="KX105" i="1"/>
  <c r="KZ105" i="1" s="1"/>
  <c r="KX104" i="1"/>
  <c r="KZ104" i="1" s="1"/>
  <c r="KX103" i="1"/>
  <c r="KZ103" i="1" s="1"/>
  <c r="KX102" i="1"/>
  <c r="KZ102" i="1" s="1"/>
  <c r="KX101" i="1"/>
  <c r="KZ101" i="1" s="1"/>
  <c r="KX100" i="1"/>
  <c r="KZ100" i="1" s="1"/>
  <c r="KX99" i="1"/>
  <c r="KZ99" i="1" s="1"/>
  <c r="KX98" i="1"/>
  <c r="KZ98" i="1" s="1"/>
  <c r="KX97" i="1"/>
  <c r="KZ97" i="1" s="1"/>
  <c r="KX96" i="1"/>
  <c r="KZ96" i="1" s="1"/>
  <c r="KX95" i="1"/>
  <c r="KZ95" i="1" s="1"/>
  <c r="KX94" i="1"/>
  <c r="KZ94" i="1" s="1"/>
  <c r="KX93" i="1"/>
  <c r="KZ93" i="1" s="1"/>
  <c r="KX92" i="1"/>
  <c r="KZ92" i="1" s="1"/>
  <c r="KX91" i="1"/>
  <c r="KZ91" i="1" s="1"/>
  <c r="KX90" i="1"/>
  <c r="KZ90" i="1" s="1"/>
  <c r="KX89" i="1"/>
  <c r="KZ89" i="1" s="1"/>
  <c r="KX88" i="1"/>
  <c r="KZ88" i="1" s="1"/>
  <c r="KX87" i="1"/>
  <c r="KZ87" i="1" s="1"/>
  <c r="KX86" i="1"/>
  <c r="KZ86" i="1" s="1"/>
  <c r="KX85" i="1"/>
  <c r="KZ85" i="1" s="1"/>
  <c r="KX84" i="1"/>
  <c r="KZ84" i="1" s="1"/>
  <c r="KX83" i="1"/>
  <c r="KZ83" i="1" s="1"/>
  <c r="KX82" i="1"/>
  <c r="KZ82" i="1" s="1"/>
  <c r="KX81" i="1"/>
  <c r="KZ81" i="1" s="1"/>
  <c r="KX80" i="1"/>
  <c r="KZ80" i="1" s="1"/>
  <c r="KX79" i="1"/>
  <c r="KZ79" i="1" s="1"/>
  <c r="KX78" i="1"/>
  <c r="KZ78" i="1" s="1"/>
  <c r="KX77" i="1"/>
  <c r="KZ77" i="1" s="1"/>
  <c r="KX76" i="1"/>
  <c r="KZ76" i="1" s="1"/>
  <c r="KX75" i="1"/>
  <c r="KZ75" i="1" s="1"/>
  <c r="KX74" i="1"/>
  <c r="KZ74" i="1" s="1"/>
  <c r="KX73" i="1"/>
  <c r="KZ73" i="1" s="1"/>
  <c r="KX72" i="1"/>
  <c r="KZ72" i="1" s="1"/>
  <c r="KX71" i="1"/>
  <c r="KZ71" i="1" s="1"/>
  <c r="KX70" i="1"/>
  <c r="KZ70" i="1" s="1"/>
  <c r="KX69" i="1"/>
  <c r="KZ69" i="1" s="1"/>
  <c r="KX68" i="1"/>
  <c r="KZ68" i="1" s="1"/>
  <c r="KX67" i="1"/>
  <c r="KZ67" i="1" s="1"/>
  <c r="KX66" i="1"/>
  <c r="KZ66" i="1" s="1"/>
  <c r="KX65" i="1"/>
  <c r="KZ65" i="1" s="1"/>
  <c r="KX64" i="1"/>
  <c r="KZ64" i="1" s="1"/>
  <c r="KX63" i="1"/>
  <c r="KZ63" i="1" s="1"/>
  <c r="KX62" i="1"/>
  <c r="KZ62" i="1" s="1"/>
  <c r="KX61" i="1"/>
  <c r="KZ61" i="1" s="1"/>
  <c r="KX60" i="1"/>
  <c r="KZ60" i="1" s="1"/>
  <c r="KX59" i="1"/>
  <c r="KZ59" i="1" s="1"/>
  <c r="KX58" i="1"/>
  <c r="KZ58" i="1" s="1"/>
  <c r="KX57" i="1"/>
  <c r="KZ57" i="1" s="1"/>
  <c r="KX56" i="1"/>
  <c r="KZ56" i="1" s="1"/>
  <c r="KX55" i="1"/>
  <c r="KZ55" i="1" s="1"/>
  <c r="KX54" i="1"/>
  <c r="KZ54" i="1" s="1"/>
  <c r="KX53" i="1"/>
  <c r="KZ53" i="1" s="1"/>
  <c r="KX52" i="1"/>
  <c r="KZ52" i="1" s="1"/>
  <c r="KX51" i="1"/>
  <c r="KZ51" i="1" s="1"/>
  <c r="KX50" i="1"/>
  <c r="KZ50" i="1" s="1"/>
  <c r="KX49" i="1"/>
  <c r="KZ49" i="1" s="1"/>
  <c r="KX48" i="1"/>
  <c r="KZ48" i="1" s="1"/>
  <c r="KX47" i="1"/>
  <c r="KZ47" i="1" s="1"/>
  <c r="KX46" i="1"/>
  <c r="KZ46" i="1" s="1"/>
  <c r="KX45" i="1"/>
  <c r="KZ45" i="1" s="1"/>
  <c r="KX44" i="1"/>
  <c r="KZ44" i="1" s="1"/>
  <c r="KX43" i="1"/>
  <c r="KZ43" i="1" s="1"/>
  <c r="KX42" i="1"/>
  <c r="KZ42" i="1" s="1"/>
  <c r="KX41" i="1"/>
  <c r="KZ41" i="1" s="1"/>
  <c r="KX40" i="1"/>
  <c r="KZ40" i="1" s="1"/>
  <c r="KX39" i="1"/>
  <c r="KZ39" i="1" s="1"/>
  <c r="KX38" i="1"/>
  <c r="KZ38" i="1" s="1"/>
  <c r="KX37" i="1"/>
  <c r="KZ37" i="1" s="1"/>
  <c r="KX36" i="1"/>
  <c r="KZ36" i="1" s="1"/>
  <c r="KX35" i="1"/>
  <c r="KZ35" i="1" s="1"/>
  <c r="KX34" i="1"/>
  <c r="KZ34" i="1" s="1"/>
  <c r="KX33" i="1"/>
  <c r="KZ33" i="1" s="1"/>
  <c r="KX32" i="1"/>
  <c r="KZ32" i="1" s="1"/>
  <c r="KX31" i="1"/>
  <c r="KZ31" i="1" s="1"/>
  <c r="KX30" i="1"/>
  <c r="KZ30" i="1" s="1"/>
  <c r="KX29" i="1"/>
  <c r="KZ29" i="1" s="1"/>
  <c r="KX28" i="1"/>
  <c r="KZ28" i="1" s="1"/>
  <c r="KX27" i="1"/>
  <c r="KZ27" i="1" s="1"/>
  <c r="KX26" i="1"/>
  <c r="KZ26" i="1" s="1"/>
  <c r="KX25" i="1"/>
  <c r="KZ25" i="1" s="1"/>
  <c r="KX24" i="1"/>
  <c r="KZ24" i="1" s="1"/>
  <c r="KX23" i="1"/>
  <c r="KZ23" i="1" s="1"/>
  <c r="KX22" i="1"/>
  <c r="KZ22" i="1" s="1"/>
  <c r="LA22" i="1" s="1"/>
  <c r="KV15" i="1"/>
  <c r="KV13" i="1"/>
  <c r="KK198" i="1"/>
  <c r="KM198" i="1" s="1"/>
  <c r="KK197" i="1"/>
  <c r="KM197" i="1" s="1"/>
  <c r="KK196" i="1"/>
  <c r="KM196" i="1" s="1"/>
  <c r="KK195" i="1"/>
  <c r="KM195" i="1" s="1"/>
  <c r="KK194" i="1"/>
  <c r="KM194" i="1" s="1"/>
  <c r="KK193" i="1"/>
  <c r="KM193" i="1" s="1"/>
  <c r="KK192" i="1"/>
  <c r="KM192" i="1" s="1"/>
  <c r="KK191" i="1"/>
  <c r="KM191" i="1" s="1"/>
  <c r="KK190" i="1"/>
  <c r="KM190" i="1" s="1"/>
  <c r="KK189" i="1"/>
  <c r="KM189" i="1" s="1"/>
  <c r="KK188" i="1"/>
  <c r="KM188" i="1" s="1"/>
  <c r="KK187" i="1"/>
  <c r="KM187" i="1" s="1"/>
  <c r="KK186" i="1"/>
  <c r="KM186" i="1" s="1"/>
  <c r="KK185" i="1"/>
  <c r="KM185" i="1" s="1"/>
  <c r="KK184" i="1"/>
  <c r="KM184" i="1" s="1"/>
  <c r="KK183" i="1"/>
  <c r="KM183" i="1" s="1"/>
  <c r="KK182" i="1"/>
  <c r="KM182" i="1" s="1"/>
  <c r="KK181" i="1"/>
  <c r="KM181" i="1" s="1"/>
  <c r="KK180" i="1"/>
  <c r="KM180" i="1" s="1"/>
  <c r="KK179" i="1"/>
  <c r="KM179" i="1" s="1"/>
  <c r="KK178" i="1"/>
  <c r="KM178" i="1" s="1"/>
  <c r="KK177" i="1"/>
  <c r="KM177" i="1" s="1"/>
  <c r="KK176" i="1"/>
  <c r="KM176" i="1" s="1"/>
  <c r="KK175" i="1"/>
  <c r="KM175" i="1" s="1"/>
  <c r="KK174" i="1"/>
  <c r="KM174" i="1" s="1"/>
  <c r="KK173" i="1"/>
  <c r="KM173" i="1" s="1"/>
  <c r="KK172" i="1"/>
  <c r="KM172" i="1" s="1"/>
  <c r="KK171" i="1"/>
  <c r="KM171" i="1" s="1"/>
  <c r="KK170" i="1"/>
  <c r="KM170" i="1" s="1"/>
  <c r="KK169" i="1"/>
  <c r="KM169" i="1" s="1"/>
  <c r="KK168" i="1"/>
  <c r="KM168" i="1" s="1"/>
  <c r="KK167" i="1"/>
  <c r="KM167" i="1" s="1"/>
  <c r="KK166" i="1"/>
  <c r="KM166" i="1" s="1"/>
  <c r="KK165" i="1"/>
  <c r="KM165" i="1" s="1"/>
  <c r="KK164" i="1"/>
  <c r="KM164" i="1" s="1"/>
  <c r="KK163" i="1"/>
  <c r="KM163" i="1" s="1"/>
  <c r="KK162" i="1"/>
  <c r="KM162" i="1" s="1"/>
  <c r="KK161" i="1"/>
  <c r="KM161" i="1" s="1"/>
  <c r="KK160" i="1"/>
  <c r="KM160" i="1" s="1"/>
  <c r="KK159" i="1"/>
  <c r="KM159" i="1" s="1"/>
  <c r="KK158" i="1"/>
  <c r="KM158" i="1" s="1"/>
  <c r="KK157" i="1"/>
  <c r="KM157" i="1" s="1"/>
  <c r="KK156" i="1"/>
  <c r="KM156" i="1" s="1"/>
  <c r="KK155" i="1"/>
  <c r="KM155" i="1" s="1"/>
  <c r="KK154" i="1"/>
  <c r="KM154" i="1" s="1"/>
  <c r="KK153" i="1"/>
  <c r="KM153" i="1" s="1"/>
  <c r="KK152" i="1"/>
  <c r="KM152" i="1" s="1"/>
  <c r="KK151" i="1"/>
  <c r="KM151" i="1" s="1"/>
  <c r="KK150" i="1"/>
  <c r="KM150" i="1" s="1"/>
  <c r="KK149" i="1"/>
  <c r="KM149" i="1" s="1"/>
  <c r="KK148" i="1"/>
  <c r="KM148" i="1" s="1"/>
  <c r="KK147" i="1"/>
  <c r="KM147" i="1" s="1"/>
  <c r="KK146" i="1"/>
  <c r="KM146" i="1" s="1"/>
  <c r="KK145" i="1"/>
  <c r="KM145" i="1" s="1"/>
  <c r="KK144" i="1"/>
  <c r="KM144" i="1" s="1"/>
  <c r="KK143" i="1"/>
  <c r="KM143" i="1" s="1"/>
  <c r="KK142" i="1"/>
  <c r="KM142" i="1" s="1"/>
  <c r="KK141" i="1"/>
  <c r="KM141" i="1" s="1"/>
  <c r="KK140" i="1"/>
  <c r="KM140" i="1" s="1"/>
  <c r="KK139" i="1"/>
  <c r="KM139" i="1" s="1"/>
  <c r="KK138" i="1"/>
  <c r="KM138" i="1" s="1"/>
  <c r="KK137" i="1"/>
  <c r="KM137" i="1" s="1"/>
  <c r="KK136" i="1"/>
  <c r="KM136" i="1" s="1"/>
  <c r="KK135" i="1"/>
  <c r="KM135" i="1" s="1"/>
  <c r="KK134" i="1"/>
  <c r="KM134" i="1" s="1"/>
  <c r="KK133" i="1"/>
  <c r="KM133" i="1" s="1"/>
  <c r="KK132" i="1"/>
  <c r="KM132" i="1" s="1"/>
  <c r="KK131" i="1"/>
  <c r="KM131" i="1" s="1"/>
  <c r="KK130" i="1"/>
  <c r="KM130" i="1" s="1"/>
  <c r="KK129" i="1"/>
  <c r="KM129" i="1" s="1"/>
  <c r="KK128" i="1"/>
  <c r="KM128" i="1" s="1"/>
  <c r="KK127" i="1"/>
  <c r="KM127" i="1" s="1"/>
  <c r="KK126" i="1"/>
  <c r="KM126" i="1" s="1"/>
  <c r="KK125" i="1"/>
  <c r="KM125" i="1" s="1"/>
  <c r="KK124" i="1"/>
  <c r="KM124" i="1" s="1"/>
  <c r="KK123" i="1"/>
  <c r="KM123" i="1" s="1"/>
  <c r="KK122" i="1"/>
  <c r="KM122" i="1" s="1"/>
  <c r="KK121" i="1"/>
  <c r="KM121" i="1" s="1"/>
  <c r="KK120" i="1"/>
  <c r="KM120" i="1" s="1"/>
  <c r="KK119" i="1"/>
  <c r="KM119" i="1" s="1"/>
  <c r="KK118" i="1"/>
  <c r="KM118" i="1" s="1"/>
  <c r="KK117" i="1"/>
  <c r="KM117" i="1" s="1"/>
  <c r="KK116" i="1"/>
  <c r="KM116" i="1" s="1"/>
  <c r="KK115" i="1"/>
  <c r="KM115" i="1" s="1"/>
  <c r="KK114" i="1"/>
  <c r="KM114" i="1" s="1"/>
  <c r="KK113" i="1"/>
  <c r="KM113" i="1" s="1"/>
  <c r="KK112" i="1"/>
  <c r="KM112" i="1" s="1"/>
  <c r="KK111" i="1"/>
  <c r="KM111" i="1" s="1"/>
  <c r="KK110" i="1"/>
  <c r="KM110" i="1" s="1"/>
  <c r="KK109" i="1"/>
  <c r="KM109" i="1" s="1"/>
  <c r="KK108" i="1"/>
  <c r="KM108" i="1" s="1"/>
  <c r="KK107" i="1"/>
  <c r="KM107" i="1" s="1"/>
  <c r="KK106" i="1"/>
  <c r="KM106" i="1" s="1"/>
  <c r="KK105" i="1"/>
  <c r="KM105" i="1" s="1"/>
  <c r="KK104" i="1"/>
  <c r="KM104" i="1" s="1"/>
  <c r="KK103" i="1"/>
  <c r="KM103" i="1" s="1"/>
  <c r="KK102" i="1"/>
  <c r="KM102" i="1" s="1"/>
  <c r="KK101" i="1"/>
  <c r="KM101" i="1" s="1"/>
  <c r="KK100" i="1"/>
  <c r="KM100" i="1" s="1"/>
  <c r="KK99" i="1"/>
  <c r="KM99" i="1" s="1"/>
  <c r="KK98" i="1"/>
  <c r="KM98" i="1" s="1"/>
  <c r="KK97" i="1"/>
  <c r="KM97" i="1" s="1"/>
  <c r="KK96" i="1"/>
  <c r="KM96" i="1" s="1"/>
  <c r="KK95" i="1"/>
  <c r="KM95" i="1" s="1"/>
  <c r="KK94" i="1"/>
  <c r="KM94" i="1" s="1"/>
  <c r="KK93" i="1"/>
  <c r="KM93" i="1" s="1"/>
  <c r="KK92" i="1"/>
  <c r="KM92" i="1" s="1"/>
  <c r="KK91" i="1"/>
  <c r="KM91" i="1" s="1"/>
  <c r="KK90" i="1"/>
  <c r="KM90" i="1" s="1"/>
  <c r="KK89" i="1"/>
  <c r="KM89" i="1" s="1"/>
  <c r="KK88" i="1"/>
  <c r="KM88" i="1" s="1"/>
  <c r="KK87" i="1"/>
  <c r="KM87" i="1" s="1"/>
  <c r="KK86" i="1"/>
  <c r="KM86" i="1" s="1"/>
  <c r="KK85" i="1"/>
  <c r="KM85" i="1" s="1"/>
  <c r="KK84" i="1"/>
  <c r="KM84" i="1" s="1"/>
  <c r="KK83" i="1"/>
  <c r="KM83" i="1" s="1"/>
  <c r="KK82" i="1"/>
  <c r="KM82" i="1" s="1"/>
  <c r="KK81" i="1"/>
  <c r="KM81" i="1" s="1"/>
  <c r="KK80" i="1"/>
  <c r="KM80" i="1" s="1"/>
  <c r="KK79" i="1"/>
  <c r="KM79" i="1" s="1"/>
  <c r="KK78" i="1"/>
  <c r="KM78" i="1" s="1"/>
  <c r="KK77" i="1"/>
  <c r="KM77" i="1" s="1"/>
  <c r="KK76" i="1"/>
  <c r="KM76" i="1" s="1"/>
  <c r="KK75" i="1"/>
  <c r="KM75" i="1" s="1"/>
  <c r="KK74" i="1"/>
  <c r="KM74" i="1" s="1"/>
  <c r="KK73" i="1"/>
  <c r="KM73" i="1" s="1"/>
  <c r="KK72" i="1"/>
  <c r="KM72" i="1" s="1"/>
  <c r="KK71" i="1"/>
  <c r="KM71" i="1" s="1"/>
  <c r="KK70" i="1"/>
  <c r="KM70" i="1" s="1"/>
  <c r="KK69" i="1"/>
  <c r="KM69" i="1" s="1"/>
  <c r="KK68" i="1"/>
  <c r="KM68" i="1" s="1"/>
  <c r="KK67" i="1"/>
  <c r="KM67" i="1" s="1"/>
  <c r="KK66" i="1"/>
  <c r="KM66" i="1" s="1"/>
  <c r="KK65" i="1"/>
  <c r="KM65" i="1" s="1"/>
  <c r="KK64" i="1"/>
  <c r="KM64" i="1" s="1"/>
  <c r="KK63" i="1"/>
  <c r="KM63" i="1" s="1"/>
  <c r="KK62" i="1"/>
  <c r="KM62" i="1" s="1"/>
  <c r="KK61" i="1"/>
  <c r="KM61" i="1" s="1"/>
  <c r="KK60" i="1"/>
  <c r="KM60" i="1" s="1"/>
  <c r="KK59" i="1"/>
  <c r="KM59" i="1" s="1"/>
  <c r="KK58" i="1"/>
  <c r="KM58" i="1" s="1"/>
  <c r="KK57" i="1"/>
  <c r="KM57" i="1" s="1"/>
  <c r="KK56" i="1"/>
  <c r="KM56" i="1" s="1"/>
  <c r="KK55" i="1"/>
  <c r="KM55" i="1" s="1"/>
  <c r="KK54" i="1"/>
  <c r="KM54" i="1" s="1"/>
  <c r="KK53" i="1"/>
  <c r="KM53" i="1" s="1"/>
  <c r="KK52" i="1"/>
  <c r="KM52" i="1" s="1"/>
  <c r="KK51" i="1"/>
  <c r="KM51" i="1" s="1"/>
  <c r="KK50" i="1"/>
  <c r="KM50" i="1" s="1"/>
  <c r="KK49" i="1"/>
  <c r="KM49" i="1" s="1"/>
  <c r="KK48" i="1"/>
  <c r="KM48" i="1" s="1"/>
  <c r="KK47" i="1"/>
  <c r="KM47" i="1" s="1"/>
  <c r="KK46" i="1"/>
  <c r="KM46" i="1" s="1"/>
  <c r="KK45" i="1"/>
  <c r="KM45" i="1" s="1"/>
  <c r="KK44" i="1"/>
  <c r="KM44" i="1" s="1"/>
  <c r="KK43" i="1"/>
  <c r="KM43" i="1" s="1"/>
  <c r="KK42" i="1"/>
  <c r="KM42" i="1" s="1"/>
  <c r="KK41" i="1"/>
  <c r="KM41" i="1" s="1"/>
  <c r="KK40" i="1"/>
  <c r="KM40" i="1" s="1"/>
  <c r="KK39" i="1"/>
  <c r="KM39" i="1" s="1"/>
  <c r="KK38" i="1"/>
  <c r="KM38" i="1" s="1"/>
  <c r="KK37" i="1"/>
  <c r="KM37" i="1" s="1"/>
  <c r="KK36" i="1"/>
  <c r="KM36" i="1" s="1"/>
  <c r="KK35" i="1"/>
  <c r="KM35" i="1" s="1"/>
  <c r="KK34" i="1"/>
  <c r="KM34" i="1" s="1"/>
  <c r="KK33" i="1"/>
  <c r="KM33" i="1" s="1"/>
  <c r="KK32" i="1"/>
  <c r="KM32" i="1" s="1"/>
  <c r="KK31" i="1"/>
  <c r="KM31" i="1" s="1"/>
  <c r="KK30" i="1"/>
  <c r="KM30" i="1" s="1"/>
  <c r="KK29" i="1"/>
  <c r="KM29" i="1" s="1"/>
  <c r="KK28" i="1"/>
  <c r="KM28" i="1" s="1"/>
  <c r="KK27" i="1"/>
  <c r="KM27" i="1" s="1"/>
  <c r="KK26" i="1"/>
  <c r="KM26" i="1" s="1"/>
  <c r="KK25" i="1"/>
  <c r="KM25" i="1" s="1"/>
  <c r="KK24" i="1"/>
  <c r="KM24" i="1" s="1"/>
  <c r="KK23" i="1"/>
  <c r="KM23" i="1" s="1"/>
  <c r="KK22" i="1"/>
  <c r="KM22" i="1" s="1"/>
  <c r="KI15" i="1"/>
  <c r="KI16" i="1" s="1"/>
  <c r="KI13" i="1"/>
  <c r="JX198" i="1"/>
  <c r="JZ198" i="1" s="1"/>
  <c r="JX197" i="1"/>
  <c r="JZ197" i="1" s="1"/>
  <c r="JX196" i="1"/>
  <c r="JZ196" i="1" s="1"/>
  <c r="JX195" i="1"/>
  <c r="JZ195" i="1" s="1"/>
  <c r="JX194" i="1"/>
  <c r="JZ194" i="1" s="1"/>
  <c r="JX193" i="1"/>
  <c r="JZ193" i="1" s="1"/>
  <c r="JX192" i="1"/>
  <c r="JZ192" i="1" s="1"/>
  <c r="JX191" i="1"/>
  <c r="JZ191" i="1" s="1"/>
  <c r="JX190" i="1"/>
  <c r="JZ190" i="1" s="1"/>
  <c r="JX189" i="1"/>
  <c r="JZ189" i="1" s="1"/>
  <c r="JX188" i="1"/>
  <c r="JZ188" i="1" s="1"/>
  <c r="JX187" i="1"/>
  <c r="JZ187" i="1" s="1"/>
  <c r="JX186" i="1"/>
  <c r="JZ186" i="1" s="1"/>
  <c r="JX185" i="1"/>
  <c r="JZ185" i="1" s="1"/>
  <c r="JX184" i="1"/>
  <c r="JZ184" i="1" s="1"/>
  <c r="JX183" i="1"/>
  <c r="JZ183" i="1" s="1"/>
  <c r="JX182" i="1"/>
  <c r="JZ182" i="1" s="1"/>
  <c r="JX181" i="1"/>
  <c r="JZ181" i="1" s="1"/>
  <c r="JX180" i="1"/>
  <c r="JZ180" i="1" s="1"/>
  <c r="JX179" i="1"/>
  <c r="JZ179" i="1" s="1"/>
  <c r="JX178" i="1"/>
  <c r="JZ178" i="1" s="1"/>
  <c r="JX177" i="1"/>
  <c r="JZ177" i="1" s="1"/>
  <c r="JX176" i="1"/>
  <c r="JZ176" i="1" s="1"/>
  <c r="JX175" i="1"/>
  <c r="JZ175" i="1" s="1"/>
  <c r="JX174" i="1"/>
  <c r="JZ174" i="1" s="1"/>
  <c r="JX173" i="1"/>
  <c r="JZ173" i="1" s="1"/>
  <c r="JX172" i="1"/>
  <c r="JZ172" i="1" s="1"/>
  <c r="JX171" i="1"/>
  <c r="JZ171" i="1" s="1"/>
  <c r="JX170" i="1"/>
  <c r="JZ170" i="1" s="1"/>
  <c r="JX169" i="1"/>
  <c r="JZ169" i="1" s="1"/>
  <c r="JX168" i="1"/>
  <c r="JZ168" i="1" s="1"/>
  <c r="JX167" i="1"/>
  <c r="JZ167" i="1" s="1"/>
  <c r="JX166" i="1"/>
  <c r="JZ166" i="1" s="1"/>
  <c r="JX165" i="1"/>
  <c r="JZ165" i="1" s="1"/>
  <c r="JX164" i="1"/>
  <c r="JZ164" i="1" s="1"/>
  <c r="JX163" i="1"/>
  <c r="JZ163" i="1" s="1"/>
  <c r="JX162" i="1"/>
  <c r="JZ162" i="1" s="1"/>
  <c r="JX161" i="1"/>
  <c r="JZ161" i="1" s="1"/>
  <c r="JX160" i="1"/>
  <c r="JZ160" i="1" s="1"/>
  <c r="JX159" i="1"/>
  <c r="JZ159" i="1" s="1"/>
  <c r="JX158" i="1"/>
  <c r="JZ158" i="1" s="1"/>
  <c r="JX157" i="1"/>
  <c r="JZ157" i="1" s="1"/>
  <c r="JX156" i="1"/>
  <c r="JZ156" i="1" s="1"/>
  <c r="JX155" i="1"/>
  <c r="JZ155" i="1" s="1"/>
  <c r="JX154" i="1"/>
  <c r="JZ154" i="1" s="1"/>
  <c r="JX153" i="1"/>
  <c r="JZ153" i="1" s="1"/>
  <c r="JX152" i="1"/>
  <c r="JZ152" i="1" s="1"/>
  <c r="JX151" i="1"/>
  <c r="JZ151" i="1" s="1"/>
  <c r="JX150" i="1"/>
  <c r="JZ150" i="1" s="1"/>
  <c r="JX149" i="1"/>
  <c r="JZ149" i="1" s="1"/>
  <c r="JX148" i="1"/>
  <c r="JZ148" i="1" s="1"/>
  <c r="JX147" i="1"/>
  <c r="JZ147" i="1" s="1"/>
  <c r="JX146" i="1"/>
  <c r="JZ146" i="1" s="1"/>
  <c r="JX145" i="1"/>
  <c r="JZ145" i="1" s="1"/>
  <c r="JX144" i="1"/>
  <c r="JZ144" i="1" s="1"/>
  <c r="JX143" i="1"/>
  <c r="JZ143" i="1" s="1"/>
  <c r="JX142" i="1"/>
  <c r="JZ142" i="1" s="1"/>
  <c r="JX141" i="1"/>
  <c r="JZ141" i="1" s="1"/>
  <c r="JX140" i="1"/>
  <c r="JZ140" i="1" s="1"/>
  <c r="JX139" i="1"/>
  <c r="JZ139" i="1" s="1"/>
  <c r="JX138" i="1"/>
  <c r="JZ138" i="1" s="1"/>
  <c r="JX137" i="1"/>
  <c r="JZ137" i="1" s="1"/>
  <c r="JX136" i="1"/>
  <c r="JZ136" i="1" s="1"/>
  <c r="JX135" i="1"/>
  <c r="JZ135" i="1" s="1"/>
  <c r="JX134" i="1"/>
  <c r="JZ134" i="1" s="1"/>
  <c r="JX133" i="1"/>
  <c r="JZ133" i="1" s="1"/>
  <c r="JX132" i="1"/>
  <c r="JZ132" i="1" s="1"/>
  <c r="JX131" i="1"/>
  <c r="JZ131" i="1" s="1"/>
  <c r="JX130" i="1"/>
  <c r="JZ130" i="1" s="1"/>
  <c r="JX129" i="1"/>
  <c r="JZ129" i="1" s="1"/>
  <c r="JX128" i="1"/>
  <c r="JZ128" i="1" s="1"/>
  <c r="JX127" i="1"/>
  <c r="JZ127" i="1" s="1"/>
  <c r="JX126" i="1"/>
  <c r="JZ126" i="1" s="1"/>
  <c r="JX125" i="1"/>
  <c r="JZ125" i="1" s="1"/>
  <c r="JX124" i="1"/>
  <c r="JZ124" i="1" s="1"/>
  <c r="JX123" i="1"/>
  <c r="JZ123" i="1" s="1"/>
  <c r="JX122" i="1"/>
  <c r="JZ122" i="1" s="1"/>
  <c r="JX121" i="1"/>
  <c r="JZ121" i="1" s="1"/>
  <c r="JX120" i="1"/>
  <c r="JZ120" i="1" s="1"/>
  <c r="JX119" i="1"/>
  <c r="JZ119" i="1" s="1"/>
  <c r="JX118" i="1"/>
  <c r="JZ118" i="1" s="1"/>
  <c r="JX117" i="1"/>
  <c r="JZ117" i="1" s="1"/>
  <c r="JX116" i="1"/>
  <c r="JZ116" i="1" s="1"/>
  <c r="JX115" i="1"/>
  <c r="JZ115" i="1" s="1"/>
  <c r="JX114" i="1"/>
  <c r="JZ114" i="1" s="1"/>
  <c r="JX113" i="1"/>
  <c r="JZ113" i="1" s="1"/>
  <c r="JX112" i="1"/>
  <c r="JZ112" i="1" s="1"/>
  <c r="JX111" i="1"/>
  <c r="JZ111" i="1" s="1"/>
  <c r="JX110" i="1"/>
  <c r="JZ110" i="1" s="1"/>
  <c r="JX109" i="1"/>
  <c r="JZ109" i="1" s="1"/>
  <c r="JX108" i="1"/>
  <c r="JZ108" i="1" s="1"/>
  <c r="JX107" i="1"/>
  <c r="JZ107" i="1" s="1"/>
  <c r="JX106" i="1"/>
  <c r="JZ106" i="1" s="1"/>
  <c r="JX105" i="1"/>
  <c r="JZ105" i="1" s="1"/>
  <c r="JX104" i="1"/>
  <c r="JZ104" i="1" s="1"/>
  <c r="JX103" i="1"/>
  <c r="JZ103" i="1" s="1"/>
  <c r="JX102" i="1"/>
  <c r="JZ102" i="1" s="1"/>
  <c r="JX101" i="1"/>
  <c r="JZ101" i="1" s="1"/>
  <c r="JX100" i="1"/>
  <c r="JZ100" i="1" s="1"/>
  <c r="JX99" i="1"/>
  <c r="JZ99" i="1" s="1"/>
  <c r="JX98" i="1"/>
  <c r="JZ98" i="1" s="1"/>
  <c r="JX97" i="1"/>
  <c r="JZ97" i="1" s="1"/>
  <c r="JX96" i="1"/>
  <c r="JZ96" i="1" s="1"/>
  <c r="JX95" i="1"/>
  <c r="JZ95" i="1" s="1"/>
  <c r="JX94" i="1"/>
  <c r="JZ94" i="1" s="1"/>
  <c r="JX93" i="1"/>
  <c r="JZ93" i="1" s="1"/>
  <c r="JX92" i="1"/>
  <c r="JZ92" i="1" s="1"/>
  <c r="JX91" i="1"/>
  <c r="JZ91" i="1" s="1"/>
  <c r="JX90" i="1"/>
  <c r="JZ90" i="1" s="1"/>
  <c r="JX89" i="1"/>
  <c r="JZ89" i="1" s="1"/>
  <c r="JX88" i="1"/>
  <c r="JZ88" i="1" s="1"/>
  <c r="JX87" i="1"/>
  <c r="JZ87" i="1" s="1"/>
  <c r="JX86" i="1"/>
  <c r="JZ86" i="1" s="1"/>
  <c r="JX85" i="1"/>
  <c r="JZ85" i="1" s="1"/>
  <c r="JX84" i="1"/>
  <c r="JZ84" i="1" s="1"/>
  <c r="JX83" i="1"/>
  <c r="JZ83" i="1" s="1"/>
  <c r="JX82" i="1"/>
  <c r="JZ82" i="1" s="1"/>
  <c r="JX81" i="1"/>
  <c r="JZ81" i="1" s="1"/>
  <c r="JX80" i="1"/>
  <c r="JZ80" i="1" s="1"/>
  <c r="JX79" i="1"/>
  <c r="JZ79" i="1" s="1"/>
  <c r="JX78" i="1"/>
  <c r="JZ78" i="1" s="1"/>
  <c r="JX77" i="1"/>
  <c r="JZ77" i="1" s="1"/>
  <c r="JX76" i="1"/>
  <c r="JZ76" i="1" s="1"/>
  <c r="JX75" i="1"/>
  <c r="JZ75" i="1" s="1"/>
  <c r="JX74" i="1"/>
  <c r="JZ74" i="1" s="1"/>
  <c r="JX73" i="1"/>
  <c r="JZ73" i="1" s="1"/>
  <c r="JX72" i="1"/>
  <c r="JZ72" i="1" s="1"/>
  <c r="JX71" i="1"/>
  <c r="JZ71" i="1" s="1"/>
  <c r="JX70" i="1"/>
  <c r="JZ70" i="1" s="1"/>
  <c r="JX69" i="1"/>
  <c r="JZ69" i="1" s="1"/>
  <c r="JX68" i="1"/>
  <c r="JZ68" i="1" s="1"/>
  <c r="JX67" i="1"/>
  <c r="JZ67" i="1" s="1"/>
  <c r="JX66" i="1"/>
  <c r="JZ66" i="1" s="1"/>
  <c r="JX65" i="1"/>
  <c r="JZ65" i="1" s="1"/>
  <c r="JX64" i="1"/>
  <c r="JZ64" i="1" s="1"/>
  <c r="JX63" i="1"/>
  <c r="JZ63" i="1" s="1"/>
  <c r="JX62" i="1"/>
  <c r="JZ62" i="1" s="1"/>
  <c r="JX61" i="1"/>
  <c r="JZ61" i="1" s="1"/>
  <c r="JX60" i="1"/>
  <c r="JZ60" i="1" s="1"/>
  <c r="JX59" i="1"/>
  <c r="JZ59" i="1" s="1"/>
  <c r="JX58" i="1"/>
  <c r="JZ58" i="1" s="1"/>
  <c r="JX57" i="1"/>
  <c r="JZ57" i="1" s="1"/>
  <c r="JX56" i="1"/>
  <c r="JZ56" i="1" s="1"/>
  <c r="JX55" i="1"/>
  <c r="JZ55" i="1" s="1"/>
  <c r="JX54" i="1"/>
  <c r="JZ54" i="1" s="1"/>
  <c r="JX53" i="1"/>
  <c r="JZ53" i="1" s="1"/>
  <c r="JX52" i="1"/>
  <c r="JZ52" i="1" s="1"/>
  <c r="JX51" i="1"/>
  <c r="JZ51" i="1" s="1"/>
  <c r="JX50" i="1"/>
  <c r="JZ50" i="1" s="1"/>
  <c r="JX49" i="1"/>
  <c r="JZ49" i="1" s="1"/>
  <c r="JX48" i="1"/>
  <c r="JZ48" i="1" s="1"/>
  <c r="JX47" i="1"/>
  <c r="JZ47" i="1" s="1"/>
  <c r="JX46" i="1"/>
  <c r="JZ46" i="1" s="1"/>
  <c r="JX45" i="1"/>
  <c r="JZ45" i="1" s="1"/>
  <c r="JX44" i="1"/>
  <c r="JZ44" i="1" s="1"/>
  <c r="JX43" i="1"/>
  <c r="JZ43" i="1" s="1"/>
  <c r="JX42" i="1"/>
  <c r="JZ42" i="1" s="1"/>
  <c r="JX41" i="1"/>
  <c r="JZ41" i="1" s="1"/>
  <c r="JX40" i="1"/>
  <c r="JZ40" i="1" s="1"/>
  <c r="JX39" i="1"/>
  <c r="JZ39" i="1" s="1"/>
  <c r="JX38" i="1"/>
  <c r="JZ38" i="1" s="1"/>
  <c r="JX37" i="1"/>
  <c r="JZ37" i="1" s="1"/>
  <c r="JX36" i="1"/>
  <c r="JZ36" i="1" s="1"/>
  <c r="JX35" i="1"/>
  <c r="JZ35" i="1" s="1"/>
  <c r="JX34" i="1"/>
  <c r="JZ34" i="1" s="1"/>
  <c r="JX33" i="1"/>
  <c r="JZ33" i="1" s="1"/>
  <c r="JX32" i="1"/>
  <c r="JZ32" i="1" s="1"/>
  <c r="JX31" i="1"/>
  <c r="JZ31" i="1" s="1"/>
  <c r="JX30" i="1"/>
  <c r="JZ30" i="1" s="1"/>
  <c r="JX29" i="1"/>
  <c r="JZ29" i="1" s="1"/>
  <c r="JX28" i="1"/>
  <c r="JZ28" i="1" s="1"/>
  <c r="JX27" i="1"/>
  <c r="JZ27" i="1" s="1"/>
  <c r="JX26" i="1"/>
  <c r="JZ26" i="1" s="1"/>
  <c r="JX25" i="1"/>
  <c r="JZ25" i="1" s="1"/>
  <c r="JX24" i="1"/>
  <c r="JZ24" i="1" s="1"/>
  <c r="JX23" i="1"/>
  <c r="JZ23" i="1" s="1"/>
  <c r="JX22" i="1"/>
  <c r="JZ22" i="1" s="1"/>
  <c r="JV15" i="1"/>
  <c r="JV13" i="1"/>
  <c r="JK198" i="1"/>
  <c r="JM198" i="1" s="1"/>
  <c r="JK197" i="1"/>
  <c r="JM197" i="1" s="1"/>
  <c r="JK196" i="1"/>
  <c r="JM196" i="1" s="1"/>
  <c r="JK195" i="1"/>
  <c r="JM195" i="1" s="1"/>
  <c r="JK194" i="1"/>
  <c r="JM194" i="1" s="1"/>
  <c r="JK193" i="1"/>
  <c r="JM193" i="1" s="1"/>
  <c r="JK192" i="1"/>
  <c r="JM192" i="1" s="1"/>
  <c r="JK191" i="1"/>
  <c r="JM191" i="1" s="1"/>
  <c r="JK190" i="1"/>
  <c r="JM190" i="1" s="1"/>
  <c r="JK189" i="1"/>
  <c r="JM189" i="1" s="1"/>
  <c r="JK188" i="1"/>
  <c r="JM188" i="1" s="1"/>
  <c r="JK187" i="1"/>
  <c r="JM187" i="1" s="1"/>
  <c r="JK186" i="1"/>
  <c r="JM186" i="1" s="1"/>
  <c r="JK185" i="1"/>
  <c r="JM185" i="1" s="1"/>
  <c r="JK184" i="1"/>
  <c r="JM184" i="1" s="1"/>
  <c r="JK183" i="1"/>
  <c r="JM183" i="1" s="1"/>
  <c r="JK182" i="1"/>
  <c r="JM182" i="1" s="1"/>
  <c r="JK181" i="1"/>
  <c r="JM181" i="1" s="1"/>
  <c r="JK180" i="1"/>
  <c r="JM180" i="1" s="1"/>
  <c r="JK179" i="1"/>
  <c r="JM179" i="1" s="1"/>
  <c r="JK178" i="1"/>
  <c r="JM178" i="1" s="1"/>
  <c r="JK177" i="1"/>
  <c r="JM177" i="1" s="1"/>
  <c r="JK176" i="1"/>
  <c r="JM176" i="1" s="1"/>
  <c r="JK175" i="1"/>
  <c r="JM175" i="1" s="1"/>
  <c r="JK174" i="1"/>
  <c r="JM174" i="1" s="1"/>
  <c r="JK173" i="1"/>
  <c r="JM173" i="1" s="1"/>
  <c r="JK172" i="1"/>
  <c r="JM172" i="1" s="1"/>
  <c r="JK171" i="1"/>
  <c r="JM171" i="1" s="1"/>
  <c r="JK170" i="1"/>
  <c r="JM170" i="1" s="1"/>
  <c r="JK169" i="1"/>
  <c r="JM169" i="1" s="1"/>
  <c r="JK168" i="1"/>
  <c r="JM168" i="1" s="1"/>
  <c r="JK167" i="1"/>
  <c r="JM167" i="1" s="1"/>
  <c r="JK166" i="1"/>
  <c r="JM166" i="1" s="1"/>
  <c r="JK165" i="1"/>
  <c r="JM165" i="1" s="1"/>
  <c r="JK164" i="1"/>
  <c r="JM164" i="1" s="1"/>
  <c r="JK163" i="1"/>
  <c r="JM163" i="1" s="1"/>
  <c r="JK162" i="1"/>
  <c r="JM162" i="1" s="1"/>
  <c r="JK161" i="1"/>
  <c r="JM161" i="1" s="1"/>
  <c r="JK160" i="1"/>
  <c r="JM160" i="1" s="1"/>
  <c r="JK159" i="1"/>
  <c r="JM159" i="1" s="1"/>
  <c r="JK158" i="1"/>
  <c r="JM158" i="1" s="1"/>
  <c r="JK157" i="1"/>
  <c r="JM157" i="1" s="1"/>
  <c r="JK156" i="1"/>
  <c r="JM156" i="1" s="1"/>
  <c r="JK155" i="1"/>
  <c r="JM155" i="1" s="1"/>
  <c r="JK154" i="1"/>
  <c r="JM154" i="1" s="1"/>
  <c r="JK153" i="1"/>
  <c r="JM153" i="1" s="1"/>
  <c r="JK152" i="1"/>
  <c r="JM152" i="1" s="1"/>
  <c r="JK151" i="1"/>
  <c r="JM151" i="1" s="1"/>
  <c r="JK150" i="1"/>
  <c r="JM150" i="1" s="1"/>
  <c r="JK149" i="1"/>
  <c r="JM149" i="1" s="1"/>
  <c r="JK148" i="1"/>
  <c r="JM148" i="1" s="1"/>
  <c r="JK147" i="1"/>
  <c r="JM147" i="1" s="1"/>
  <c r="JK146" i="1"/>
  <c r="JM146" i="1" s="1"/>
  <c r="JK145" i="1"/>
  <c r="JM145" i="1" s="1"/>
  <c r="JK144" i="1"/>
  <c r="JM144" i="1" s="1"/>
  <c r="JK143" i="1"/>
  <c r="JM143" i="1" s="1"/>
  <c r="JK142" i="1"/>
  <c r="JM142" i="1" s="1"/>
  <c r="JK141" i="1"/>
  <c r="JM141" i="1" s="1"/>
  <c r="JK140" i="1"/>
  <c r="JM140" i="1" s="1"/>
  <c r="JK139" i="1"/>
  <c r="JM139" i="1" s="1"/>
  <c r="JK138" i="1"/>
  <c r="JM138" i="1" s="1"/>
  <c r="JK137" i="1"/>
  <c r="JM137" i="1" s="1"/>
  <c r="JK136" i="1"/>
  <c r="JM136" i="1" s="1"/>
  <c r="JK135" i="1"/>
  <c r="JM135" i="1" s="1"/>
  <c r="JK134" i="1"/>
  <c r="JM134" i="1" s="1"/>
  <c r="JK133" i="1"/>
  <c r="JM133" i="1" s="1"/>
  <c r="JK132" i="1"/>
  <c r="JM132" i="1" s="1"/>
  <c r="JK131" i="1"/>
  <c r="JM131" i="1" s="1"/>
  <c r="JK130" i="1"/>
  <c r="JM130" i="1" s="1"/>
  <c r="JK129" i="1"/>
  <c r="JM129" i="1" s="1"/>
  <c r="JK128" i="1"/>
  <c r="JM128" i="1" s="1"/>
  <c r="JK127" i="1"/>
  <c r="JM127" i="1" s="1"/>
  <c r="JK126" i="1"/>
  <c r="JM126" i="1" s="1"/>
  <c r="JK125" i="1"/>
  <c r="JM125" i="1" s="1"/>
  <c r="JK124" i="1"/>
  <c r="JM124" i="1" s="1"/>
  <c r="JK123" i="1"/>
  <c r="JM123" i="1" s="1"/>
  <c r="JK122" i="1"/>
  <c r="JM122" i="1" s="1"/>
  <c r="JK121" i="1"/>
  <c r="JM121" i="1" s="1"/>
  <c r="JK120" i="1"/>
  <c r="JM120" i="1" s="1"/>
  <c r="JK119" i="1"/>
  <c r="JM119" i="1" s="1"/>
  <c r="JK118" i="1"/>
  <c r="JM118" i="1" s="1"/>
  <c r="JK117" i="1"/>
  <c r="JM117" i="1" s="1"/>
  <c r="JK116" i="1"/>
  <c r="JM116" i="1" s="1"/>
  <c r="JK115" i="1"/>
  <c r="JM115" i="1" s="1"/>
  <c r="JK114" i="1"/>
  <c r="JM114" i="1" s="1"/>
  <c r="JK113" i="1"/>
  <c r="JM113" i="1" s="1"/>
  <c r="JK112" i="1"/>
  <c r="JM112" i="1" s="1"/>
  <c r="JK111" i="1"/>
  <c r="JM111" i="1" s="1"/>
  <c r="JK110" i="1"/>
  <c r="JM110" i="1" s="1"/>
  <c r="JK109" i="1"/>
  <c r="JM109" i="1" s="1"/>
  <c r="JK108" i="1"/>
  <c r="JM108" i="1" s="1"/>
  <c r="JK107" i="1"/>
  <c r="JM107" i="1" s="1"/>
  <c r="JK106" i="1"/>
  <c r="JM106" i="1" s="1"/>
  <c r="JK105" i="1"/>
  <c r="JM105" i="1" s="1"/>
  <c r="JK104" i="1"/>
  <c r="JM104" i="1" s="1"/>
  <c r="JK103" i="1"/>
  <c r="JM103" i="1" s="1"/>
  <c r="JK102" i="1"/>
  <c r="JM102" i="1" s="1"/>
  <c r="JK101" i="1"/>
  <c r="JM101" i="1" s="1"/>
  <c r="JK100" i="1"/>
  <c r="JM100" i="1" s="1"/>
  <c r="JK99" i="1"/>
  <c r="JM99" i="1" s="1"/>
  <c r="JK98" i="1"/>
  <c r="JM98" i="1" s="1"/>
  <c r="JK97" i="1"/>
  <c r="JM97" i="1" s="1"/>
  <c r="JK96" i="1"/>
  <c r="JM96" i="1" s="1"/>
  <c r="JK95" i="1"/>
  <c r="JM95" i="1" s="1"/>
  <c r="JK94" i="1"/>
  <c r="JM94" i="1" s="1"/>
  <c r="JK93" i="1"/>
  <c r="JM93" i="1" s="1"/>
  <c r="JK92" i="1"/>
  <c r="JM92" i="1" s="1"/>
  <c r="JK91" i="1"/>
  <c r="JM91" i="1" s="1"/>
  <c r="JK90" i="1"/>
  <c r="JM90" i="1" s="1"/>
  <c r="JK89" i="1"/>
  <c r="JM89" i="1" s="1"/>
  <c r="JK88" i="1"/>
  <c r="JM88" i="1" s="1"/>
  <c r="JK87" i="1"/>
  <c r="JM87" i="1" s="1"/>
  <c r="JK86" i="1"/>
  <c r="JM86" i="1" s="1"/>
  <c r="JK85" i="1"/>
  <c r="JM85" i="1" s="1"/>
  <c r="JK84" i="1"/>
  <c r="JM84" i="1" s="1"/>
  <c r="JK83" i="1"/>
  <c r="JM83" i="1" s="1"/>
  <c r="JK82" i="1"/>
  <c r="JM82" i="1" s="1"/>
  <c r="JK81" i="1"/>
  <c r="JM81" i="1" s="1"/>
  <c r="JK80" i="1"/>
  <c r="JM80" i="1" s="1"/>
  <c r="JK79" i="1"/>
  <c r="JM79" i="1" s="1"/>
  <c r="JK78" i="1"/>
  <c r="JM78" i="1" s="1"/>
  <c r="JK77" i="1"/>
  <c r="JM77" i="1" s="1"/>
  <c r="JK76" i="1"/>
  <c r="JM76" i="1" s="1"/>
  <c r="JK75" i="1"/>
  <c r="JM75" i="1" s="1"/>
  <c r="JK74" i="1"/>
  <c r="JM74" i="1" s="1"/>
  <c r="JK73" i="1"/>
  <c r="JM73" i="1" s="1"/>
  <c r="JK72" i="1"/>
  <c r="JM72" i="1" s="1"/>
  <c r="JK71" i="1"/>
  <c r="JM71" i="1" s="1"/>
  <c r="JK70" i="1"/>
  <c r="JM70" i="1" s="1"/>
  <c r="JK69" i="1"/>
  <c r="JM69" i="1" s="1"/>
  <c r="JK68" i="1"/>
  <c r="JM68" i="1" s="1"/>
  <c r="JK67" i="1"/>
  <c r="JM67" i="1" s="1"/>
  <c r="JK66" i="1"/>
  <c r="JM66" i="1" s="1"/>
  <c r="JK65" i="1"/>
  <c r="JM65" i="1" s="1"/>
  <c r="JK64" i="1"/>
  <c r="JM64" i="1" s="1"/>
  <c r="JK63" i="1"/>
  <c r="JM63" i="1" s="1"/>
  <c r="JK62" i="1"/>
  <c r="JM62" i="1" s="1"/>
  <c r="JK61" i="1"/>
  <c r="JM61" i="1" s="1"/>
  <c r="JK60" i="1"/>
  <c r="JM60" i="1" s="1"/>
  <c r="JK59" i="1"/>
  <c r="JM59" i="1" s="1"/>
  <c r="JK58" i="1"/>
  <c r="JM58" i="1" s="1"/>
  <c r="JK57" i="1"/>
  <c r="JM57" i="1" s="1"/>
  <c r="JK56" i="1"/>
  <c r="JM56" i="1" s="1"/>
  <c r="JK55" i="1"/>
  <c r="JM55" i="1" s="1"/>
  <c r="JK54" i="1"/>
  <c r="JM54" i="1" s="1"/>
  <c r="JK53" i="1"/>
  <c r="JM53" i="1" s="1"/>
  <c r="JK52" i="1"/>
  <c r="JM52" i="1" s="1"/>
  <c r="JK51" i="1"/>
  <c r="JM51" i="1" s="1"/>
  <c r="JK50" i="1"/>
  <c r="JM50" i="1" s="1"/>
  <c r="JK49" i="1"/>
  <c r="JM49" i="1" s="1"/>
  <c r="JK48" i="1"/>
  <c r="JM48" i="1" s="1"/>
  <c r="JK47" i="1"/>
  <c r="JM47" i="1" s="1"/>
  <c r="JK46" i="1"/>
  <c r="JM46" i="1" s="1"/>
  <c r="JK45" i="1"/>
  <c r="JM45" i="1" s="1"/>
  <c r="JK44" i="1"/>
  <c r="JM44" i="1" s="1"/>
  <c r="JK43" i="1"/>
  <c r="JM43" i="1" s="1"/>
  <c r="JK42" i="1"/>
  <c r="JM42" i="1" s="1"/>
  <c r="JK41" i="1"/>
  <c r="JM41" i="1" s="1"/>
  <c r="JK40" i="1"/>
  <c r="JM40" i="1" s="1"/>
  <c r="JK39" i="1"/>
  <c r="JM39" i="1" s="1"/>
  <c r="JK38" i="1"/>
  <c r="JM38" i="1" s="1"/>
  <c r="JK37" i="1"/>
  <c r="JM37" i="1" s="1"/>
  <c r="JK36" i="1"/>
  <c r="JM36" i="1" s="1"/>
  <c r="JK35" i="1"/>
  <c r="JM35" i="1" s="1"/>
  <c r="JK34" i="1"/>
  <c r="JM34" i="1" s="1"/>
  <c r="JK33" i="1"/>
  <c r="JM33" i="1" s="1"/>
  <c r="JK32" i="1"/>
  <c r="JM32" i="1" s="1"/>
  <c r="JK31" i="1"/>
  <c r="JM31" i="1" s="1"/>
  <c r="JK30" i="1"/>
  <c r="JM30" i="1" s="1"/>
  <c r="JK29" i="1"/>
  <c r="JM29" i="1" s="1"/>
  <c r="JK28" i="1"/>
  <c r="JM28" i="1" s="1"/>
  <c r="JK27" i="1"/>
  <c r="JM27" i="1" s="1"/>
  <c r="JK26" i="1"/>
  <c r="JM26" i="1" s="1"/>
  <c r="JK25" i="1"/>
  <c r="JM25" i="1" s="1"/>
  <c r="JK24" i="1"/>
  <c r="JM24" i="1" s="1"/>
  <c r="JK23" i="1"/>
  <c r="JM23" i="1" s="1"/>
  <c r="JK22" i="1"/>
  <c r="JM22" i="1" s="1"/>
  <c r="JI15" i="1"/>
  <c r="JI13" i="1"/>
  <c r="IX198" i="1"/>
  <c r="IZ198" i="1" s="1"/>
  <c r="IX197" i="1"/>
  <c r="IZ197" i="1" s="1"/>
  <c r="IX196" i="1"/>
  <c r="IZ196" i="1" s="1"/>
  <c r="IX195" i="1"/>
  <c r="IZ195" i="1" s="1"/>
  <c r="IX194" i="1"/>
  <c r="IZ194" i="1" s="1"/>
  <c r="IX193" i="1"/>
  <c r="IZ193" i="1" s="1"/>
  <c r="IX192" i="1"/>
  <c r="IZ192" i="1" s="1"/>
  <c r="IX191" i="1"/>
  <c r="IZ191" i="1" s="1"/>
  <c r="IX190" i="1"/>
  <c r="IZ190" i="1" s="1"/>
  <c r="IX189" i="1"/>
  <c r="IZ189" i="1" s="1"/>
  <c r="IX188" i="1"/>
  <c r="IZ188" i="1" s="1"/>
  <c r="IX187" i="1"/>
  <c r="IZ187" i="1" s="1"/>
  <c r="IX186" i="1"/>
  <c r="IZ186" i="1" s="1"/>
  <c r="IX185" i="1"/>
  <c r="IZ185" i="1" s="1"/>
  <c r="IX184" i="1"/>
  <c r="IZ184" i="1" s="1"/>
  <c r="IX183" i="1"/>
  <c r="IZ183" i="1" s="1"/>
  <c r="IX182" i="1"/>
  <c r="IZ182" i="1" s="1"/>
  <c r="IX181" i="1"/>
  <c r="IZ181" i="1" s="1"/>
  <c r="IX180" i="1"/>
  <c r="IZ180" i="1" s="1"/>
  <c r="IX179" i="1"/>
  <c r="IZ179" i="1" s="1"/>
  <c r="IX178" i="1"/>
  <c r="IZ178" i="1" s="1"/>
  <c r="IX177" i="1"/>
  <c r="IZ177" i="1" s="1"/>
  <c r="IX176" i="1"/>
  <c r="IZ176" i="1" s="1"/>
  <c r="IX175" i="1"/>
  <c r="IZ175" i="1" s="1"/>
  <c r="IX174" i="1"/>
  <c r="IZ174" i="1" s="1"/>
  <c r="IX173" i="1"/>
  <c r="IZ173" i="1" s="1"/>
  <c r="IX172" i="1"/>
  <c r="IZ172" i="1" s="1"/>
  <c r="IX171" i="1"/>
  <c r="IZ171" i="1" s="1"/>
  <c r="IX170" i="1"/>
  <c r="IZ170" i="1" s="1"/>
  <c r="IX169" i="1"/>
  <c r="IZ169" i="1" s="1"/>
  <c r="IX168" i="1"/>
  <c r="IZ168" i="1" s="1"/>
  <c r="IX167" i="1"/>
  <c r="IZ167" i="1" s="1"/>
  <c r="IX166" i="1"/>
  <c r="IZ166" i="1" s="1"/>
  <c r="IX165" i="1"/>
  <c r="IZ165" i="1" s="1"/>
  <c r="IX164" i="1"/>
  <c r="IZ164" i="1" s="1"/>
  <c r="IX163" i="1"/>
  <c r="IZ163" i="1" s="1"/>
  <c r="IX162" i="1"/>
  <c r="IZ162" i="1" s="1"/>
  <c r="IX161" i="1"/>
  <c r="IZ161" i="1" s="1"/>
  <c r="IX160" i="1"/>
  <c r="IZ160" i="1" s="1"/>
  <c r="IX159" i="1"/>
  <c r="IZ159" i="1" s="1"/>
  <c r="IX158" i="1"/>
  <c r="IZ158" i="1" s="1"/>
  <c r="IX157" i="1"/>
  <c r="IZ157" i="1" s="1"/>
  <c r="IX156" i="1"/>
  <c r="IZ156" i="1" s="1"/>
  <c r="IX155" i="1"/>
  <c r="IZ155" i="1" s="1"/>
  <c r="IX154" i="1"/>
  <c r="IZ154" i="1" s="1"/>
  <c r="IX153" i="1"/>
  <c r="IZ153" i="1" s="1"/>
  <c r="IX152" i="1"/>
  <c r="IZ152" i="1" s="1"/>
  <c r="IX151" i="1"/>
  <c r="IZ151" i="1" s="1"/>
  <c r="IZ150" i="1"/>
  <c r="IX150" i="1"/>
  <c r="IX149" i="1"/>
  <c r="IZ149" i="1" s="1"/>
  <c r="IX148" i="1"/>
  <c r="IZ148" i="1" s="1"/>
  <c r="IX147" i="1"/>
  <c r="IZ147" i="1" s="1"/>
  <c r="IX146" i="1"/>
  <c r="IZ146" i="1" s="1"/>
  <c r="IX145" i="1"/>
  <c r="IZ145" i="1" s="1"/>
  <c r="IX144" i="1"/>
  <c r="IZ144" i="1" s="1"/>
  <c r="IX143" i="1"/>
  <c r="IZ143" i="1" s="1"/>
  <c r="IX142" i="1"/>
  <c r="IZ142" i="1" s="1"/>
  <c r="IX141" i="1"/>
  <c r="IZ141" i="1" s="1"/>
  <c r="IX140" i="1"/>
  <c r="IZ140" i="1" s="1"/>
  <c r="IX139" i="1"/>
  <c r="IZ139" i="1" s="1"/>
  <c r="IX138" i="1"/>
  <c r="IZ138" i="1" s="1"/>
  <c r="IX137" i="1"/>
  <c r="IZ137" i="1" s="1"/>
  <c r="IX136" i="1"/>
  <c r="IZ136" i="1" s="1"/>
  <c r="IX135" i="1"/>
  <c r="IZ135" i="1" s="1"/>
  <c r="IX134" i="1"/>
  <c r="IZ134" i="1" s="1"/>
  <c r="IX133" i="1"/>
  <c r="IZ133" i="1" s="1"/>
  <c r="IX132" i="1"/>
  <c r="IZ132" i="1" s="1"/>
  <c r="IX131" i="1"/>
  <c r="IZ131" i="1" s="1"/>
  <c r="IX130" i="1"/>
  <c r="IZ130" i="1" s="1"/>
  <c r="IX129" i="1"/>
  <c r="IZ129" i="1" s="1"/>
  <c r="IX128" i="1"/>
  <c r="IZ128" i="1" s="1"/>
  <c r="IX127" i="1"/>
  <c r="IZ127" i="1" s="1"/>
  <c r="IX126" i="1"/>
  <c r="IZ126" i="1" s="1"/>
  <c r="IX125" i="1"/>
  <c r="IZ125" i="1" s="1"/>
  <c r="IX124" i="1"/>
  <c r="IZ124" i="1" s="1"/>
  <c r="IX123" i="1"/>
  <c r="IZ123" i="1" s="1"/>
  <c r="IX122" i="1"/>
  <c r="IZ122" i="1" s="1"/>
  <c r="IX121" i="1"/>
  <c r="IZ121" i="1" s="1"/>
  <c r="IX120" i="1"/>
  <c r="IZ120" i="1" s="1"/>
  <c r="IX119" i="1"/>
  <c r="IZ119" i="1" s="1"/>
  <c r="IX118" i="1"/>
  <c r="IZ118" i="1" s="1"/>
  <c r="IX117" i="1"/>
  <c r="IZ117" i="1" s="1"/>
  <c r="IX116" i="1"/>
  <c r="IZ116" i="1" s="1"/>
  <c r="IX115" i="1"/>
  <c r="IZ115" i="1" s="1"/>
  <c r="IX114" i="1"/>
  <c r="IZ114" i="1" s="1"/>
  <c r="IX113" i="1"/>
  <c r="IZ113" i="1" s="1"/>
  <c r="IX112" i="1"/>
  <c r="IZ112" i="1" s="1"/>
  <c r="IX111" i="1"/>
  <c r="IZ111" i="1" s="1"/>
  <c r="IX110" i="1"/>
  <c r="IZ110" i="1" s="1"/>
  <c r="IX109" i="1"/>
  <c r="IZ109" i="1" s="1"/>
  <c r="IX108" i="1"/>
  <c r="IZ108" i="1" s="1"/>
  <c r="IX107" i="1"/>
  <c r="IZ107" i="1" s="1"/>
  <c r="IX106" i="1"/>
  <c r="IZ106" i="1" s="1"/>
  <c r="IX105" i="1"/>
  <c r="IZ105" i="1" s="1"/>
  <c r="IX104" i="1"/>
  <c r="IZ104" i="1" s="1"/>
  <c r="IX103" i="1"/>
  <c r="IZ103" i="1" s="1"/>
  <c r="IX102" i="1"/>
  <c r="IZ102" i="1" s="1"/>
  <c r="IX101" i="1"/>
  <c r="IZ101" i="1" s="1"/>
  <c r="IX100" i="1"/>
  <c r="IZ100" i="1" s="1"/>
  <c r="IX99" i="1"/>
  <c r="IZ99" i="1" s="1"/>
  <c r="IX98" i="1"/>
  <c r="IZ98" i="1" s="1"/>
  <c r="IX97" i="1"/>
  <c r="IZ97" i="1" s="1"/>
  <c r="IX96" i="1"/>
  <c r="IZ96" i="1" s="1"/>
  <c r="IX95" i="1"/>
  <c r="IZ95" i="1" s="1"/>
  <c r="IX94" i="1"/>
  <c r="IZ94" i="1" s="1"/>
  <c r="IX93" i="1"/>
  <c r="IZ93" i="1" s="1"/>
  <c r="IX92" i="1"/>
  <c r="IZ92" i="1" s="1"/>
  <c r="IX91" i="1"/>
  <c r="IZ91" i="1" s="1"/>
  <c r="IX90" i="1"/>
  <c r="IZ90" i="1" s="1"/>
  <c r="IX89" i="1"/>
  <c r="IZ89" i="1" s="1"/>
  <c r="IX88" i="1"/>
  <c r="IZ88" i="1" s="1"/>
  <c r="IX87" i="1"/>
  <c r="IZ87" i="1" s="1"/>
  <c r="IX86" i="1"/>
  <c r="IZ86" i="1" s="1"/>
  <c r="IX85" i="1"/>
  <c r="IZ85" i="1" s="1"/>
  <c r="IX84" i="1"/>
  <c r="IZ84" i="1" s="1"/>
  <c r="IX83" i="1"/>
  <c r="IZ83" i="1" s="1"/>
  <c r="IX82" i="1"/>
  <c r="IZ82" i="1" s="1"/>
  <c r="IX81" i="1"/>
  <c r="IZ81" i="1" s="1"/>
  <c r="IX80" i="1"/>
  <c r="IZ80" i="1" s="1"/>
  <c r="IX79" i="1"/>
  <c r="IZ79" i="1" s="1"/>
  <c r="IX78" i="1"/>
  <c r="IZ78" i="1" s="1"/>
  <c r="IX77" i="1"/>
  <c r="IZ77" i="1" s="1"/>
  <c r="IX76" i="1"/>
  <c r="IZ76" i="1" s="1"/>
  <c r="IX75" i="1"/>
  <c r="IZ75" i="1" s="1"/>
  <c r="IX74" i="1"/>
  <c r="IZ74" i="1" s="1"/>
  <c r="IX73" i="1"/>
  <c r="IZ73" i="1" s="1"/>
  <c r="IX72" i="1"/>
  <c r="IZ72" i="1" s="1"/>
  <c r="IX71" i="1"/>
  <c r="IZ71" i="1" s="1"/>
  <c r="IX70" i="1"/>
  <c r="IZ70" i="1" s="1"/>
  <c r="IX69" i="1"/>
  <c r="IZ69" i="1" s="1"/>
  <c r="IX68" i="1"/>
  <c r="IZ68" i="1" s="1"/>
  <c r="IX67" i="1"/>
  <c r="IZ67" i="1" s="1"/>
  <c r="IX66" i="1"/>
  <c r="IZ66" i="1" s="1"/>
  <c r="IX65" i="1"/>
  <c r="IZ65" i="1" s="1"/>
  <c r="IX64" i="1"/>
  <c r="IZ64" i="1" s="1"/>
  <c r="IX63" i="1"/>
  <c r="IZ63" i="1" s="1"/>
  <c r="IX62" i="1"/>
  <c r="IZ62" i="1" s="1"/>
  <c r="IX61" i="1"/>
  <c r="IZ61" i="1" s="1"/>
  <c r="IX60" i="1"/>
  <c r="IZ60" i="1" s="1"/>
  <c r="IX59" i="1"/>
  <c r="IZ59" i="1" s="1"/>
  <c r="IX58" i="1"/>
  <c r="IZ58" i="1" s="1"/>
  <c r="IX57" i="1"/>
  <c r="IZ57" i="1" s="1"/>
  <c r="IX56" i="1"/>
  <c r="IZ56" i="1" s="1"/>
  <c r="IX55" i="1"/>
  <c r="IZ55" i="1" s="1"/>
  <c r="IX54" i="1"/>
  <c r="IZ54" i="1" s="1"/>
  <c r="IX53" i="1"/>
  <c r="IZ53" i="1" s="1"/>
  <c r="IX52" i="1"/>
  <c r="IZ52" i="1" s="1"/>
  <c r="IX51" i="1"/>
  <c r="IZ51" i="1" s="1"/>
  <c r="IX50" i="1"/>
  <c r="IZ50" i="1" s="1"/>
  <c r="IX49" i="1"/>
  <c r="IZ49" i="1" s="1"/>
  <c r="IX48" i="1"/>
  <c r="IZ48" i="1" s="1"/>
  <c r="IX47" i="1"/>
  <c r="IZ47" i="1" s="1"/>
  <c r="IX46" i="1"/>
  <c r="IZ46" i="1" s="1"/>
  <c r="IX45" i="1"/>
  <c r="IZ45" i="1" s="1"/>
  <c r="IX44" i="1"/>
  <c r="IZ44" i="1" s="1"/>
  <c r="IX43" i="1"/>
  <c r="IZ43" i="1" s="1"/>
  <c r="IX42" i="1"/>
  <c r="IZ42" i="1" s="1"/>
  <c r="IX41" i="1"/>
  <c r="IZ41" i="1" s="1"/>
  <c r="IX40" i="1"/>
  <c r="IZ40" i="1" s="1"/>
  <c r="IX39" i="1"/>
  <c r="IZ39" i="1" s="1"/>
  <c r="IX38" i="1"/>
  <c r="IZ38" i="1" s="1"/>
  <c r="IX37" i="1"/>
  <c r="IZ37" i="1" s="1"/>
  <c r="IX36" i="1"/>
  <c r="IZ36" i="1" s="1"/>
  <c r="IX35" i="1"/>
  <c r="IZ35" i="1" s="1"/>
  <c r="IX34" i="1"/>
  <c r="IZ34" i="1" s="1"/>
  <c r="IX33" i="1"/>
  <c r="IZ33" i="1" s="1"/>
  <c r="IX32" i="1"/>
  <c r="IZ32" i="1" s="1"/>
  <c r="IX31" i="1"/>
  <c r="IZ31" i="1" s="1"/>
  <c r="IX30" i="1"/>
  <c r="IZ30" i="1" s="1"/>
  <c r="IX29" i="1"/>
  <c r="IZ29" i="1" s="1"/>
  <c r="IX28" i="1"/>
  <c r="IZ28" i="1" s="1"/>
  <c r="IX27" i="1"/>
  <c r="IZ27" i="1" s="1"/>
  <c r="IX26" i="1"/>
  <c r="IZ26" i="1" s="1"/>
  <c r="IX25" i="1"/>
  <c r="IZ25" i="1" s="1"/>
  <c r="IX24" i="1"/>
  <c r="IZ24" i="1" s="1"/>
  <c r="IX23" i="1"/>
  <c r="IZ23" i="1" s="1"/>
  <c r="IX22" i="1"/>
  <c r="IZ22" i="1" s="1"/>
  <c r="IV15" i="1"/>
  <c r="IV13" i="1"/>
  <c r="JA77" i="1" s="1"/>
  <c r="IK198" i="1"/>
  <c r="IM198" i="1" s="1"/>
  <c r="IK197" i="1"/>
  <c r="IM197" i="1" s="1"/>
  <c r="IK196" i="1"/>
  <c r="IM196" i="1" s="1"/>
  <c r="IK195" i="1"/>
  <c r="IM195" i="1" s="1"/>
  <c r="IK194" i="1"/>
  <c r="IM194" i="1" s="1"/>
  <c r="IK193" i="1"/>
  <c r="IM193" i="1" s="1"/>
  <c r="IK192" i="1"/>
  <c r="IM192" i="1" s="1"/>
  <c r="IK191" i="1"/>
  <c r="IM191" i="1" s="1"/>
  <c r="IK190" i="1"/>
  <c r="IM190" i="1" s="1"/>
  <c r="IK189" i="1"/>
  <c r="IM189" i="1" s="1"/>
  <c r="IK188" i="1"/>
  <c r="IM188" i="1" s="1"/>
  <c r="IK187" i="1"/>
  <c r="IM187" i="1" s="1"/>
  <c r="IK186" i="1"/>
  <c r="IM186" i="1" s="1"/>
  <c r="IK185" i="1"/>
  <c r="IM185" i="1" s="1"/>
  <c r="IK184" i="1"/>
  <c r="IM184" i="1" s="1"/>
  <c r="IK183" i="1"/>
  <c r="IM183" i="1" s="1"/>
  <c r="IK182" i="1"/>
  <c r="IM182" i="1" s="1"/>
  <c r="IK181" i="1"/>
  <c r="IM181" i="1" s="1"/>
  <c r="IK180" i="1"/>
  <c r="IM180" i="1" s="1"/>
  <c r="IK179" i="1"/>
  <c r="IM179" i="1" s="1"/>
  <c r="IK178" i="1"/>
  <c r="IM178" i="1" s="1"/>
  <c r="IK177" i="1"/>
  <c r="IM177" i="1" s="1"/>
  <c r="IK176" i="1"/>
  <c r="IM176" i="1" s="1"/>
  <c r="IK175" i="1"/>
  <c r="IM175" i="1" s="1"/>
  <c r="IK174" i="1"/>
  <c r="IM174" i="1" s="1"/>
  <c r="IK173" i="1"/>
  <c r="IM173" i="1" s="1"/>
  <c r="IK172" i="1"/>
  <c r="IM172" i="1" s="1"/>
  <c r="IK171" i="1"/>
  <c r="IM171" i="1" s="1"/>
  <c r="IK170" i="1"/>
  <c r="IM170" i="1" s="1"/>
  <c r="IK169" i="1"/>
  <c r="IM169" i="1" s="1"/>
  <c r="IK168" i="1"/>
  <c r="IM168" i="1" s="1"/>
  <c r="IK167" i="1"/>
  <c r="IM167" i="1" s="1"/>
  <c r="IK166" i="1"/>
  <c r="IM166" i="1" s="1"/>
  <c r="IK165" i="1"/>
  <c r="IM165" i="1" s="1"/>
  <c r="IK164" i="1"/>
  <c r="IM164" i="1" s="1"/>
  <c r="IK163" i="1"/>
  <c r="IM163" i="1" s="1"/>
  <c r="IK162" i="1"/>
  <c r="IM162" i="1" s="1"/>
  <c r="IK161" i="1"/>
  <c r="IM161" i="1" s="1"/>
  <c r="IK160" i="1"/>
  <c r="IM160" i="1" s="1"/>
  <c r="IK159" i="1"/>
  <c r="IM159" i="1" s="1"/>
  <c r="IK158" i="1"/>
  <c r="IM158" i="1" s="1"/>
  <c r="IK157" i="1"/>
  <c r="IM157" i="1" s="1"/>
  <c r="IK156" i="1"/>
  <c r="IM156" i="1" s="1"/>
  <c r="IK155" i="1"/>
  <c r="IM155" i="1" s="1"/>
  <c r="IK154" i="1"/>
  <c r="IM154" i="1" s="1"/>
  <c r="IK153" i="1"/>
  <c r="IM153" i="1" s="1"/>
  <c r="IK152" i="1"/>
  <c r="IM152" i="1" s="1"/>
  <c r="IK151" i="1"/>
  <c r="IM151" i="1" s="1"/>
  <c r="IK150" i="1"/>
  <c r="IM150" i="1" s="1"/>
  <c r="IK149" i="1"/>
  <c r="IM149" i="1" s="1"/>
  <c r="IK148" i="1"/>
  <c r="IM148" i="1" s="1"/>
  <c r="IK147" i="1"/>
  <c r="IM147" i="1" s="1"/>
  <c r="IK146" i="1"/>
  <c r="IM146" i="1" s="1"/>
  <c r="IK145" i="1"/>
  <c r="IM145" i="1" s="1"/>
  <c r="IK144" i="1"/>
  <c r="IM144" i="1" s="1"/>
  <c r="IK143" i="1"/>
  <c r="IM143" i="1" s="1"/>
  <c r="IK142" i="1"/>
  <c r="IM142" i="1" s="1"/>
  <c r="IK141" i="1"/>
  <c r="IM141" i="1" s="1"/>
  <c r="IK140" i="1"/>
  <c r="IM140" i="1" s="1"/>
  <c r="IK139" i="1"/>
  <c r="IM139" i="1" s="1"/>
  <c r="IK138" i="1"/>
  <c r="IM138" i="1" s="1"/>
  <c r="IK137" i="1"/>
  <c r="IM137" i="1" s="1"/>
  <c r="IK136" i="1"/>
  <c r="IM136" i="1" s="1"/>
  <c r="IK135" i="1"/>
  <c r="IM135" i="1" s="1"/>
  <c r="IK134" i="1"/>
  <c r="IM134" i="1" s="1"/>
  <c r="IK133" i="1"/>
  <c r="IM133" i="1" s="1"/>
  <c r="IK132" i="1"/>
  <c r="IM132" i="1" s="1"/>
  <c r="IK131" i="1"/>
  <c r="IM131" i="1" s="1"/>
  <c r="IK130" i="1"/>
  <c r="IM130" i="1" s="1"/>
  <c r="IK129" i="1"/>
  <c r="IM129" i="1" s="1"/>
  <c r="IK128" i="1"/>
  <c r="IM128" i="1" s="1"/>
  <c r="IK127" i="1"/>
  <c r="IM127" i="1" s="1"/>
  <c r="IK126" i="1"/>
  <c r="IM126" i="1" s="1"/>
  <c r="IK125" i="1"/>
  <c r="IM125" i="1" s="1"/>
  <c r="IK124" i="1"/>
  <c r="IM124" i="1" s="1"/>
  <c r="IK123" i="1"/>
  <c r="IM123" i="1" s="1"/>
  <c r="IK122" i="1"/>
  <c r="IM122" i="1" s="1"/>
  <c r="IK121" i="1"/>
  <c r="IM121" i="1" s="1"/>
  <c r="IK120" i="1"/>
  <c r="IM120" i="1" s="1"/>
  <c r="IK119" i="1"/>
  <c r="IM119" i="1" s="1"/>
  <c r="IK118" i="1"/>
  <c r="IM118" i="1" s="1"/>
  <c r="IK117" i="1"/>
  <c r="IM117" i="1" s="1"/>
  <c r="IK116" i="1"/>
  <c r="IM116" i="1" s="1"/>
  <c r="IK115" i="1"/>
  <c r="IM115" i="1" s="1"/>
  <c r="IK114" i="1"/>
  <c r="IM114" i="1" s="1"/>
  <c r="IK113" i="1"/>
  <c r="IM113" i="1" s="1"/>
  <c r="IK112" i="1"/>
  <c r="IM112" i="1" s="1"/>
  <c r="IK111" i="1"/>
  <c r="IM111" i="1" s="1"/>
  <c r="IK110" i="1"/>
  <c r="IM110" i="1" s="1"/>
  <c r="IK109" i="1"/>
  <c r="IM109" i="1" s="1"/>
  <c r="IK108" i="1"/>
  <c r="IM108" i="1" s="1"/>
  <c r="IK107" i="1"/>
  <c r="IM107" i="1" s="1"/>
  <c r="IK106" i="1"/>
  <c r="IM106" i="1" s="1"/>
  <c r="IK105" i="1"/>
  <c r="IM105" i="1" s="1"/>
  <c r="IK104" i="1"/>
  <c r="IM104" i="1" s="1"/>
  <c r="IK103" i="1"/>
  <c r="IM103" i="1" s="1"/>
  <c r="IK102" i="1"/>
  <c r="IM102" i="1" s="1"/>
  <c r="IK101" i="1"/>
  <c r="IM101" i="1" s="1"/>
  <c r="IK100" i="1"/>
  <c r="IM100" i="1" s="1"/>
  <c r="IK99" i="1"/>
  <c r="IM99" i="1" s="1"/>
  <c r="IK98" i="1"/>
  <c r="IM98" i="1" s="1"/>
  <c r="IK97" i="1"/>
  <c r="IM97" i="1" s="1"/>
  <c r="IK96" i="1"/>
  <c r="IM96" i="1" s="1"/>
  <c r="IK95" i="1"/>
  <c r="IM95" i="1" s="1"/>
  <c r="IK94" i="1"/>
  <c r="IM94" i="1" s="1"/>
  <c r="IM93" i="1"/>
  <c r="IK93" i="1"/>
  <c r="IK92" i="1"/>
  <c r="IM92" i="1" s="1"/>
  <c r="IK91" i="1"/>
  <c r="IM91" i="1" s="1"/>
  <c r="IK90" i="1"/>
  <c r="IM90" i="1" s="1"/>
  <c r="IK89" i="1"/>
  <c r="IM89" i="1" s="1"/>
  <c r="IK88" i="1"/>
  <c r="IM88" i="1" s="1"/>
  <c r="IK87" i="1"/>
  <c r="IM87" i="1" s="1"/>
  <c r="IK86" i="1"/>
  <c r="IM86" i="1" s="1"/>
  <c r="IK85" i="1"/>
  <c r="IM85" i="1" s="1"/>
  <c r="IK84" i="1"/>
  <c r="IM84" i="1" s="1"/>
  <c r="IK83" i="1"/>
  <c r="IM83" i="1" s="1"/>
  <c r="IK82" i="1"/>
  <c r="IM82" i="1" s="1"/>
  <c r="IK81" i="1"/>
  <c r="IM81" i="1" s="1"/>
  <c r="IK80" i="1"/>
  <c r="IM80" i="1" s="1"/>
  <c r="IK79" i="1"/>
  <c r="IM79" i="1" s="1"/>
  <c r="IK78" i="1"/>
  <c r="IM78" i="1" s="1"/>
  <c r="IK77" i="1"/>
  <c r="IM77" i="1" s="1"/>
  <c r="IK76" i="1"/>
  <c r="IM76" i="1" s="1"/>
  <c r="IK75" i="1"/>
  <c r="IM75" i="1" s="1"/>
  <c r="IK74" i="1"/>
  <c r="IM74" i="1" s="1"/>
  <c r="IK73" i="1"/>
  <c r="IM73" i="1" s="1"/>
  <c r="IK72" i="1"/>
  <c r="IM72" i="1" s="1"/>
  <c r="IK71" i="1"/>
  <c r="IM71" i="1" s="1"/>
  <c r="IK70" i="1"/>
  <c r="IM70" i="1" s="1"/>
  <c r="IK69" i="1"/>
  <c r="IM69" i="1" s="1"/>
  <c r="IK68" i="1"/>
  <c r="IM68" i="1" s="1"/>
  <c r="IK67" i="1"/>
  <c r="IM67" i="1" s="1"/>
  <c r="IK66" i="1"/>
  <c r="IM66" i="1" s="1"/>
  <c r="IK65" i="1"/>
  <c r="IM65" i="1" s="1"/>
  <c r="IK64" i="1"/>
  <c r="IM64" i="1" s="1"/>
  <c r="IK63" i="1"/>
  <c r="IM63" i="1" s="1"/>
  <c r="IK62" i="1"/>
  <c r="IM62" i="1" s="1"/>
  <c r="IK61" i="1"/>
  <c r="IM61" i="1" s="1"/>
  <c r="IK60" i="1"/>
  <c r="IM60" i="1" s="1"/>
  <c r="IK59" i="1"/>
  <c r="IM59" i="1" s="1"/>
  <c r="IK58" i="1"/>
  <c r="IM58" i="1" s="1"/>
  <c r="IK57" i="1"/>
  <c r="IM57" i="1" s="1"/>
  <c r="IK56" i="1"/>
  <c r="IM56" i="1" s="1"/>
  <c r="IK55" i="1"/>
  <c r="IM55" i="1" s="1"/>
  <c r="IK54" i="1"/>
  <c r="IM54" i="1" s="1"/>
  <c r="IK53" i="1"/>
  <c r="IM53" i="1" s="1"/>
  <c r="IK52" i="1"/>
  <c r="IM52" i="1" s="1"/>
  <c r="IK51" i="1"/>
  <c r="IM51" i="1" s="1"/>
  <c r="IK50" i="1"/>
  <c r="IM50" i="1" s="1"/>
  <c r="IK49" i="1"/>
  <c r="IM49" i="1" s="1"/>
  <c r="IK48" i="1"/>
  <c r="IM48" i="1" s="1"/>
  <c r="IK47" i="1"/>
  <c r="IM47" i="1" s="1"/>
  <c r="IK46" i="1"/>
  <c r="IM46" i="1" s="1"/>
  <c r="IK45" i="1"/>
  <c r="IM45" i="1" s="1"/>
  <c r="IK44" i="1"/>
  <c r="IM44" i="1" s="1"/>
  <c r="IK43" i="1"/>
  <c r="IM43" i="1" s="1"/>
  <c r="IK42" i="1"/>
  <c r="IM42" i="1" s="1"/>
  <c r="IK41" i="1"/>
  <c r="IM41" i="1" s="1"/>
  <c r="IK40" i="1"/>
  <c r="IM40" i="1" s="1"/>
  <c r="IK39" i="1"/>
  <c r="IM39" i="1" s="1"/>
  <c r="IK38" i="1"/>
  <c r="IM38" i="1" s="1"/>
  <c r="IK37" i="1"/>
  <c r="IM37" i="1" s="1"/>
  <c r="IK36" i="1"/>
  <c r="IM36" i="1" s="1"/>
  <c r="IK35" i="1"/>
  <c r="IM35" i="1" s="1"/>
  <c r="IK34" i="1"/>
  <c r="IM34" i="1" s="1"/>
  <c r="IK33" i="1"/>
  <c r="IM33" i="1" s="1"/>
  <c r="IK32" i="1"/>
  <c r="IM32" i="1" s="1"/>
  <c r="IK31" i="1"/>
  <c r="IM31" i="1" s="1"/>
  <c r="IK30" i="1"/>
  <c r="IM30" i="1" s="1"/>
  <c r="IK29" i="1"/>
  <c r="IM29" i="1" s="1"/>
  <c r="IK28" i="1"/>
  <c r="IM28" i="1" s="1"/>
  <c r="IK27" i="1"/>
  <c r="IM27" i="1" s="1"/>
  <c r="IK26" i="1"/>
  <c r="IM26" i="1" s="1"/>
  <c r="IK25" i="1"/>
  <c r="IM25" i="1" s="1"/>
  <c r="IK24" i="1"/>
  <c r="IM24" i="1" s="1"/>
  <c r="IK23" i="1"/>
  <c r="IM23" i="1" s="1"/>
  <c r="IK22" i="1"/>
  <c r="IM22" i="1" s="1"/>
  <c r="II15" i="1"/>
  <c r="II13" i="1"/>
  <c r="HX198" i="1"/>
  <c r="HZ198" i="1" s="1"/>
  <c r="HX197" i="1"/>
  <c r="HZ197" i="1" s="1"/>
  <c r="HX196" i="1"/>
  <c r="HZ196" i="1" s="1"/>
  <c r="HX195" i="1"/>
  <c r="HZ195" i="1" s="1"/>
  <c r="HX194" i="1"/>
  <c r="HZ194" i="1" s="1"/>
  <c r="HX193" i="1"/>
  <c r="HZ193" i="1" s="1"/>
  <c r="HX192" i="1"/>
  <c r="HZ192" i="1" s="1"/>
  <c r="HX191" i="1"/>
  <c r="HZ191" i="1" s="1"/>
  <c r="HX190" i="1"/>
  <c r="HZ190" i="1" s="1"/>
  <c r="HX189" i="1"/>
  <c r="HZ189" i="1" s="1"/>
  <c r="HX188" i="1"/>
  <c r="HZ188" i="1" s="1"/>
  <c r="HX187" i="1"/>
  <c r="HZ187" i="1" s="1"/>
  <c r="HX186" i="1"/>
  <c r="HZ186" i="1" s="1"/>
  <c r="HX185" i="1"/>
  <c r="HZ185" i="1" s="1"/>
  <c r="HX184" i="1"/>
  <c r="HZ184" i="1" s="1"/>
  <c r="HX183" i="1"/>
  <c r="HZ183" i="1" s="1"/>
  <c r="HX182" i="1"/>
  <c r="HZ182" i="1" s="1"/>
  <c r="HX181" i="1"/>
  <c r="HZ181" i="1" s="1"/>
  <c r="HX180" i="1"/>
  <c r="HZ180" i="1" s="1"/>
  <c r="HX179" i="1"/>
  <c r="HZ179" i="1" s="1"/>
  <c r="HX178" i="1"/>
  <c r="HZ178" i="1" s="1"/>
  <c r="HX177" i="1"/>
  <c r="HZ177" i="1" s="1"/>
  <c r="HX176" i="1"/>
  <c r="HZ176" i="1" s="1"/>
  <c r="HX175" i="1"/>
  <c r="HZ175" i="1" s="1"/>
  <c r="HX174" i="1"/>
  <c r="HZ174" i="1" s="1"/>
  <c r="HX173" i="1"/>
  <c r="HZ173" i="1" s="1"/>
  <c r="HX172" i="1"/>
  <c r="HZ172" i="1" s="1"/>
  <c r="HX171" i="1"/>
  <c r="HZ171" i="1" s="1"/>
  <c r="HX170" i="1"/>
  <c r="HZ170" i="1" s="1"/>
  <c r="HX169" i="1"/>
  <c r="HZ169" i="1" s="1"/>
  <c r="HX168" i="1"/>
  <c r="HZ168" i="1" s="1"/>
  <c r="HX167" i="1"/>
  <c r="HZ167" i="1" s="1"/>
  <c r="HX166" i="1"/>
  <c r="HZ166" i="1" s="1"/>
  <c r="HX165" i="1"/>
  <c r="HZ165" i="1" s="1"/>
  <c r="HX164" i="1"/>
  <c r="HZ164" i="1" s="1"/>
  <c r="HX163" i="1"/>
  <c r="HZ163" i="1" s="1"/>
  <c r="HX162" i="1"/>
  <c r="HZ162" i="1" s="1"/>
  <c r="HX161" i="1"/>
  <c r="HZ161" i="1" s="1"/>
  <c r="HX160" i="1"/>
  <c r="HZ160" i="1" s="1"/>
  <c r="HX159" i="1"/>
  <c r="HZ159" i="1" s="1"/>
  <c r="HX158" i="1"/>
  <c r="HZ158" i="1" s="1"/>
  <c r="HX157" i="1"/>
  <c r="HZ157" i="1" s="1"/>
  <c r="HX156" i="1"/>
  <c r="HZ156" i="1" s="1"/>
  <c r="HX155" i="1"/>
  <c r="HZ155" i="1" s="1"/>
  <c r="HX154" i="1"/>
  <c r="HZ154" i="1" s="1"/>
  <c r="HX153" i="1"/>
  <c r="HZ153" i="1" s="1"/>
  <c r="HX152" i="1"/>
  <c r="HZ152" i="1" s="1"/>
  <c r="HX151" i="1"/>
  <c r="HZ151" i="1" s="1"/>
  <c r="HX150" i="1"/>
  <c r="HZ150" i="1" s="1"/>
  <c r="HX149" i="1"/>
  <c r="HZ149" i="1" s="1"/>
  <c r="HX148" i="1"/>
  <c r="HZ148" i="1" s="1"/>
  <c r="HX147" i="1"/>
  <c r="HZ147" i="1" s="1"/>
  <c r="HX146" i="1"/>
  <c r="HZ146" i="1" s="1"/>
  <c r="HX145" i="1"/>
  <c r="HZ145" i="1" s="1"/>
  <c r="HX144" i="1"/>
  <c r="HZ144" i="1" s="1"/>
  <c r="HX143" i="1"/>
  <c r="HZ143" i="1" s="1"/>
  <c r="HX142" i="1"/>
  <c r="HZ142" i="1" s="1"/>
  <c r="HX141" i="1"/>
  <c r="HZ141" i="1" s="1"/>
  <c r="HX140" i="1"/>
  <c r="HZ140" i="1" s="1"/>
  <c r="HX139" i="1"/>
  <c r="HZ139" i="1" s="1"/>
  <c r="HX138" i="1"/>
  <c r="HZ138" i="1" s="1"/>
  <c r="HX137" i="1"/>
  <c r="HZ137" i="1" s="1"/>
  <c r="HX136" i="1"/>
  <c r="HZ136" i="1" s="1"/>
  <c r="HX135" i="1"/>
  <c r="HZ135" i="1" s="1"/>
  <c r="HX134" i="1"/>
  <c r="HZ134" i="1" s="1"/>
  <c r="HX133" i="1"/>
  <c r="HZ133" i="1" s="1"/>
  <c r="HX132" i="1"/>
  <c r="HZ132" i="1" s="1"/>
  <c r="HX131" i="1"/>
  <c r="HZ131" i="1" s="1"/>
  <c r="HX130" i="1"/>
  <c r="HZ130" i="1" s="1"/>
  <c r="HX129" i="1"/>
  <c r="HZ129" i="1" s="1"/>
  <c r="HX128" i="1"/>
  <c r="HZ128" i="1" s="1"/>
  <c r="HX127" i="1"/>
  <c r="HZ127" i="1" s="1"/>
  <c r="HX126" i="1"/>
  <c r="HZ126" i="1" s="1"/>
  <c r="HX125" i="1"/>
  <c r="HZ125" i="1" s="1"/>
  <c r="HX124" i="1"/>
  <c r="HZ124" i="1" s="1"/>
  <c r="HX123" i="1"/>
  <c r="HZ123" i="1" s="1"/>
  <c r="HX122" i="1"/>
  <c r="HZ122" i="1" s="1"/>
  <c r="HX121" i="1"/>
  <c r="HZ121" i="1" s="1"/>
  <c r="HX120" i="1"/>
  <c r="HZ120" i="1" s="1"/>
  <c r="HX119" i="1"/>
  <c r="HZ119" i="1" s="1"/>
  <c r="HX118" i="1"/>
  <c r="HZ118" i="1" s="1"/>
  <c r="HX117" i="1"/>
  <c r="HZ117" i="1" s="1"/>
  <c r="HX116" i="1"/>
  <c r="HZ116" i="1" s="1"/>
  <c r="HX115" i="1"/>
  <c r="HZ115" i="1" s="1"/>
  <c r="HX114" i="1"/>
  <c r="HZ114" i="1" s="1"/>
  <c r="HX113" i="1"/>
  <c r="HZ113" i="1" s="1"/>
  <c r="HX112" i="1"/>
  <c r="HZ112" i="1" s="1"/>
  <c r="HX111" i="1"/>
  <c r="HZ111" i="1" s="1"/>
  <c r="HX110" i="1"/>
  <c r="HZ110" i="1" s="1"/>
  <c r="HX109" i="1"/>
  <c r="HZ109" i="1" s="1"/>
  <c r="HX108" i="1"/>
  <c r="HZ108" i="1" s="1"/>
  <c r="HX107" i="1"/>
  <c r="HZ107" i="1" s="1"/>
  <c r="HX106" i="1"/>
  <c r="HZ106" i="1" s="1"/>
  <c r="HX105" i="1"/>
  <c r="HZ105" i="1" s="1"/>
  <c r="HX104" i="1"/>
  <c r="HZ104" i="1" s="1"/>
  <c r="HX103" i="1"/>
  <c r="HZ103" i="1" s="1"/>
  <c r="HX102" i="1"/>
  <c r="HZ102" i="1" s="1"/>
  <c r="HX101" i="1"/>
  <c r="HZ101" i="1" s="1"/>
  <c r="HX100" i="1"/>
  <c r="HZ100" i="1" s="1"/>
  <c r="HX99" i="1"/>
  <c r="HZ99" i="1" s="1"/>
  <c r="HX98" i="1"/>
  <c r="HZ98" i="1" s="1"/>
  <c r="HX97" i="1"/>
  <c r="HZ97" i="1" s="1"/>
  <c r="HX96" i="1"/>
  <c r="HZ96" i="1" s="1"/>
  <c r="HX95" i="1"/>
  <c r="HZ95" i="1" s="1"/>
  <c r="HX94" i="1"/>
  <c r="HZ94" i="1" s="1"/>
  <c r="HX93" i="1"/>
  <c r="HZ93" i="1" s="1"/>
  <c r="HX92" i="1"/>
  <c r="HZ92" i="1" s="1"/>
  <c r="HX91" i="1"/>
  <c r="HZ91" i="1" s="1"/>
  <c r="HX90" i="1"/>
  <c r="HZ90" i="1" s="1"/>
  <c r="HX89" i="1"/>
  <c r="HZ89" i="1" s="1"/>
  <c r="HX88" i="1"/>
  <c r="HZ88" i="1" s="1"/>
  <c r="HX87" i="1"/>
  <c r="HZ87" i="1" s="1"/>
  <c r="HX86" i="1"/>
  <c r="HZ86" i="1" s="1"/>
  <c r="HX85" i="1"/>
  <c r="HZ85" i="1" s="1"/>
  <c r="HX84" i="1"/>
  <c r="HZ84" i="1" s="1"/>
  <c r="HX83" i="1"/>
  <c r="HZ83" i="1" s="1"/>
  <c r="HX82" i="1"/>
  <c r="HZ82" i="1" s="1"/>
  <c r="HX81" i="1"/>
  <c r="HZ81" i="1" s="1"/>
  <c r="HX80" i="1"/>
  <c r="HZ80" i="1" s="1"/>
  <c r="HX79" i="1"/>
  <c r="HZ79" i="1" s="1"/>
  <c r="HX78" i="1"/>
  <c r="HZ78" i="1" s="1"/>
  <c r="HX77" i="1"/>
  <c r="HZ77" i="1" s="1"/>
  <c r="HX76" i="1"/>
  <c r="HZ76" i="1" s="1"/>
  <c r="HX75" i="1"/>
  <c r="HZ75" i="1" s="1"/>
  <c r="HX74" i="1"/>
  <c r="HZ74" i="1" s="1"/>
  <c r="HX73" i="1"/>
  <c r="HZ73" i="1" s="1"/>
  <c r="HX72" i="1"/>
  <c r="HZ72" i="1" s="1"/>
  <c r="HX71" i="1"/>
  <c r="HZ71" i="1" s="1"/>
  <c r="HX70" i="1"/>
  <c r="HZ70" i="1" s="1"/>
  <c r="HX69" i="1"/>
  <c r="HZ69" i="1" s="1"/>
  <c r="HX68" i="1"/>
  <c r="HZ68" i="1" s="1"/>
  <c r="HX67" i="1"/>
  <c r="HZ67" i="1" s="1"/>
  <c r="HX66" i="1"/>
  <c r="HZ66" i="1" s="1"/>
  <c r="HX65" i="1"/>
  <c r="HZ65" i="1" s="1"/>
  <c r="HX64" i="1"/>
  <c r="HZ64" i="1" s="1"/>
  <c r="HX63" i="1"/>
  <c r="HZ63" i="1" s="1"/>
  <c r="HX62" i="1"/>
  <c r="HZ62" i="1" s="1"/>
  <c r="HX61" i="1"/>
  <c r="HZ61" i="1" s="1"/>
  <c r="HX60" i="1"/>
  <c r="HZ60" i="1" s="1"/>
  <c r="HX59" i="1"/>
  <c r="HZ59" i="1" s="1"/>
  <c r="HX58" i="1"/>
  <c r="HZ58" i="1" s="1"/>
  <c r="HX57" i="1"/>
  <c r="HZ57" i="1" s="1"/>
  <c r="HX56" i="1"/>
  <c r="HZ56" i="1" s="1"/>
  <c r="HX55" i="1"/>
  <c r="HZ55" i="1" s="1"/>
  <c r="HX54" i="1"/>
  <c r="HZ54" i="1" s="1"/>
  <c r="HX53" i="1"/>
  <c r="HZ53" i="1" s="1"/>
  <c r="HX52" i="1"/>
  <c r="HZ52" i="1" s="1"/>
  <c r="HX51" i="1"/>
  <c r="HZ51" i="1" s="1"/>
  <c r="HX50" i="1"/>
  <c r="HZ50" i="1" s="1"/>
  <c r="HX49" i="1"/>
  <c r="HZ49" i="1" s="1"/>
  <c r="HX48" i="1"/>
  <c r="HZ48" i="1" s="1"/>
  <c r="HX47" i="1"/>
  <c r="HZ47" i="1" s="1"/>
  <c r="HX46" i="1"/>
  <c r="HZ46" i="1" s="1"/>
  <c r="HX45" i="1"/>
  <c r="HZ45" i="1" s="1"/>
  <c r="HX44" i="1"/>
  <c r="HZ44" i="1" s="1"/>
  <c r="HX43" i="1"/>
  <c r="HZ43" i="1" s="1"/>
  <c r="HX42" i="1"/>
  <c r="HZ42" i="1" s="1"/>
  <c r="HX41" i="1"/>
  <c r="HZ41" i="1" s="1"/>
  <c r="HX40" i="1"/>
  <c r="HZ40" i="1" s="1"/>
  <c r="HX39" i="1"/>
  <c r="HZ39" i="1" s="1"/>
  <c r="HX38" i="1"/>
  <c r="HZ38" i="1" s="1"/>
  <c r="HX37" i="1"/>
  <c r="HZ37" i="1" s="1"/>
  <c r="HX36" i="1"/>
  <c r="HZ36" i="1" s="1"/>
  <c r="HX35" i="1"/>
  <c r="HZ35" i="1" s="1"/>
  <c r="HX34" i="1"/>
  <c r="HZ34" i="1" s="1"/>
  <c r="HX33" i="1"/>
  <c r="HZ33" i="1" s="1"/>
  <c r="HX32" i="1"/>
  <c r="HZ32" i="1" s="1"/>
  <c r="HX31" i="1"/>
  <c r="HZ31" i="1" s="1"/>
  <c r="HX30" i="1"/>
  <c r="HZ30" i="1" s="1"/>
  <c r="HX29" i="1"/>
  <c r="HZ29" i="1" s="1"/>
  <c r="HX28" i="1"/>
  <c r="HZ28" i="1" s="1"/>
  <c r="HX27" i="1"/>
  <c r="HZ27" i="1" s="1"/>
  <c r="HX26" i="1"/>
  <c r="HZ26" i="1" s="1"/>
  <c r="HX25" i="1"/>
  <c r="HZ25" i="1" s="1"/>
  <c r="HX24" i="1"/>
  <c r="HZ24" i="1" s="1"/>
  <c r="HX23" i="1"/>
  <c r="HZ23" i="1" s="1"/>
  <c r="HX22" i="1"/>
  <c r="HZ22" i="1" s="1"/>
  <c r="HV15" i="1"/>
  <c r="HV13" i="1"/>
  <c r="HK198" i="1"/>
  <c r="HM198" i="1" s="1"/>
  <c r="HK197" i="1"/>
  <c r="HM197" i="1" s="1"/>
  <c r="HK196" i="1"/>
  <c r="HM196" i="1" s="1"/>
  <c r="HK195" i="1"/>
  <c r="HM195" i="1" s="1"/>
  <c r="HK194" i="1"/>
  <c r="HM194" i="1" s="1"/>
  <c r="HK193" i="1"/>
  <c r="HM193" i="1" s="1"/>
  <c r="HK192" i="1"/>
  <c r="HM192" i="1" s="1"/>
  <c r="HK191" i="1"/>
  <c r="HM191" i="1" s="1"/>
  <c r="HK190" i="1"/>
  <c r="HM190" i="1" s="1"/>
  <c r="HK189" i="1"/>
  <c r="HM189" i="1" s="1"/>
  <c r="HK188" i="1"/>
  <c r="HM188" i="1" s="1"/>
  <c r="HK187" i="1"/>
  <c r="HM187" i="1" s="1"/>
  <c r="HK186" i="1"/>
  <c r="HM186" i="1" s="1"/>
  <c r="HK185" i="1"/>
  <c r="HM185" i="1" s="1"/>
  <c r="HK184" i="1"/>
  <c r="HM184" i="1" s="1"/>
  <c r="HK183" i="1"/>
  <c r="HM183" i="1" s="1"/>
  <c r="HK182" i="1"/>
  <c r="HM182" i="1" s="1"/>
  <c r="HK181" i="1"/>
  <c r="HM181" i="1" s="1"/>
  <c r="HK180" i="1"/>
  <c r="HM180" i="1" s="1"/>
  <c r="HK179" i="1"/>
  <c r="HM179" i="1" s="1"/>
  <c r="HK178" i="1"/>
  <c r="HM178" i="1" s="1"/>
  <c r="HK177" i="1"/>
  <c r="HM177" i="1" s="1"/>
  <c r="HK176" i="1"/>
  <c r="HM176" i="1" s="1"/>
  <c r="HK175" i="1"/>
  <c r="HM175" i="1" s="1"/>
  <c r="HK174" i="1"/>
  <c r="HM174" i="1" s="1"/>
  <c r="HK173" i="1"/>
  <c r="HM173" i="1" s="1"/>
  <c r="HK172" i="1"/>
  <c r="HM172" i="1" s="1"/>
  <c r="HK171" i="1"/>
  <c r="HM171" i="1" s="1"/>
  <c r="HK170" i="1"/>
  <c r="HM170" i="1" s="1"/>
  <c r="HK169" i="1"/>
  <c r="HM169" i="1" s="1"/>
  <c r="HK168" i="1"/>
  <c r="HM168" i="1" s="1"/>
  <c r="HK167" i="1"/>
  <c r="HM167" i="1" s="1"/>
  <c r="HK166" i="1"/>
  <c r="HM166" i="1" s="1"/>
  <c r="HK165" i="1"/>
  <c r="HM165" i="1" s="1"/>
  <c r="HK164" i="1"/>
  <c r="HM164" i="1" s="1"/>
  <c r="HK163" i="1"/>
  <c r="HM163" i="1" s="1"/>
  <c r="HK162" i="1"/>
  <c r="HM162" i="1" s="1"/>
  <c r="HK161" i="1"/>
  <c r="HM161" i="1" s="1"/>
  <c r="HK160" i="1"/>
  <c r="HM160" i="1" s="1"/>
  <c r="HK159" i="1"/>
  <c r="HM159" i="1" s="1"/>
  <c r="HK158" i="1"/>
  <c r="HM158" i="1" s="1"/>
  <c r="HK157" i="1"/>
  <c r="HM157" i="1" s="1"/>
  <c r="HK156" i="1"/>
  <c r="HM156" i="1" s="1"/>
  <c r="HK155" i="1"/>
  <c r="HM155" i="1" s="1"/>
  <c r="HK154" i="1"/>
  <c r="HM154" i="1" s="1"/>
  <c r="HK153" i="1"/>
  <c r="HM153" i="1" s="1"/>
  <c r="HK152" i="1"/>
  <c r="HM152" i="1" s="1"/>
  <c r="HK151" i="1"/>
  <c r="HM151" i="1" s="1"/>
  <c r="HK150" i="1"/>
  <c r="HM150" i="1" s="1"/>
  <c r="HK149" i="1"/>
  <c r="HM149" i="1" s="1"/>
  <c r="HK148" i="1"/>
  <c r="HM148" i="1" s="1"/>
  <c r="HK147" i="1"/>
  <c r="HM147" i="1" s="1"/>
  <c r="HK146" i="1"/>
  <c r="HM146" i="1" s="1"/>
  <c r="HK145" i="1"/>
  <c r="HM145" i="1" s="1"/>
  <c r="HK144" i="1"/>
  <c r="HM144" i="1" s="1"/>
  <c r="HK143" i="1"/>
  <c r="HM143" i="1" s="1"/>
  <c r="HK142" i="1"/>
  <c r="HM142" i="1" s="1"/>
  <c r="HK141" i="1"/>
  <c r="HM141" i="1" s="1"/>
  <c r="HK140" i="1"/>
  <c r="HM140" i="1" s="1"/>
  <c r="HK139" i="1"/>
  <c r="HM139" i="1" s="1"/>
  <c r="HK138" i="1"/>
  <c r="HM138" i="1" s="1"/>
  <c r="HK137" i="1"/>
  <c r="HM137" i="1" s="1"/>
  <c r="HK136" i="1"/>
  <c r="HM136" i="1" s="1"/>
  <c r="HK135" i="1"/>
  <c r="HM135" i="1" s="1"/>
  <c r="HK134" i="1"/>
  <c r="HM134" i="1" s="1"/>
  <c r="HK133" i="1"/>
  <c r="HM133" i="1" s="1"/>
  <c r="HK132" i="1"/>
  <c r="HM132" i="1" s="1"/>
  <c r="HK131" i="1"/>
  <c r="HM131" i="1" s="1"/>
  <c r="HK130" i="1"/>
  <c r="HM130" i="1" s="1"/>
  <c r="HK129" i="1"/>
  <c r="HM129" i="1" s="1"/>
  <c r="HK128" i="1"/>
  <c r="HM128" i="1" s="1"/>
  <c r="HK127" i="1"/>
  <c r="HM127" i="1" s="1"/>
  <c r="HK126" i="1"/>
  <c r="HM126" i="1" s="1"/>
  <c r="HK125" i="1"/>
  <c r="HM125" i="1" s="1"/>
  <c r="HK124" i="1"/>
  <c r="HM124" i="1" s="1"/>
  <c r="HK123" i="1"/>
  <c r="HM123" i="1" s="1"/>
  <c r="HK122" i="1"/>
  <c r="HM122" i="1" s="1"/>
  <c r="HK121" i="1"/>
  <c r="HM121" i="1" s="1"/>
  <c r="HK120" i="1"/>
  <c r="HM120" i="1" s="1"/>
  <c r="HK119" i="1"/>
  <c r="HM119" i="1" s="1"/>
  <c r="HK118" i="1"/>
  <c r="HM118" i="1" s="1"/>
  <c r="HK117" i="1"/>
  <c r="HM117" i="1" s="1"/>
  <c r="HK116" i="1"/>
  <c r="HM116" i="1" s="1"/>
  <c r="HK115" i="1"/>
  <c r="HM115" i="1" s="1"/>
  <c r="HK114" i="1"/>
  <c r="HM114" i="1" s="1"/>
  <c r="HK113" i="1"/>
  <c r="HM113" i="1" s="1"/>
  <c r="HK112" i="1"/>
  <c r="HM112" i="1" s="1"/>
  <c r="HK111" i="1"/>
  <c r="HM111" i="1" s="1"/>
  <c r="HK110" i="1"/>
  <c r="HM110" i="1" s="1"/>
  <c r="HK109" i="1"/>
  <c r="HM109" i="1" s="1"/>
  <c r="HK108" i="1"/>
  <c r="HM108" i="1" s="1"/>
  <c r="HK107" i="1"/>
  <c r="HM107" i="1" s="1"/>
  <c r="HK106" i="1"/>
  <c r="HM106" i="1" s="1"/>
  <c r="HK105" i="1"/>
  <c r="HM105" i="1" s="1"/>
  <c r="HK104" i="1"/>
  <c r="HM104" i="1" s="1"/>
  <c r="HK103" i="1"/>
  <c r="HM103" i="1" s="1"/>
  <c r="HK102" i="1"/>
  <c r="HM102" i="1" s="1"/>
  <c r="HK101" i="1"/>
  <c r="HM101" i="1" s="1"/>
  <c r="HK100" i="1"/>
  <c r="HM100" i="1" s="1"/>
  <c r="HK99" i="1"/>
  <c r="HM99" i="1" s="1"/>
  <c r="HK98" i="1"/>
  <c r="HM98" i="1" s="1"/>
  <c r="HK97" i="1"/>
  <c r="HM97" i="1" s="1"/>
  <c r="HK96" i="1"/>
  <c r="HM96" i="1" s="1"/>
  <c r="HK95" i="1"/>
  <c r="HM95" i="1" s="1"/>
  <c r="HK94" i="1"/>
  <c r="HM94" i="1" s="1"/>
  <c r="HK93" i="1"/>
  <c r="HM93" i="1" s="1"/>
  <c r="HK92" i="1"/>
  <c r="HM92" i="1" s="1"/>
  <c r="HK91" i="1"/>
  <c r="HM91" i="1" s="1"/>
  <c r="HK90" i="1"/>
  <c r="HM90" i="1" s="1"/>
  <c r="HK89" i="1"/>
  <c r="HM89" i="1" s="1"/>
  <c r="HK88" i="1"/>
  <c r="HM88" i="1" s="1"/>
  <c r="HK87" i="1"/>
  <c r="HM87" i="1" s="1"/>
  <c r="HK86" i="1"/>
  <c r="HM86" i="1" s="1"/>
  <c r="HK85" i="1"/>
  <c r="HM85" i="1" s="1"/>
  <c r="HK84" i="1"/>
  <c r="HM84" i="1" s="1"/>
  <c r="HK83" i="1"/>
  <c r="HM83" i="1" s="1"/>
  <c r="HK82" i="1"/>
  <c r="HM82" i="1" s="1"/>
  <c r="HK81" i="1"/>
  <c r="HM81" i="1" s="1"/>
  <c r="HK80" i="1"/>
  <c r="HM80" i="1" s="1"/>
  <c r="HK79" i="1"/>
  <c r="HM79" i="1" s="1"/>
  <c r="HK78" i="1"/>
  <c r="HM78" i="1" s="1"/>
  <c r="HK77" i="1"/>
  <c r="HM77" i="1" s="1"/>
  <c r="HK76" i="1"/>
  <c r="HM76" i="1" s="1"/>
  <c r="HK75" i="1"/>
  <c r="HM75" i="1" s="1"/>
  <c r="HK74" i="1"/>
  <c r="HM74" i="1" s="1"/>
  <c r="HK73" i="1"/>
  <c r="HM73" i="1" s="1"/>
  <c r="HK72" i="1"/>
  <c r="HM72" i="1" s="1"/>
  <c r="HK71" i="1"/>
  <c r="HM71" i="1" s="1"/>
  <c r="HK70" i="1"/>
  <c r="HM70" i="1" s="1"/>
  <c r="HK69" i="1"/>
  <c r="HM69" i="1" s="1"/>
  <c r="HK68" i="1"/>
  <c r="HM68" i="1" s="1"/>
  <c r="HK67" i="1"/>
  <c r="HM67" i="1" s="1"/>
  <c r="HK66" i="1"/>
  <c r="HM66" i="1" s="1"/>
  <c r="HK65" i="1"/>
  <c r="HM65" i="1" s="1"/>
  <c r="HK64" i="1"/>
  <c r="HM64" i="1" s="1"/>
  <c r="HK63" i="1"/>
  <c r="HM63" i="1" s="1"/>
  <c r="HK62" i="1"/>
  <c r="HM62" i="1" s="1"/>
  <c r="HK61" i="1"/>
  <c r="HM61" i="1" s="1"/>
  <c r="HK60" i="1"/>
  <c r="HM60" i="1" s="1"/>
  <c r="HK59" i="1"/>
  <c r="HM59" i="1" s="1"/>
  <c r="HK58" i="1"/>
  <c r="HM58" i="1" s="1"/>
  <c r="HK57" i="1"/>
  <c r="HM57" i="1" s="1"/>
  <c r="HK56" i="1"/>
  <c r="HM56" i="1" s="1"/>
  <c r="HK55" i="1"/>
  <c r="HM55" i="1" s="1"/>
  <c r="HK54" i="1"/>
  <c r="HM54" i="1" s="1"/>
  <c r="HK53" i="1"/>
  <c r="HM53" i="1" s="1"/>
  <c r="HK52" i="1"/>
  <c r="HM52" i="1" s="1"/>
  <c r="HK51" i="1"/>
  <c r="HM51" i="1" s="1"/>
  <c r="HK50" i="1"/>
  <c r="HM50" i="1" s="1"/>
  <c r="HK49" i="1"/>
  <c r="HM49" i="1" s="1"/>
  <c r="HK48" i="1"/>
  <c r="HM48" i="1" s="1"/>
  <c r="HK47" i="1"/>
  <c r="HM47" i="1" s="1"/>
  <c r="HK46" i="1"/>
  <c r="HM46" i="1" s="1"/>
  <c r="HK45" i="1"/>
  <c r="HM45" i="1" s="1"/>
  <c r="HK44" i="1"/>
  <c r="HM44" i="1" s="1"/>
  <c r="HK43" i="1"/>
  <c r="HM43" i="1" s="1"/>
  <c r="HK42" i="1"/>
  <c r="HM42" i="1" s="1"/>
  <c r="HK41" i="1"/>
  <c r="HM41" i="1" s="1"/>
  <c r="HK40" i="1"/>
  <c r="HM40" i="1" s="1"/>
  <c r="HK39" i="1"/>
  <c r="HM39" i="1" s="1"/>
  <c r="HK38" i="1"/>
  <c r="HM38" i="1" s="1"/>
  <c r="HK37" i="1"/>
  <c r="HM37" i="1" s="1"/>
  <c r="HK36" i="1"/>
  <c r="HM36" i="1" s="1"/>
  <c r="HK35" i="1"/>
  <c r="HM35" i="1" s="1"/>
  <c r="HK34" i="1"/>
  <c r="HM34" i="1" s="1"/>
  <c r="HK33" i="1"/>
  <c r="HM33" i="1" s="1"/>
  <c r="HK32" i="1"/>
  <c r="HM32" i="1" s="1"/>
  <c r="HK31" i="1"/>
  <c r="HM31" i="1" s="1"/>
  <c r="HK30" i="1"/>
  <c r="HM30" i="1" s="1"/>
  <c r="HK29" i="1"/>
  <c r="HM29" i="1" s="1"/>
  <c r="HK28" i="1"/>
  <c r="HM28" i="1" s="1"/>
  <c r="HK27" i="1"/>
  <c r="HM27" i="1" s="1"/>
  <c r="HK26" i="1"/>
  <c r="HM26" i="1" s="1"/>
  <c r="HK25" i="1"/>
  <c r="HM25" i="1" s="1"/>
  <c r="HK24" i="1"/>
  <c r="HM24" i="1" s="1"/>
  <c r="HK23" i="1"/>
  <c r="HM23" i="1" s="1"/>
  <c r="HK22" i="1"/>
  <c r="HM22" i="1" s="1"/>
  <c r="HI15" i="1"/>
  <c r="HI13" i="1"/>
  <c r="HN165" i="1" s="1"/>
  <c r="GX198" i="1"/>
  <c r="GZ198" i="1" s="1"/>
  <c r="GX197" i="1"/>
  <c r="GZ197" i="1" s="1"/>
  <c r="GX196" i="1"/>
  <c r="GZ196" i="1" s="1"/>
  <c r="GX195" i="1"/>
  <c r="GZ195" i="1" s="1"/>
  <c r="GX194" i="1"/>
  <c r="GZ194" i="1" s="1"/>
  <c r="GX193" i="1"/>
  <c r="GZ193" i="1" s="1"/>
  <c r="GX192" i="1"/>
  <c r="GZ192" i="1" s="1"/>
  <c r="GX191" i="1"/>
  <c r="GZ191" i="1" s="1"/>
  <c r="GX190" i="1"/>
  <c r="GZ190" i="1" s="1"/>
  <c r="GX189" i="1"/>
  <c r="GZ189" i="1" s="1"/>
  <c r="GX188" i="1"/>
  <c r="GZ188" i="1" s="1"/>
  <c r="GX187" i="1"/>
  <c r="GZ187" i="1" s="1"/>
  <c r="GX186" i="1"/>
  <c r="GZ186" i="1" s="1"/>
  <c r="GX185" i="1"/>
  <c r="GZ185" i="1" s="1"/>
  <c r="GX184" i="1"/>
  <c r="GZ184" i="1" s="1"/>
  <c r="GX183" i="1"/>
  <c r="GZ183" i="1" s="1"/>
  <c r="GX182" i="1"/>
  <c r="GZ182" i="1" s="1"/>
  <c r="GX181" i="1"/>
  <c r="GZ181" i="1" s="1"/>
  <c r="GX180" i="1"/>
  <c r="GZ180" i="1" s="1"/>
  <c r="GX179" i="1"/>
  <c r="GZ179" i="1" s="1"/>
  <c r="GX178" i="1"/>
  <c r="GZ178" i="1" s="1"/>
  <c r="GX177" i="1"/>
  <c r="GZ177" i="1" s="1"/>
  <c r="GX176" i="1"/>
  <c r="GZ176" i="1" s="1"/>
  <c r="GX175" i="1"/>
  <c r="GZ175" i="1" s="1"/>
  <c r="GX174" i="1"/>
  <c r="GZ174" i="1" s="1"/>
  <c r="GX173" i="1"/>
  <c r="GZ173" i="1" s="1"/>
  <c r="GX172" i="1"/>
  <c r="GZ172" i="1" s="1"/>
  <c r="GX171" i="1"/>
  <c r="GZ171" i="1" s="1"/>
  <c r="GX170" i="1"/>
  <c r="GZ170" i="1" s="1"/>
  <c r="GX169" i="1"/>
  <c r="GZ169" i="1" s="1"/>
  <c r="GX168" i="1"/>
  <c r="GZ168" i="1" s="1"/>
  <c r="GX167" i="1"/>
  <c r="GZ167" i="1" s="1"/>
  <c r="GX166" i="1"/>
  <c r="GZ166" i="1" s="1"/>
  <c r="GX165" i="1"/>
  <c r="GZ165" i="1" s="1"/>
  <c r="GX164" i="1"/>
  <c r="GZ164" i="1" s="1"/>
  <c r="GX163" i="1"/>
  <c r="GZ163" i="1" s="1"/>
  <c r="GX162" i="1"/>
  <c r="GZ162" i="1" s="1"/>
  <c r="GX161" i="1"/>
  <c r="GZ161" i="1" s="1"/>
  <c r="GX160" i="1"/>
  <c r="GZ160" i="1" s="1"/>
  <c r="GX159" i="1"/>
  <c r="GZ159" i="1" s="1"/>
  <c r="GX158" i="1"/>
  <c r="GZ158" i="1" s="1"/>
  <c r="GX157" i="1"/>
  <c r="GZ157" i="1" s="1"/>
  <c r="GX156" i="1"/>
  <c r="GZ156" i="1" s="1"/>
  <c r="GX155" i="1"/>
  <c r="GZ155" i="1" s="1"/>
  <c r="GX154" i="1"/>
  <c r="GZ154" i="1" s="1"/>
  <c r="GX153" i="1"/>
  <c r="GZ153" i="1" s="1"/>
  <c r="GX152" i="1"/>
  <c r="GZ152" i="1" s="1"/>
  <c r="GX151" i="1"/>
  <c r="GZ151" i="1" s="1"/>
  <c r="GX150" i="1"/>
  <c r="GZ150" i="1" s="1"/>
  <c r="GX149" i="1"/>
  <c r="GZ149" i="1" s="1"/>
  <c r="GX148" i="1"/>
  <c r="GZ148" i="1" s="1"/>
  <c r="GX147" i="1"/>
  <c r="GZ147" i="1" s="1"/>
  <c r="GX146" i="1"/>
  <c r="GZ146" i="1" s="1"/>
  <c r="GX145" i="1"/>
  <c r="GZ145" i="1" s="1"/>
  <c r="GX144" i="1"/>
  <c r="GZ144" i="1" s="1"/>
  <c r="GX143" i="1"/>
  <c r="GZ143" i="1" s="1"/>
  <c r="GX142" i="1"/>
  <c r="GZ142" i="1" s="1"/>
  <c r="GX141" i="1"/>
  <c r="GZ141" i="1" s="1"/>
  <c r="GX140" i="1"/>
  <c r="GZ140" i="1" s="1"/>
  <c r="GX139" i="1"/>
  <c r="GZ139" i="1" s="1"/>
  <c r="GX138" i="1"/>
  <c r="GZ138" i="1" s="1"/>
  <c r="GX137" i="1"/>
  <c r="GZ137" i="1" s="1"/>
  <c r="GX136" i="1"/>
  <c r="GZ136" i="1" s="1"/>
  <c r="GX135" i="1"/>
  <c r="GZ135" i="1" s="1"/>
  <c r="GX134" i="1"/>
  <c r="GZ134" i="1" s="1"/>
  <c r="GX133" i="1"/>
  <c r="GZ133" i="1" s="1"/>
  <c r="GX132" i="1"/>
  <c r="GZ132" i="1" s="1"/>
  <c r="GX131" i="1"/>
  <c r="GZ131" i="1" s="1"/>
  <c r="GX130" i="1"/>
  <c r="GZ130" i="1" s="1"/>
  <c r="GX129" i="1"/>
  <c r="GZ129" i="1" s="1"/>
  <c r="GX128" i="1"/>
  <c r="GZ128" i="1" s="1"/>
  <c r="GX127" i="1"/>
  <c r="GZ127" i="1" s="1"/>
  <c r="GX126" i="1"/>
  <c r="GZ126" i="1" s="1"/>
  <c r="GX125" i="1"/>
  <c r="GZ125" i="1" s="1"/>
  <c r="GX124" i="1"/>
  <c r="GZ124" i="1" s="1"/>
  <c r="GX123" i="1"/>
  <c r="GZ123" i="1" s="1"/>
  <c r="GX122" i="1"/>
  <c r="GZ122" i="1" s="1"/>
  <c r="GX121" i="1"/>
  <c r="GZ121" i="1" s="1"/>
  <c r="GX120" i="1"/>
  <c r="GZ120" i="1" s="1"/>
  <c r="GX119" i="1"/>
  <c r="GZ119" i="1" s="1"/>
  <c r="GX118" i="1"/>
  <c r="GZ118" i="1" s="1"/>
  <c r="GX117" i="1"/>
  <c r="GZ117" i="1" s="1"/>
  <c r="GX116" i="1"/>
  <c r="GZ116" i="1" s="1"/>
  <c r="GX115" i="1"/>
  <c r="GZ115" i="1" s="1"/>
  <c r="GX114" i="1"/>
  <c r="GZ114" i="1" s="1"/>
  <c r="GX113" i="1"/>
  <c r="GZ113" i="1" s="1"/>
  <c r="GX112" i="1"/>
  <c r="GZ112" i="1" s="1"/>
  <c r="GX111" i="1"/>
  <c r="GZ111" i="1" s="1"/>
  <c r="GX110" i="1"/>
  <c r="GZ110" i="1" s="1"/>
  <c r="GX109" i="1"/>
  <c r="GZ109" i="1" s="1"/>
  <c r="GX108" i="1"/>
  <c r="GZ108" i="1" s="1"/>
  <c r="GX107" i="1"/>
  <c r="GZ107" i="1" s="1"/>
  <c r="GX106" i="1"/>
  <c r="GZ106" i="1" s="1"/>
  <c r="GX105" i="1"/>
  <c r="GZ105" i="1" s="1"/>
  <c r="GX104" i="1"/>
  <c r="GZ104" i="1" s="1"/>
  <c r="GX103" i="1"/>
  <c r="GZ103" i="1" s="1"/>
  <c r="GX102" i="1"/>
  <c r="GZ102" i="1" s="1"/>
  <c r="GX101" i="1"/>
  <c r="GZ101" i="1" s="1"/>
  <c r="GX100" i="1"/>
  <c r="GZ100" i="1" s="1"/>
  <c r="GX99" i="1"/>
  <c r="GZ99" i="1" s="1"/>
  <c r="GX98" i="1"/>
  <c r="GZ98" i="1" s="1"/>
  <c r="GX97" i="1"/>
  <c r="GZ97" i="1" s="1"/>
  <c r="GX96" i="1"/>
  <c r="GZ96" i="1" s="1"/>
  <c r="GX95" i="1"/>
  <c r="GZ95" i="1" s="1"/>
  <c r="GX94" i="1"/>
  <c r="GZ94" i="1" s="1"/>
  <c r="GX93" i="1"/>
  <c r="GZ93" i="1" s="1"/>
  <c r="GX92" i="1"/>
  <c r="GZ92" i="1" s="1"/>
  <c r="GX91" i="1"/>
  <c r="GZ91" i="1" s="1"/>
  <c r="GX90" i="1"/>
  <c r="GZ90" i="1" s="1"/>
  <c r="GX89" i="1"/>
  <c r="GZ89" i="1" s="1"/>
  <c r="GX88" i="1"/>
  <c r="GZ88" i="1" s="1"/>
  <c r="GX87" i="1"/>
  <c r="GZ87" i="1" s="1"/>
  <c r="GX86" i="1"/>
  <c r="GZ86" i="1" s="1"/>
  <c r="GX85" i="1"/>
  <c r="GZ85" i="1" s="1"/>
  <c r="GX84" i="1"/>
  <c r="GZ84" i="1" s="1"/>
  <c r="GX83" i="1"/>
  <c r="GZ83" i="1" s="1"/>
  <c r="GX82" i="1"/>
  <c r="GZ82" i="1" s="1"/>
  <c r="GX81" i="1"/>
  <c r="GZ81" i="1" s="1"/>
  <c r="GX80" i="1"/>
  <c r="GZ80" i="1" s="1"/>
  <c r="GX79" i="1"/>
  <c r="GZ79" i="1" s="1"/>
  <c r="GX78" i="1"/>
  <c r="GZ78" i="1" s="1"/>
  <c r="GX77" i="1"/>
  <c r="GZ77" i="1" s="1"/>
  <c r="GX76" i="1"/>
  <c r="GZ76" i="1" s="1"/>
  <c r="GX75" i="1"/>
  <c r="GZ75" i="1" s="1"/>
  <c r="GX74" i="1"/>
  <c r="GZ74" i="1" s="1"/>
  <c r="GX73" i="1"/>
  <c r="GZ73" i="1" s="1"/>
  <c r="GX72" i="1"/>
  <c r="GZ72" i="1" s="1"/>
  <c r="GX71" i="1"/>
  <c r="GZ71" i="1" s="1"/>
  <c r="GX70" i="1"/>
  <c r="GZ70" i="1" s="1"/>
  <c r="GX69" i="1"/>
  <c r="GZ69" i="1" s="1"/>
  <c r="GX68" i="1"/>
  <c r="GZ68" i="1" s="1"/>
  <c r="GX67" i="1"/>
  <c r="GZ67" i="1" s="1"/>
  <c r="GX66" i="1"/>
  <c r="GZ66" i="1" s="1"/>
  <c r="GX65" i="1"/>
  <c r="GZ65" i="1" s="1"/>
  <c r="GX64" i="1"/>
  <c r="GZ64" i="1" s="1"/>
  <c r="GX63" i="1"/>
  <c r="GZ63" i="1" s="1"/>
  <c r="GX62" i="1"/>
  <c r="GZ62" i="1" s="1"/>
  <c r="GX61" i="1"/>
  <c r="GZ61" i="1" s="1"/>
  <c r="GX60" i="1"/>
  <c r="GZ60" i="1" s="1"/>
  <c r="GX59" i="1"/>
  <c r="GZ59" i="1" s="1"/>
  <c r="GX58" i="1"/>
  <c r="GZ58" i="1" s="1"/>
  <c r="GX57" i="1"/>
  <c r="GZ57" i="1" s="1"/>
  <c r="GX56" i="1"/>
  <c r="GZ56" i="1" s="1"/>
  <c r="GX55" i="1"/>
  <c r="GZ55" i="1" s="1"/>
  <c r="GX54" i="1"/>
  <c r="GZ54" i="1" s="1"/>
  <c r="GX53" i="1"/>
  <c r="GZ53" i="1" s="1"/>
  <c r="GX52" i="1"/>
  <c r="GZ52" i="1" s="1"/>
  <c r="GX51" i="1"/>
  <c r="GZ51" i="1" s="1"/>
  <c r="GX50" i="1"/>
  <c r="GZ50" i="1" s="1"/>
  <c r="GX49" i="1"/>
  <c r="GZ49" i="1" s="1"/>
  <c r="GX48" i="1"/>
  <c r="GZ48" i="1" s="1"/>
  <c r="GX47" i="1"/>
  <c r="GZ47" i="1" s="1"/>
  <c r="GX46" i="1"/>
  <c r="GZ46" i="1" s="1"/>
  <c r="GX45" i="1"/>
  <c r="GZ45" i="1" s="1"/>
  <c r="GX44" i="1"/>
  <c r="GZ44" i="1" s="1"/>
  <c r="GX43" i="1"/>
  <c r="GZ43" i="1" s="1"/>
  <c r="GX42" i="1"/>
  <c r="GZ42" i="1" s="1"/>
  <c r="GX41" i="1"/>
  <c r="GZ41" i="1" s="1"/>
  <c r="GX40" i="1"/>
  <c r="GZ40" i="1" s="1"/>
  <c r="GX39" i="1"/>
  <c r="GZ39" i="1" s="1"/>
  <c r="GX38" i="1"/>
  <c r="GZ38" i="1" s="1"/>
  <c r="GX37" i="1"/>
  <c r="GZ37" i="1" s="1"/>
  <c r="GX36" i="1"/>
  <c r="GZ36" i="1" s="1"/>
  <c r="GX35" i="1"/>
  <c r="GZ35" i="1" s="1"/>
  <c r="GX34" i="1"/>
  <c r="GZ34" i="1" s="1"/>
  <c r="GX33" i="1"/>
  <c r="GZ33" i="1" s="1"/>
  <c r="GX32" i="1"/>
  <c r="GZ32" i="1" s="1"/>
  <c r="GX31" i="1"/>
  <c r="GZ31" i="1" s="1"/>
  <c r="GX30" i="1"/>
  <c r="GZ30" i="1" s="1"/>
  <c r="GX29" i="1"/>
  <c r="GZ29" i="1" s="1"/>
  <c r="GX28" i="1"/>
  <c r="GZ28" i="1" s="1"/>
  <c r="GX27" i="1"/>
  <c r="GZ27" i="1" s="1"/>
  <c r="GX26" i="1"/>
  <c r="GZ26" i="1" s="1"/>
  <c r="GX25" i="1"/>
  <c r="GZ25" i="1" s="1"/>
  <c r="GX24" i="1"/>
  <c r="GZ24" i="1" s="1"/>
  <c r="GX23" i="1"/>
  <c r="GZ23" i="1" s="1"/>
  <c r="GX22" i="1"/>
  <c r="GZ22" i="1" s="1"/>
  <c r="GV15" i="1"/>
  <c r="GV13" i="1"/>
  <c r="HA101" i="1" s="1"/>
  <c r="GK198" i="1"/>
  <c r="GM198" i="1" s="1"/>
  <c r="GK197" i="1"/>
  <c r="GM197" i="1" s="1"/>
  <c r="GK196" i="1"/>
  <c r="GM196" i="1" s="1"/>
  <c r="GK195" i="1"/>
  <c r="GM195" i="1" s="1"/>
  <c r="GK194" i="1"/>
  <c r="GM194" i="1" s="1"/>
  <c r="GK193" i="1"/>
  <c r="GM193" i="1" s="1"/>
  <c r="GK192" i="1"/>
  <c r="GM192" i="1" s="1"/>
  <c r="GK191" i="1"/>
  <c r="GM191" i="1" s="1"/>
  <c r="GK190" i="1"/>
  <c r="GM190" i="1" s="1"/>
  <c r="GK189" i="1"/>
  <c r="GM189" i="1" s="1"/>
  <c r="GK188" i="1"/>
  <c r="GM188" i="1" s="1"/>
  <c r="GK187" i="1"/>
  <c r="GM187" i="1" s="1"/>
  <c r="GK186" i="1"/>
  <c r="GM186" i="1" s="1"/>
  <c r="GK185" i="1"/>
  <c r="GM185" i="1" s="1"/>
  <c r="GK184" i="1"/>
  <c r="GM184" i="1" s="1"/>
  <c r="GK183" i="1"/>
  <c r="GM183" i="1" s="1"/>
  <c r="GK182" i="1"/>
  <c r="GM182" i="1" s="1"/>
  <c r="GK181" i="1"/>
  <c r="GM181" i="1" s="1"/>
  <c r="GK180" i="1"/>
  <c r="GM180" i="1" s="1"/>
  <c r="GK179" i="1"/>
  <c r="GM179" i="1" s="1"/>
  <c r="GK178" i="1"/>
  <c r="GM178" i="1" s="1"/>
  <c r="GK177" i="1"/>
  <c r="GM177" i="1" s="1"/>
  <c r="GK176" i="1"/>
  <c r="GM176" i="1" s="1"/>
  <c r="GK175" i="1"/>
  <c r="GM175" i="1" s="1"/>
  <c r="GK174" i="1"/>
  <c r="GM174" i="1" s="1"/>
  <c r="GK173" i="1"/>
  <c r="GM173" i="1" s="1"/>
  <c r="GK172" i="1"/>
  <c r="GM172" i="1" s="1"/>
  <c r="GK171" i="1"/>
  <c r="GM171" i="1" s="1"/>
  <c r="GK170" i="1"/>
  <c r="GM170" i="1" s="1"/>
  <c r="GK169" i="1"/>
  <c r="GM169" i="1" s="1"/>
  <c r="GK168" i="1"/>
  <c r="GM168" i="1" s="1"/>
  <c r="GK167" i="1"/>
  <c r="GM167" i="1" s="1"/>
  <c r="GK166" i="1"/>
  <c r="GM166" i="1" s="1"/>
  <c r="GK165" i="1"/>
  <c r="GM165" i="1" s="1"/>
  <c r="GK164" i="1"/>
  <c r="GM164" i="1" s="1"/>
  <c r="GK163" i="1"/>
  <c r="GM163" i="1" s="1"/>
  <c r="GK162" i="1"/>
  <c r="GM162" i="1" s="1"/>
  <c r="GK161" i="1"/>
  <c r="GM161" i="1" s="1"/>
  <c r="GK160" i="1"/>
  <c r="GM160" i="1" s="1"/>
  <c r="GK159" i="1"/>
  <c r="GM159" i="1" s="1"/>
  <c r="GK158" i="1"/>
  <c r="GM158" i="1" s="1"/>
  <c r="GK157" i="1"/>
  <c r="GM157" i="1" s="1"/>
  <c r="GK156" i="1"/>
  <c r="GM156" i="1" s="1"/>
  <c r="GK155" i="1"/>
  <c r="GM155" i="1" s="1"/>
  <c r="GK154" i="1"/>
  <c r="GM154" i="1" s="1"/>
  <c r="GK153" i="1"/>
  <c r="GM153" i="1" s="1"/>
  <c r="GK152" i="1"/>
  <c r="GM152" i="1" s="1"/>
  <c r="GK151" i="1"/>
  <c r="GM151" i="1" s="1"/>
  <c r="GK150" i="1"/>
  <c r="GM150" i="1" s="1"/>
  <c r="GK149" i="1"/>
  <c r="GM149" i="1" s="1"/>
  <c r="GK148" i="1"/>
  <c r="GM148" i="1" s="1"/>
  <c r="GK147" i="1"/>
  <c r="GM147" i="1" s="1"/>
  <c r="GK146" i="1"/>
  <c r="GM146" i="1" s="1"/>
  <c r="GK145" i="1"/>
  <c r="GM145" i="1" s="1"/>
  <c r="GK144" i="1"/>
  <c r="GM144" i="1" s="1"/>
  <c r="GK143" i="1"/>
  <c r="GM143" i="1" s="1"/>
  <c r="GK142" i="1"/>
  <c r="GM142" i="1" s="1"/>
  <c r="GK141" i="1"/>
  <c r="GM141" i="1" s="1"/>
  <c r="GK140" i="1"/>
  <c r="GM140" i="1" s="1"/>
  <c r="GK139" i="1"/>
  <c r="GM139" i="1" s="1"/>
  <c r="GK138" i="1"/>
  <c r="GM138" i="1" s="1"/>
  <c r="GK137" i="1"/>
  <c r="GM137" i="1" s="1"/>
  <c r="GK136" i="1"/>
  <c r="GM136" i="1" s="1"/>
  <c r="GK135" i="1"/>
  <c r="GM135" i="1" s="1"/>
  <c r="GK134" i="1"/>
  <c r="GM134" i="1" s="1"/>
  <c r="GK133" i="1"/>
  <c r="GM133" i="1" s="1"/>
  <c r="GK132" i="1"/>
  <c r="GM132" i="1" s="1"/>
  <c r="GK131" i="1"/>
  <c r="GM131" i="1" s="1"/>
  <c r="GK130" i="1"/>
  <c r="GM130" i="1" s="1"/>
  <c r="GK129" i="1"/>
  <c r="GM129" i="1" s="1"/>
  <c r="GK128" i="1"/>
  <c r="GM128" i="1" s="1"/>
  <c r="GK127" i="1"/>
  <c r="GM127" i="1" s="1"/>
  <c r="GK126" i="1"/>
  <c r="GM126" i="1" s="1"/>
  <c r="GK125" i="1"/>
  <c r="GM125" i="1" s="1"/>
  <c r="GK124" i="1"/>
  <c r="GM124" i="1" s="1"/>
  <c r="GK123" i="1"/>
  <c r="GM123" i="1" s="1"/>
  <c r="GK122" i="1"/>
  <c r="GM122" i="1" s="1"/>
  <c r="GK121" i="1"/>
  <c r="GM121" i="1" s="1"/>
  <c r="GK120" i="1"/>
  <c r="GM120" i="1" s="1"/>
  <c r="GK119" i="1"/>
  <c r="GM119" i="1" s="1"/>
  <c r="GK118" i="1"/>
  <c r="GM118" i="1" s="1"/>
  <c r="GK117" i="1"/>
  <c r="GM117" i="1" s="1"/>
  <c r="GK116" i="1"/>
  <c r="GM116" i="1" s="1"/>
  <c r="GK115" i="1"/>
  <c r="GM115" i="1" s="1"/>
  <c r="GK114" i="1"/>
  <c r="GM114" i="1" s="1"/>
  <c r="GK113" i="1"/>
  <c r="GM113" i="1" s="1"/>
  <c r="GK112" i="1"/>
  <c r="GM112" i="1" s="1"/>
  <c r="GK111" i="1"/>
  <c r="GM111" i="1" s="1"/>
  <c r="GK110" i="1"/>
  <c r="GM110" i="1" s="1"/>
  <c r="GK109" i="1"/>
  <c r="GM109" i="1" s="1"/>
  <c r="GK108" i="1"/>
  <c r="GM108" i="1" s="1"/>
  <c r="GK107" i="1"/>
  <c r="GM107" i="1" s="1"/>
  <c r="GK106" i="1"/>
  <c r="GM106" i="1" s="1"/>
  <c r="GK105" i="1"/>
  <c r="GM105" i="1" s="1"/>
  <c r="GK104" i="1"/>
  <c r="GM104" i="1" s="1"/>
  <c r="GK103" i="1"/>
  <c r="GM103" i="1" s="1"/>
  <c r="GK102" i="1"/>
  <c r="GM102" i="1" s="1"/>
  <c r="GK101" i="1"/>
  <c r="GM101" i="1" s="1"/>
  <c r="GK100" i="1"/>
  <c r="GM100" i="1" s="1"/>
  <c r="GK99" i="1"/>
  <c r="GM99" i="1" s="1"/>
  <c r="GK98" i="1"/>
  <c r="GM98" i="1" s="1"/>
  <c r="GK97" i="1"/>
  <c r="GM97" i="1" s="1"/>
  <c r="GK96" i="1"/>
  <c r="GM96" i="1" s="1"/>
  <c r="GK95" i="1"/>
  <c r="GM95" i="1" s="1"/>
  <c r="GK94" i="1"/>
  <c r="GM94" i="1" s="1"/>
  <c r="GK93" i="1"/>
  <c r="GM93" i="1" s="1"/>
  <c r="GK92" i="1"/>
  <c r="GM92" i="1" s="1"/>
  <c r="GK91" i="1"/>
  <c r="GM91" i="1" s="1"/>
  <c r="GK90" i="1"/>
  <c r="GM90" i="1" s="1"/>
  <c r="GK89" i="1"/>
  <c r="GM89" i="1" s="1"/>
  <c r="GK88" i="1"/>
  <c r="GM88" i="1" s="1"/>
  <c r="GK87" i="1"/>
  <c r="GM87" i="1" s="1"/>
  <c r="GK86" i="1"/>
  <c r="GM86" i="1" s="1"/>
  <c r="GK85" i="1"/>
  <c r="GM85" i="1" s="1"/>
  <c r="GK84" i="1"/>
  <c r="GM84" i="1" s="1"/>
  <c r="GK83" i="1"/>
  <c r="GM83" i="1" s="1"/>
  <c r="GK82" i="1"/>
  <c r="GM82" i="1" s="1"/>
  <c r="GK81" i="1"/>
  <c r="GM81" i="1" s="1"/>
  <c r="GK80" i="1"/>
  <c r="GM80" i="1" s="1"/>
  <c r="GK79" i="1"/>
  <c r="GM79" i="1" s="1"/>
  <c r="GK78" i="1"/>
  <c r="GM78" i="1" s="1"/>
  <c r="GK77" i="1"/>
  <c r="GM77" i="1" s="1"/>
  <c r="GK76" i="1"/>
  <c r="GM76" i="1" s="1"/>
  <c r="GK75" i="1"/>
  <c r="GM75" i="1" s="1"/>
  <c r="GK74" i="1"/>
  <c r="GM74" i="1" s="1"/>
  <c r="GK73" i="1"/>
  <c r="GM73" i="1" s="1"/>
  <c r="GK72" i="1"/>
  <c r="GM72" i="1" s="1"/>
  <c r="GK71" i="1"/>
  <c r="GM71" i="1" s="1"/>
  <c r="GK70" i="1"/>
  <c r="GM70" i="1" s="1"/>
  <c r="GK69" i="1"/>
  <c r="GM69" i="1" s="1"/>
  <c r="GK68" i="1"/>
  <c r="GM68" i="1" s="1"/>
  <c r="GK67" i="1"/>
  <c r="GM67" i="1" s="1"/>
  <c r="GK66" i="1"/>
  <c r="GM66" i="1" s="1"/>
  <c r="GK65" i="1"/>
  <c r="GM65" i="1" s="1"/>
  <c r="GK64" i="1"/>
  <c r="GM64" i="1" s="1"/>
  <c r="GK63" i="1"/>
  <c r="GM63" i="1" s="1"/>
  <c r="GK62" i="1"/>
  <c r="GM62" i="1" s="1"/>
  <c r="GK61" i="1"/>
  <c r="GM61" i="1" s="1"/>
  <c r="GK60" i="1"/>
  <c r="GM60" i="1" s="1"/>
  <c r="GK59" i="1"/>
  <c r="GM59" i="1" s="1"/>
  <c r="GK58" i="1"/>
  <c r="GM58" i="1" s="1"/>
  <c r="GK57" i="1"/>
  <c r="GM57" i="1" s="1"/>
  <c r="GK56" i="1"/>
  <c r="GM56" i="1" s="1"/>
  <c r="GK55" i="1"/>
  <c r="GM55" i="1" s="1"/>
  <c r="GK54" i="1"/>
  <c r="GM54" i="1" s="1"/>
  <c r="GK53" i="1"/>
  <c r="GM53" i="1" s="1"/>
  <c r="GK52" i="1"/>
  <c r="GM52" i="1" s="1"/>
  <c r="GK51" i="1"/>
  <c r="GM51" i="1" s="1"/>
  <c r="GK50" i="1"/>
  <c r="GM50" i="1" s="1"/>
  <c r="GK49" i="1"/>
  <c r="GM49" i="1" s="1"/>
  <c r="GK48" i="1"/>
  <c r="GM48" i="1" s="1"/>
  <c r="GK47" i="1"/>
  <c r="GM47" i="1" s="1"/>
  <c r="GK46" i="1"/>
  <c r="GM46" i="1" s="1"/>
  <c r="GK45" i="1"/>
  <c r="GM45" i="1" s="1"/>
  <c r="GK44" i="1"/>
  <c r="GM44" i="1" s="1"/>
  <c r="GK43" i="1"/>
  <c r="GM43" i="1" s="1"/>
  <c r="GK42" i="1"/>
  <c r="GM42" i="1" s="1"/>
  <c r="GK41" i="1"/>
  <c r="GM41" i="1" s="1"/>
  <c r="GK40" i="1"/>
  <c r="GM40" i="1" s="1"/>
  <c r="GK39" i="1"/>
  <c r="GM39" i="1" s="1"/>
  <c r="GK38" i="1"/>
  <c r="GM38" i="1" s="1"/>
  <c r="GK37" i="1"/>
  <c r="GM37" i="1" s="1"/>
  <c r="GK36" i="1"/>
  <c r="GM36" i="1" s="1"/>
  <c r="GK35" i="1"/>
  <c r="GM35" i="1" s="1"/>
  <c r="GK34" i="1"/>
  <c r="GM34" i="1" s="1"/>
  <c r="GK33" i="1"/>
  <c r="GM33" i="1" s="1"/>
  <c r="GK32" i="1"/>
  <c r="GM32" i="1" s="1"/>
  <c r="GK31" i="1"/>
  <c r="GM31" i="1" s="1"/>
  <c r="GK30" i="1"/>
  <c r="GM30" i="1" s="1"/>
  <c r="GK29" i="1"/>
  <c r="GM29" i="1" s="1"/>
  <c r="GK28" i="1"/>
  <c r="GM28" i="1" s="1"/>
  <c r="GK27" i="1"/>
  <c r="GM27" i="1" s="1"/>
  <c r="GK26" i="1"/>
  <c r="GM26" i="1" s="1"/>
  <c r="GK25" i="1"/>
  <c r="GM25" i="1" s="1"/>
  <c r="GK24" i="1"/>
  <c r="GM24" i="1" s="1"/>
  <c r="GK23" i="1"/>
  <c r="GM23" i="1" s="1"/>
  <c r="GK22" i="1"/>
  <c r="GM22" i="1" s="1"/>
  <c r="GI15" i="1"/>
  <c r="GI13" i="1"/>
  <c r="FX198" i="1"/>
  <c r="FZ198" i="1" s="1"/>
  <c r="FX197" i="1"/>
  <c r="FZ197" i="1" s="1"/>
  <c r="FX196" i="1"/>
  <c r="FZ196" i="1" s="1"/>
  <c r="FX195" i="1"/>
  <c r="FZ195" i="1" s="1"/>
  <c r="FX194" i="1"/>
  <c r="FZ194" i="1" s="1"/>
  <c r="FX193" i="1"/>
  <c r="FZ193" i="1" s="1"/>
  <c r="FX192" i="1"/>
  <c r="FZ192" i="1" s="1"/>
  <c r="FX191" i="1"/>
  <c r="FZ191" i="1" s="1"/>
  <c r="FX190" i="1"/>
  <c r="FZ190" i="1" s="1"/>
  <c r="FX189" i="1"/>
  <c r="FZ189" i="1" s="1"/>
  <c r="FX188" i="1"/>
  <c r="FZ188" i="1" s="1"/>
  <c r="FX187" i="1"/>
  <c r="FZ187" i="1" s="1"/>
  <c r="FX186" i="1"/>
  <c r="FZ186" i="1" s="1"/>
  <c r="FX185" i="1"/>
  <c r="FZ185" i="1" s="1"/>
  <c r="FX184" i="1"/>
  <c r="FZ184" i="1" s="1"/>
  <c r="FX183" i="1"/>
  <c r="FZ183" i="1" s="1"/>
  <c r="FX182" i="1"/>
  <c r="FZ182" i="1" s="1"/>
  <c r="FX181" i="1"/>
  <c r="FZ181" i="1" s="1"/>
  <c r="FX180" i="1"/>
  <c r="FZ180" i="1" s="1"/>
  <c r="FX179" i="1"/>
  <c r="FZ179" i="1" s="1"/>
  <c r="FX178" i="1"/>
  <c r="FZ178" i="1" s="1"/>
  <c r="FX177" i="1"/>
  <c r="FZ177" i="1" s="1"/>
  <c r="FX176" i="1"/>
  <c r="FZ176" i="1" s="1"/>
  <c r="FX175" i="1"/>
  <c r="FZ175" i="1" s="1"/>
  <c r="FX174" i="1"/>
  <c r="FZ174" i="1" s="1"/>
  <c r="FX173" i="1"/>
  <c r="FZ173" i="1" s="1"/>
  <c r="FX172" i="1"/>
  <c r="FZ172" i="1" s="1"/>
  <c r="FX171" i="1"/>
  <c r="FZ171" i="1" s="1"/>
  <c r="FX170" i="1"/>
  <c r="FZ170" i="1" s="1"/>
  <c r="FX169" i="1"/>
  <c r="FZ169" i="1" s="1"/>
  <c r="FX168" i="1"/>
  <c r="FZ168" i="1" s="1"/>
  <c r="FX167" i="1"/>
  <c r="FZ167" i="1" s="1"/>
  <c r="FX166" i="1"/>
  <c r="FZ166" i="1" s="1"/>
  <c r="FX165" i="1"/>
  <c r="FZ165" i="1" s="1"/>
  <c r="FX164" i="1"/>
  <c r="FZ164" i="1" s="1"/>
  <c r="FX163" i="1"/>
  <c r="FZ163" i="1" s="1"/>
  <c r="FX162" i="1"/>
  <c r="FZ162" i="1" s="1"/>
  <c r="FX161" i="1"/>
  <c r="FZ161" i="1" s="1"/>
  <c r="FX160" i="1"/>
  <c r="FZ160" i="1" s="1"/>
  <c r="FX159" i="1"/>
  <c r="FZ159" i="1" s="1"/>
  <c r="FX158" i="1"/>
  <c r="FZ158" i="1" s="1"/>
  <c r="FX157" i="1"/>
  <c r="FZ157" i="1" s="1"/>
  <c r="FX156" i="1"/>
  <c r="FZ156" i="1" s="1"/>
  <c r="FX155" i="1"/>
  <c r="FZ155" i="1" s="1"/>
  <c r="FX154" i="1"/>
  <c r="FZ154" i="1" s="1"/>
  <c r="FX153" i="1"/>
  <c r="FZ153" i="1" s="1"/>
  <c r="FX152" i="1"/>
  <c r="FZ152" i="1" s="1"/>
  <c r="FX151" i="1"/>
  <c r="FZ151" i="1" s="1"/>
  <c r="FX150" i="1"/>
  <c r="FZ150" i="1" s="1"/>
  <c r="FX149" i="1"/>
  <c r="FZ149" i="1" s="1"/>
  <c r="FX148" i="1"/>
  <c r="FZ148" i="1" s="1"/>
  <c r="FX147" i="1"/>
  <c r="FZ147" i="1" s="1"/>
  <c r="FX146" i="1"/>
  <c r="FZ146" i="1" s="1"/>
  <c r="FX145" i="1"/>
  <c r="FZ145" i="1" s="1"/>
  <c r="FX144" i="1"/>
  <c r="FZ144" i="1" s="1"/>
  <c r="FX143" i="1"/>
  <c r="FZ143" i="1" s="1"/>
  <c r="FX142" i="1"/>
  <c r="FZ142" i="1" s="1"/>
  <c r="FX141" i="1"/>
  <c r="FZ141" i="1" s="1"/>
  <c r="FX140" i="1"/>
  <c r="FZ140" i="1" s="1"/>
  <c r="FX139" i="1"/>
  <c r="FZ139" i="1" s="1"/>
  <c r="FX138" i="1"/>
  <c r="FZ138" i="1" s="1"/>
  <c r="FX137" i="1"/>
  <c r="FZ137" i="1" s="1"/>
  <c r="FX136" i="1"/>
  <c r="FZ136" i="1" s="1"/>
  <c r="FX135" i="1"/>
  <c r="FZ135" i="1" s="1"/>
  <c r="FX134" i="1"/>
  <c r="FZ134" i="1" s="1"/>
  <c r="FX133" i="1"/>
  <c r="FZ133" i="1" s="1"/>
  <c r="FX132" i="1"/>
  <c r="FZ132" i="1" s="1"/>
  <c r="FX131" i="1"/>
  <c r="FZ131" i="1" s="1"/>
  <c r="FX130" i="1"/>
  <c r="FZ130" i="1" s="1"/>
  <c r="FX129" i="1"/>
  <c r="FZ129" i="1" s="1"/>
  <c r="FX128" i="1"/>
  <c r="FZ128" i="1" s="1"/>
  <c r="FX127" i="1"/>
  <c r="FZ127" i="1" s="1"/>
  <c r="FX126" i="1"/>
  <c r="FZ126" i="1" s="1"/>
  <c r="FX125" i="1"/>
  <c r="FZ125" i="1" s="1"/>
  <c r="FX124" i="1"/>
  <c r="FZ124" i="1" s="1"/>
  <c r="FX123" i="1"/>
  <c r="FZ123" i="1" s="1"/>
  <c r="FX122" i="1"/>
  <c r="FZ122" i="1" s="1"/>
  <c r="FX121" i="1"/>
  <c r="FZ121" i="1" s="1"/>
  <c r="FX120" i="1"/>
  <c r="FZ120" i="1" s="1"/>
  <c r="FX119" i="1"/>
  <c r="FZ119" i="1" s="1"/>
  <c r="FX118" i="1"/>
  <c r="FZ118" i="1" s="1"/>
  <c r="FX117" i="1"/>
  <c r="FZ117" i="1" s="1"/>
  <c r="FX116" i="1"/>
  <c r="FZ116" i="1" s="1"/>
  <c r="FX115" i="1"/>
  <c r="FZ115" i="1" s="1"/>
  <c r="FX114" i="1"/>
  <c r="FZ114" i="1" s="1"/>
  <c r="FX113" i="1"/>
  <c r="FZ113" i="1" s="1"/>
  <c r="FX112" i="1"/>
  <c r="FZ112" i="1" s="1"/>
  <c r="FX111" i="1"/>
  <c r="FZ111" i="1" s="1"/>
  <c r="FX110" i="1"/>
  <c r="FZ110" i="1" s="1"/>
  <c r="FX109" i="1"/>
  <c r="FZ109" i="1" s="1"/>
  <c r="FX108" i="1"/>
  <c r="FZ108" i="1" s="1"/>
  <c r="FX107" i="1"/>
  <c r="FZ107" i="1" s="1"/>
  <c r="FZ106" i="1"/>
  <c r="FX106" i="1"/>
  <c r="FX105" i="1"/>
  <c r="FZ105" i="1" s="1"/>
  <c r="FX104" i="1"/>
  <c r="FZ104" i="1" s="1"/>
  <c r="FX103" i="1"/>
  <c r="FZ103" i="1" s="1"/>
  <c r="FX102" i="1"/>
  <c r="FZ102" i="1" s="1"/>
  <c r="FX101" i="1"/>
  <c r="FZ101" i="1" s="1"/>
  <c r="FX100" i="1"/>
  <c r="FZ100" i="1" s="1"/>
  <c r="FX99" i="1"/>
  <c r="FZ99" i="1" s="1"/>
  <c r="FX98" i="1"/>
  <c r="FZ98" i="1" s="1"/>
  <c r="FX97" i="1"/>
  <c r="FZ97" i="1" s="1"/>
  <c r="FX96" i="1"/>
  <c r="FZ96" i="1" s="1"/>
  <c r="FX95" i="1"/>
  <c r="FZ95" i="1" s="1"/>
  <c r="FX94" i="1"/>
  <c r="FZ94" i="1" s="1"/>
  <c r="FX93" i="1"/>
  <c r="FZ93" i="1" s="1"/>
  <c r="FX92" i="1"/>
  <c r="FZ92" i="1" s="1"/>
  <c r="FX91" i="1"/>
  <c r="FZ91" i="1" s="1"/>
  <c r="FX90" i="1"/>
  <c r="FZ90" i="1" s="1"/>
  <c r="FX89" i="1"/>
  <c r="FZ89" i="1" s="1"/>
  <c r="FX88" i="1"/>
  <c r="FZ88" i="1" s="1"/>
  <c r="FX87" i="1"/>
  <c r="FZ87" i="1" s="1"/>
  <c r="FX86" i="1"/>
  <c r="FZ86" i="1" s="1"/>
  <c r="FX85" i="1"/>
  <c r="FZ85" i="1" s="1"/>
  <c r="FX84" i="1"/>
  <c r="FZ84" i="1" s="1"/>
  <c r="FX83" i="1"/>
  <c r="FZ83" i="1" s="1"/>
  <c r="FX82" i="1"/>
  <c r="FZ82" i="1" s="1"/>
  <c r="FX81" i="1"/>
  <c r="FZ81" i="1" s="1"/>
  <c r="FX80" i="1"/>
  <c r="FZ80" i="1" s="1"/>
  <c r="FX79" i="1"/>
  <c r="FZ79" i="1" s="1"/>
  <c r="FX78" i="1"/>
  <c r="FZ78" i="1" s="1"/>
  <c r="FX77" i="1"/>
  <c r="FZ77" i="1" s="1"/>
  <c r="FX76" i="1"/>
  <c r="FZ76" i="1" s="1"/>
  <c r="FX75" i="1"/>
  <c r="FZ75" i="1" s="1"/>
  <c r="FX74" i="1"/>
  <c r="FZ74" i="1" s="1"/>
  <c r="FX73" i="1"/>
  <c r="FZ73" i="1" s="1"/>
  <c r="FX72" i="1"/>
  <c r="FZ72" i="1" s="1"/>
  <c r="FX71" i="1"/>
  <c r="FZ71" i="1" s="1"/>
  <c r="FX70" i="1"/>
  <c r="FZ70" i="1" s="1"/>
  <c r="FX69" i="1"/>
  <c r="FZ69" i="1" s="1"/>
  <c r="FX68" i="1"/>
  <c r="FZ68" i="1" s="1"/>
  <c r="FX67" i="1"/>
  <c r="FZ67" i="1" s="1"/>
  <c r="FX66" i="1"/>
  <c r="FZ66" i="1" s="1"/>
  <c r="FX65" i="1"/>
  <c r="FZ65" i="1" s="1"/>
  <c r="FX64" i="1"/>
  <c r="FZ64" i="1" s="1"/>
  <c r="FX63" i="1"/>
  <c r="FZ63" i="1" s="1"/>
  <c r="FX62" i="1"/>
  <c r="FZ62" i="1" s="1"/>
  <c r="FX61" i="1"/>
  <c r="FZ61" i="1" s="1"/>
  <c r="FX60" i="1"/>
  <c r="FZ60" i="1" s="1"/>
  <c r="FX59" i="1"/>
  <c r="FZ59" i="1" s="1"/>
  <c r="FX58" i="1"/>
  <c r="FZ58" i="1" s="1"/>
  <c r="FX57" i="1"/>
  <c r="FZ57" i="1" s="1"/>
  <c r="FX56" i="1"/>
  <c r="FZ56" i="1" s="1"/>
  <c r="FX55" i="1"/>
  <c r="FZ55" i="1" s="1"/>
  <c r="FX54" i="1"/>
  <c r="FZ54" i="1" s="1"/>
  <c r="FX53" i="1"/>
  <c r="FZ53" i="1" s="1"/>
  <c r="FX52" i="1"/>
  <c r="FZ52" i="1" s="1"/>
  <c r="FX51" i="1"/>
  <c r="FZ51" i="1" s="1"/>
  <c r="FX50" i="1"/>
  <c r="FZ50" i="1" s="1"/>
  <c r="FX49" i="1"/>
  <c r="FZ49" i="1" s="1"/>
  <c r="FX48" i="1"/>
  <c r="FZ48" i="1" s="1"/>
  <c r="FX47" i="1"/>
  <c r="FZ47" i="1" s="1"/>
  <c r="FX46" i="1"/>
  <c r="FZ46" i="1" s="1"/>
  <c r="FX45" i="1"/>
  <c r="FZ45" i="1" s="1"/>
  <c r="FX44" i="1"/>
  <c r="FZ44" i="1" s="1"/>
  <c r="FX43" i="1"/>
  <c r="FZ43" i="1" s="1"/>
  <c r="FX42" i="1"/>
  <c r="FZ42" i="1" s="1"/>
  <c r="FX41" i="1"/>
  <c r="FZ41" i="1" s="1"/>
  <c r="FX40" i="1"/>
  <c r="FZ40" i="1" s="1"/>
  <c r="FX39" i="1"/>
  <c r="FZ39" i="1" s="1"/>
  <c r="FX38" i="1"/>
  <c r="FZ38" i="1" s="1"/>
  <c r="FX37" i="1"/>
  <c r="FZ37" i="1" s="1"/>
  <c r="FX36" i="1"/>
  <c r="FZ36" i="1" s="1"/>
  <c r="FX35" i="1"/>
  <c r="FZ35" i="1" s="1"/>
  <c r="FX34" i="1"/>
  <c r="FZ34" i="1" s="1"/>
  <c r="FX33" i="1"/>
  <c r="FZ33" i="1" s="1"/>
  <c r="FX32" i="1"/>
  <c r="FZ32" i="1" s="1"/>
  <c r="FX31" i="1"/>
  <c r="FZ31" i="1" s="1"/>
  <c r="FX30" i="1"/>
  <c r="FZ30" i="1" s="1"/>
  <c r="FX29" i="1"/>
  <c r="FZ29" i="1" s="1"/>
  <c r="FX28" i="1"/>
  <c r="FZ28" i="1" s="1"/>
  <c r="FX27" i="1"/>
  <c r="FZ27" i="1" s="1"/>
  <c r="FX26" i="1"/>
  <c r="FZ26" i="1" s="1"/>
  <c r="FX25" i="1"/>
  <c r="FZ25" i="1" s="1"/>
  <c r="FX24" i="1"/>
  <c r="FZ24" i="1" s="1"/>
  <c r="FX23" i="1"/>
  <c r="FZ23" i="1" s="1"/>
  <c r="FX22" i="1"/>
  <c r="FZ22" i="1" s="1"/>
  <c r="FV15" i="1"/>
  <c r="FV13" i="1"/>
  <c r="FK198" i="1"/>
  <c r="FM198" i="1" s="1"/>
  <c r="FK197" i="1"/>
  <c r="FM197" i="1" s="1"/>
  <c r="FK196" i="1"/>
  <c r="FM196" i="1" s="1"/>
  <c r="FK195" i="1"/>
  <c r="FM195" i="1" s="1"/>
  <c r="FK194" i="1"/>
  <c r="FM194" i="1" s="1"/>
  <c r="FK193" i="1"/>
  <c r="FM193" i="1" s="1"/>
  <c r="FK192" i="1"/>
  <c r="FM192" i="1" s="1"/>
  <c r="FK191" i="1"/>
  <c r="FM191" i="1" s="1"/>
  <c r="FK190" i="1"/>
  <c r="FM190" i="1" s="1"/>
  <c r="FK189" i="1"/>
  <c r="FM189" i="1" s="1"/>
  <c r="FK188" i="1"/>
  <c r="FM188" i="1" s="1"/>
  <c r="FK187" i="1"/>
  <c r="FM187" i="1" s="1"/>
  <c r="FK186" i="1"/>
  <c r="FM186" i="1" s="1"/>
  <c r="FK185" i="1"/>
  <c r="FM185" i="1" s="1"/>
  <c r="FK184" i="1"/>
  <c r="FM184" i="1" s="1"/>
  <c r="FK183" i="1"/>
  <c r="FM183" i="1" s="1"/>
  <c r="FK182" i="1"/>
  <c r="FM182" i="1" s="1"/>
  <c r="FK181" i="1"/>
  <c r="FM181" i="1" s="1"/>
  <c r="FK180" i="1"/>
  <c r="FM180" i="1" s="1"/>
  <c r="FK179" i="1"/>
  <c r="FM179" i="1" s="1"/>
  <c r="FK178" i="1"/>
  <c r="FM178" i="1" s="1"/>
  <c r="FK177" i="1"/>
  <c r="FM177" i="1" s="1"/>
  <c r="FK176" i="1"/>
  <c r="FM176" i="1" s="1"/>
  <c r="FK175" i="1"/>
  <c r="FM175" i="1" s="1"/>
  <c r="FK174" i="1"/>
  <c r="FM174" i="1" s="1"/>
  <c r="FK173" i="1"/>
  <c r="FM173" i="1" s="1"/>
  <c r="FK172" i="1"/>
  <c r="FM172" i="1" s="1"/>
  <c r="FK171" i="1"/>
  <c r="FM171" i="1" s="1"/>
  <c r="FK170" i="1"/>
  <c r="FM170" i="1" s="1"/>
  <c r="FK169" i="1"/>
  <c r="FM169" i="1" s="1"/>
  <c r="FK168" i="1"/>
  <c r="FM168" i="1" s="1"/>
  <c r="FK167" i="1"/>
  <c r="FM167" i="1" s="1"/>
  <c r="FK166" i="1"/>
  <c r="FM166" i="1" s="1"/>
  <c r="FK165" i="1"/>
  <c r="FM165" i="1" s="1"/>
  <c r="FK164" i="1"/>
  <c r="FM164" i="1" s="1"/>
  <c r="FK163" i="1"/>
  <c r="FM163" i="1" s="1"/>
  <c r="FK162" i="1"/>
  <c r="FM162" i="1" s="1"/>
  <c r="FK161" i="1"/>
  <c r="FM161" i="1" s="1"/>
  <c r="FK160" i="1"/>
  <c r="FM160" i="1" s="1"/>
  <c r="FK159" i="1"/>
  <c r="FM159" i="1" s="1"/>
  <c r="FK158" i="1"/>
  <c r="FM158" i="1" s="1"/>
  <c r="FK157" i="1"/>
  <c r="FM157" i="1" s="1"/>
  <c r="FK156" i="1"/>
  <c r="FM156" i="1" s="1"/>
  <c r="FK155" i="1"/>
  <c r="FM155" i="1" s="1"/>
  <c r="FK154" i="1"/>
  <c r="FM154" i="1" s="1"/>
  <c r="FK153" i="1"/>
  <c r="FM153" i="1" s="1"/>
  <c r="FK152" i="1"/>
  <c r="FM152" i="1" s="1"/>
  <c r="FK151" i="1"/>
  <c r="FM151" i="1" s="1"/>
  <c r="FK150" i="1"/>
  <c r="FM150" i="1" s="1"/>
  <c r="FK149" i="1"/>
  <c r="FM149" i="1" s="1"/>
  <c r="FK148" i="1"/>
  <c r="FM148" i="1" s="1"/>
  <c r="FK147" i="1"/>
  <c r="FM147" i="1" s="1"/>
  <c r="FK146" i="1"/>
  <c r="FM146" i="1" s="1"/>
  <c r="FK145" i="1"/>
  <c r="FM145" i="1" s="1"/>
  <c r="FK144" i="1"/>
  <c r="FM144" i="1" s="1"/>
  <c r="FK143" i="1"/>
  <c r="FM143" i="1" s="1"/>
  <c r="FK142" i="1"/>
  <c r="FM142" i="1" s="1"/>
  <c r="FK141" i="1"/>
  <c r="FM141" i="1" s="1"/>
  <c r="FK140" i="1"/>
  <c r="FM140" i="1" s="1"/>
  <c r="FK139" i="1"/>
  <c r="FM139" i="1" s="1"/>
  <c r="FK138" i="1"/>
  <c r="FM138" i="1" s="1"/>
  <c r="FK137" i="1"/>
  <c r="FM137" i="1" s="1"/>
  <c r="FK136" i="1"/>
  <c r="FM136" i="1" s="1"/>
  <c r="FK135" i="1"/>
  <c r="FM135" i="1" s="1"/>
  <c r="FK134" i="1"/>
  <c r="FM134" i="1" s="1"/>
  <c r="FK133" i="1"/>
  <c r="FM133" i="1" s="1"/>
  <c r="FK132" i="1"/>
  <c r="FM132" i="1" s="1"/>
  <c r="FK131" i="1"/>
  <c r="FM131" i="1" s="1"/>
  <c r="FK130" i="1"/>
  <c r="FM130" i="1" s="1"/>
  <c r="FK129" i="1"/>
  <c r="FM129" i="1" s="1"/>
  <c r="FK128" i="1"/>
  <c r="FM128" i="1" s="1"/>
  <c r="FK127" i="1"/>
  <c r="FM127" i="1" s="1"/>
  <c r="FK126" i="1"/>
  <c r="FM126" i="1" s="1"/>
  <c r="FK125" i="1"/>
  <c r="FM125" i="1" s="1"/>
  <c r="FK124" i="1"/>
  <c r="FM124" i="1" s="1"/>
  <c r="FK123" i="1"/>
  <c r="FM123" i="1" s="1"/>
  <c r="FK122" i="1"/>
  <c r="FM122" i="1" s="1"/>
  <c r="FK121" i="1"/>
  <c r="FM121" i="1" s="1"/>
  <c r="FK120" i="1"/>
  <c r="FM120" i="1" s="1"/>
  <c r="FK119" i="1"/>
  <c r="FM119" i="1" s="1"/>
  <c r="FK118" i="1"/>
  <c r="FM118" i="1" s="1"/>
  <c r="FK117" i="1"/>
  <c r="FM117" i="1" s="1"/>
  <c r="FK116" i="1"/>
  <c r="FM116" i="1" s="1"/>
  <c r="FK115" i="1"/>
  <c r="FM115" i="1" s="1"/>
  <c r="FK114" i="1"/>
  <c r="FM114" i="1" s="1"/>
  <c r="FK113" i="1"/>
  <c r="FM113" i="1" s="1"/>
  <c r="FK112" i="1"/>
  <c r="FM112" i="1" s="1"/>
  <c r="FK111" i="1"/>
  <c r="FM111" i="1" s="1"/>
  <c r="FK110" i="1"/>
  <c r="FM110" i="1" s="1"/>
  <c r="FK109" i="1"/>
  <c r="FM109" i="1" s="1"/>
  <c r="FK108" i="1"/>
  <c r="FM108" i="1" s="1"/>
  <c r="FK107" i="1"/>
  <c r="FM107" i="1" s="1"/>
  <c r="FK106" i="1"/>
  <c r="FM106" i="1" s="1"/>
  <c r="FK105" i="1"/>
  <c r="FM105" i="1" s="1"/>
  <c r="FK104" i="1"/>
  <c r="FM104" i="1" s="1"/>
  <c r="FK103" i="1"/>
  <c r="FM103" i="1" s="1"/>
  <c r="FK102" i="1"/>
  <c r="FM102" i="1" s="1"/>
  <c r="FK101" i="1"/>
  <c r="FM101" i="1" s="1"/>
  <c r="FK100" i="1"/>
  <c r="FM100" i="1" s="1"/>
  <c r="FK99" i="1"/>
  <c r="FM99" i="1" s="1"/>
  <c r="FK98" i="1"/>
  <c r="FM98" i="1" s="1"/>
  <c r="FK97" i="1"/>
  <c r="FM97" i="1" s="1"/>
  <c r="FK96" i="1"/>
  <c r="FM96" i="1" s="1"/>
  <c r="FK95" i="1"/>
  <c r="FM95" i="1" s="1"/>
  <c r="FK94" i="1"/>
  <c r="FM94" i="1" s="1"/>
  <c r="FK93" i="1"/>
  <c r="FM93" i="1" s="1"/>
  <c r="FK92" i="1"/>
  <c r="FM92" i="1" s="1"/>
  <c r="FK91" i="1"/>
  <c r="FM91" i="1" s="1"/>
  <c r="FK90" i="1"/>
  <c r="FM90" i="1" s="1"/>
  <c r="FK89" i="1"/>
  <c r="FM89" i="1" s="1"/>
  <c r="FK88" i="1"/>
  <c r="FM88" i="1" s="1"/>
  <c r="FK87" i="1"/>
  <c r="FM87" i="1" s="1"/>
  <c r="FK86" i="1"/>
  <c r="FM86" i="1" s="1"/>
  <c r="FK85" i="1"/>
  <c r="FM85" i="1" s="1"/>
  <c r="FK84" i="1"/>
  <c r="FM84" i="1" s="1"/>
  <c r="FK83" i="1"/>
  <c r="FM83" i="1" s="1"/>
  <c r="FK82" i="1"/>
  <c r="FM82" i="1" s="1"/>
  <c r="FK81" i="1"/>
  <c r="FM81" i="1" s="1"/>
  <c r="FK80" i="1"/>
  <c r="FM80" i="1" s="1"/>
  <c r="FK79" i="1"/>
  <c r="FM79" i="1" s="1"/>
  <c r="FK78" i="1"/>
  <c r="FM78" i="1" s="1"/>
  <c r="FK77" i="1"/>
  <c r="FM77" i="1" s="1"/>
  <c r="FK76" i="1"/>
  <c r="FM76" i="1" s="1"/>
  <c r="FK75" i="1"/>
  <c r="FM75" i="1" s="1"/>
  <c r="FK74" i="1"/>
  <c r="FM74" i="1" s="1"/>
  <c r="FK73" i="1"/>
  <c r="FM73" i="1" s="1"/>
  <c r="FK72" i="1"/>
  <c r="FM72" i="1" s="1"/>
  <c r="FK71" i="1"/>
  <c r="FM71" i="1" s="1"/>
  <c r="FK70" i="1"/>
  <c r="FM70" i="1" s="1"/>
  <c r="FK69" i="1"/>
  <c r="FM69" i="1" s="1"/>
  <c r="FK68" i="1"/>
  <c r="FM68" i="1" s="1"/>
  <c r="FK67" i="1"/>
  <c r="FM67" i="1" s="1"/>
  <c r="FK66" i="1"/>
  <c r="FM66" i="1" s="1"/>
  <c r="FK65" i="1"/>
  <c r="FM65" i="1" s="1"/>
  <c r="FK64" i="1"/>
  <c r="FM64" i="1" s="1"/>
  <c r="FK63" i="1"/>
  <c r="FM63" i="1" s="1"/>
  <c r="FK62" i="1"/>
  <c r="FM62" i="1" s="1"/>
  <c r="FK61" i="1"/>
  <c r="FM61" i="1" s="1"/>
  <c r="FK60" i="1"/>
  <c r="FM60" i="1" s="1"/>
  <c r="FK59" i="1"/>
  <c r="FM59" i="1" s="1"/>
  <c r="FK58" i="1"/>
  <c r="FM58" i="1" s="1"/>
  <c r="FK57" i="1"/>
  <c r="FM57" i="1" s="1"/>
  <c r="FK56" i="1"/>
  <c r="FM56" i="1" s="1"/>
  <c r="FK55" i="1"/>
  <c r="FM55" i="1" s="1"/>
  <c r="FK54" i="1"/>
  <c r="FM54" i="1" s="1"/>
  <c r="FK53" i="1"/>
  <c r="FM53" i="1" s="1"/>
  <c r="FK52" i="1"/>
  <c r="FM52" i="1" s="1"/>
  <c r="FK51" i="1"/>
  <c r="FM51" i="1" s="1"/>
  <c r="FK50" i="1"/>
  <c r="FM50" i="1" s="1"/>
  <c r="FK49" i="1"/>
  <c r="FM49" i="1" s="1"/>
  <c r="FK48" i="1"/>
  <c r="FM48" i="1" s="1"/>
  <c r="FK47" i="1"/>
  <c r="FM47" i="1" s="1"/>
  <c r="FK46" i="1"/>
  <c r="FM46" i="1" s="1"/>
  <c r="FK45" i="1"/>
  <c r="FM45" i="1" s="1"/>
  <c r="FK44" i="1"/>
  <c r="FM44" i="1" s="1"/>
  <c r="FK43" i="1"/>
  <c r="FM43" i="1" s="1"/>
  <c r="FK42" i="1"/>
  <c r="FM42" i="1" s="1"/>
  <c r="FK41" i="1"/>
  <c r="FM41" i="1" s="1"/>
  <c r="FK40" i="1"/>
  <c r="FM40" i="1" s="1"/>
  <c r="FK39" i="1"/>
  <c r="FM39" i="1" s="1"/>
  <c r="FK38" i="1"/>
  <c r="FM38" i="1" s="1"/>
  <c r="FK37" i="1"/>
  <c r="FM37" i="1" s="1"/>
  <c r="FK36" i="1"/>
  <c r="FM36" i="1" s="1"/>
  <c r="FK35" i="1"/>
  <c r="FM35" i="1" s="1"/>
  <c r="FK34" i="1"/>
  <c r="FM34" i="1" s="1"/>
  <c r="FK33" i="1"/>
  <c r="FM33" i="1" s="1"/>
  <c r="FK32" i="1"/>
  <c r="FM32" i="1" s="1"/>
  <c r="FK31" i="1"/>
  <c r="FM31" i="1" s="1"/>
  <c r="FK30" i="1"/>
  <c r="FM30" i="1" s="1"/>
  <c r="FK29" i="1"/>
  <c r="FM29" i="1" s="1"/>
  <c r="FK28" i="1"/>
  <c r="FM28" i="1" s="1"/>
  <c r="FK27" i="1"/>
  <c r="FM27" i="1" s="1"/>
  <c r="FK26" i="1"/>
  <c r="FM26" i="1" s="1"/>
  <c r="FK25" i="1"/>
  <c r="FM25" i="1" s="1"/>
  <c r="FK24" i="1"/>
  <c r="FM24" i="1" s="1"/>
  <c r="FK23" i="1"/>
  <c r="FM23" i="1" s="1"/>
  <c r="FK22" i="1"/>
  <c r="FM22" i="1" s="1"/>
  <c r="FI15" i="1"/>
  <c r="FI13" i="1"/>
  <c r="FN76" i="1" s="1"/>
  <c r="EX198" i="1"/>
  <c r="EZ198" i="1" s="1"/>
  <c r="EX197" i="1"/>
  <c r="EZ197" i="1" s="1"/>
  <c r="EX196" i="1"/>
  <c r="EZ196" i="1" s="1"/>
  <c r="EX195" i="1"/>
  <c r="EZ195" i="1" s="1"/>
  <c r="EX194" i="1"/>
  <c r="EZ194" i="1" s="1"/>
  <c r="EX193" i="1"/>
  <c r="EZ193" i="1" s="1"/>
  <c r="EX192" i="1"/>
  <c r="EZ192" i="1" s="1"/>
  <c r="EX191" i="1"/>
  <c r="EZ191" i="1" s="1"/>
  <c r="EX190" i="1"/>
  <c r="EZ190" i="1" s="1"/>
  <c r="EX189" i="1"/>
  <c r="EZ189" i="1" s="1"/>
  <c r="EX188" i="1"/>
  <c r="EZ188" i="1" s="1"/>
  <c r="EX187" i="1"/>
  <c r="EZ187" i="1" s="1"/>
  <c r="EX186" i="1"/>
  <c r="EZ186" i="1" s="1"/>
  <c r="EX185" i="1"/>
  <c r="EZ185" i="1" s="1"/>
  <c r="EX184" i="1"/>
  <c r="EZ184" i="1" s="1"/>
  <c r="EX183" i="1"/>
  <c r="EZ183" i="1" s="1"/>
  <c r="EX182" i="1"/>
  <c r="EZ182" i="1" s="1"/>
  <c r="EX181" i="1"/>
  <c r="EZ181" i="1" s="1"/>
  <c r="EX180" i="1"/>
  <c r="EZ180" i="1" s="1"/>
  <c r="EX179" i="1"/>
  <c r="EZ179" i="1" s="1"/>
  <c r="EX178" i="1"/>
  <c r="EZ178" i="1" s="1"/>
  <c r="EX177" i="1"/>
  <c r="EZ177" i="1" s="1"/>
  <c r="EX176" i="1"/>
  <c r="EZ176" i="1" s="1"/>
  <c r="EX175" i="1"/>
  <c r="EZ175" i="1" s="1"/>
  <c r="EX174" i="1"/>
  <c r="EZ174" i="1" s="1"/>
  <c r="EX173" i="1"/>
  <c r="EZ173" i="1" s="1"/>
  <c r="EX172" i="1"/>
  <c r="EZ172" i="1" s="1"/>
  <c r="EX171" i="1"/>
  <c r="EZ171" i="1" s="1"/>
  <c r="EX170" i="1"/>
  <c r="EZ170" i="1" s="1"/>
  <c r="EX169" i="1"/>
  <c r="EZ169" i="1" s="1"/>
  <c r="EX168" i="1"/>
  <c r="EZ168" i="1" s="1"/>
  <c r="EX167" i="1"/>
  <c r="EZ167" i="1" s="1"/>
  <c r="EX166" i="1"/>
  <c r="EZ166" i="1" s="1"/>
  <c r="EX165" i="1"/>
  <c r="EZ165" i="1" s="1"/>
  <c r="EX164" i="1"/>
  <c r="EZ164" i="1" s="1"/>
  <c r="EX163" i="1"/>
  <c r="EZ163" i="1" s="1"/>
  <c r="EX162" i="1"/>
  <c r="EZ162" i="1" s="1"/>
  <c r="EX161" i="1"/>
  <c r="EZ161" i="1" s="1"/>
  <c r="EX160" i="1"/>
  <c r="EZ160" i="1" s="1"/>
  <c r="EX159" i="1"/>
  <c r="EZ159" i="1" s="1"/>
  <c r="EX158" i="1"/>
  <c r="EZ158" i="1" s="1"/>
  <c r="EX157" i="1"/>
  <c r="EZ157" i="1" s="1"/>
  <c r="EX156" i="1"/>
  <c r="EZ156" i="1" s="1"/>
  <c r="EX155" i="1"/>
  <c r="EZ155" i="1" s="1"/>
  <c r="EX154" i="1"/>
  <c r="EZ154" i="1" s="1"/>
  <c r="EX153" i="1"/>
  <c r="EZ153" i="1" s="1"/>
  <c r="EX152" i="1"/>
  <c r="EZ152" i="1" s="1"/>
  <c r="EX151" i="1"/>
  <c r="EZ151" i="1" s="1"/>
  <c r="EX150" i="1"/>
  <c r="EZ150" i="1" s="1"/>
  <c r="EX149" i="1"/>
  <c r="EZ149" i="1" s="1"/>
  <c r="EX148" i="1"/>
  <c r="EZ148" i="1" s="1"/>
  <c r="EX147" i="1"/>
  <c r="EZ147" i="1" s="1"/>
  <c r="EX146" i="1"/>
  <c r="EZ146" i="1" s="1"/>
  <c r="EX145" i="1"/>
  <c r="EZ145" i="1" s="1"/>
  <c r="EX144" i="1"/>
  <c r="EZ144" i="1" s="1"/>
  <c r="EX143" i="1"/>
  <c r="EZ143" i="1" s="1"/>
  <c r="EX142" i="1"/>
  <c r="EZ142" i="1" s="1"/>
  <c r="EX141" i="1"/>
  <c r="EZ141" i="1" s="1"/>
  <c r="EX140" i="1"/>
  <c r="EZ140" i="1" s="1"/>
  <c r="EX139" i="1"/>
  <c r="EZ139" i="1" s="1"/>
  <c r="EX138" i="1"/>
  <c r="EZ138" i="1" s="1"/>
  <c r="EX137" i="1"/>
  <c r="EZ137" i="1" s="1"/>
  <c r="EX136" i="1"/>
  <c r="EZ136" i="1" s="1"/>
  <c r="EX135" i="1"/>
  <c r="EZ135" i="1" s="1"/>
  <c r="EX134" i="1"/>
  <c r="EZ134" i="1" s="1"/>
  <c r="EX133" i="1"/>
  <c r="EZ133" i="1" s="1"/>
  <c r="EX132" i="1"/>
  <c r="EZ132" i="1" s="1"/>
  <c r="EX131" i="1"/>
  <c r="EZ131" i="1" s="1"/>
  <c r="EX130" i="1"/>
  <c r="EZ130" i="1" s="1"/>
  <c r="EX129" i="1"/>
  <c r="EZ129" i="1" s="1"/>
  <c r="EX128" i="1"/>
  <c r="EZ128" i="1" s="1"/>
  <c r="EX127" i="1"/>
  <c r="EZ127" i="1" s="1"/>
  <c r="EX126" i="1"/>
  <c r="EZ126" i="1" s="1"/>
  <c r="EX125" i="1"/>
  <c r="EZ125" i="1" s="1"/>
  <c r="EX124" i="1"/>
  <c r="EZ124" i="1" s="1"/>
  <c r="EX123" i="1"/>
  <c r="EZ123" i="1" s="1"/>
  <c r="EX122" i="1"/>
  <c r="EZ122" i="1" s="1"/>
  <c r="EX121" i="1"/>
  <c r="EZ121" i="1" s="1"/>
  <c r="EX120" i="1"/>
  <c r="EZ120" i="1" s="1"/>
  <c r="EX119" i="1"/>
  <c r="EZ119" i="1" s="1"/>
  <c r="EX118" i="1"/>
  <c r="EZ118" i="1" s="1"/>
  <c r="EX117" i="1"/>
  <c r="EZ117" i="1" s="1"/>
  <c r="EX116" i="1"/>
  <c r="EZ116" i="1" s="1"/>
  <c r="EX115" i="1"/>
  <c r="EZ115" i="1" s="1"/>
  <c r="EX114" i="1"/>
  <c r="EZ114" i="1" s="1"/>
  <c r="EX113" i="1"/>
  <c r="EZ113" i="1" s="1"/>
  <c r="EX112" i="1"/>
  <c r="EZ112" i="1" s="1"/>
  <c r="EX111" i="1"/>
  <c r="EZ111" i="1" s="1"/>
  <c r="EX110" i="1"/>
  <c r="EZ110" i="1" s="1"/>
  <c r="EX109" i="1"/>
  <c r="EZ109" i="1" s="1"/>
  <c r="EX108" i="1"/>
  <c r="EZ108" i="1" s="1"/>
  <c r="EX107" i="1"/>
  <c r="EZ107" i="1" s="1"/>
  <c r="EX106" i="1"/>
  <c r="EZ106" i="1" s="1"/>
  <c r="EX105" i="1"/>
  <c r="EZ105" i="1" s="1"/>
  <c r="EX104" i="1"/>
  <c r="EZ104" i="1" s="1"/>
  <c r="EX103" i="1"/>
  <c r="EZ103" i="1" s="1"/>
  <c r="EX102" i="1"/>
  <c r="EZ102" i="1" s="1"/>
  <c r="EX101" i="1"/>
  <c r="EZ101" i="1" s="1"/>
  <c r="EX100" i="1"/>
  <c r="EZ100" i="1" s="1"/>
  <c r="EX99" i="1"/>
  <c r="EZ99" i="1" s="1"/>
  <c r="EX98" i="1"/>
  <c r="EZ98" i="1" s="1"/>
  <c r="EX97" i="1"/>
  <c r="EZ97" i="1" s="1"/>
  <c r="EX96" i="1"/>
  <c r="EZ96" i="1" s="1"/>
  <c r="EX95" i="1"/>
  <c r="EZ95" i="1" s="1"/>
  <c r="EX94" i="1"/>
  <c r="EZ94" i="1" s="1"/>
  <c r="EX93" i="1"/>
  <c r="EZ93" i="1" s="1"/>
  <c r="EX92" i="1"/>
  <c r="EZ92" i="1" s="1"/>
  <c r="EX91" i="1"/>
  <c r="EZ91" i="1" s="1"/>
  <c r="EX90" i="1"/>
  <c r="EZ90" i="1" s="1"/>
  <c r="EX89" i="1"/>
  <c r="EZ89" i="1" s="1"/>
  <c r="EX88" i="1"/>
  <c r="EZ88" i="1" s="1"/>
  <c r="EX87" i="1"/>
  <c r="EZ87" i="1" s="1"/>
  <c r="EX86" i="1"/>
  <c r="EZ86" i="1" s="1"/>
  <c r="EX85" i="1"/>
  <c r="EZ85" i="1" s="1"/>
  <c r="EX84" i="1"/>
  <c r="EZ84" i="1" s="1"/>
  <c r="EX83" i="1"/>
  <c r="EZ83" i="1" s="1"/>
  <c r="EX82" i="1"/>
  <c r="EZ82" i="1" s="1"/>
  <c r="EX81" i="1"/>
  <c r="EZ81" i="1" s="1"/>
  <c r="EX80" i="1"/>
  <c r="EZ80" i="1" s="1"/>
  <c r="EX79" i="1"/>
  <c r="EZ79" i="1" s="1"/>
  <c r="EX78" i="1"/>
  <c r="EZ78" i="1" s="1"/>
  <c r="EX77" i="1"/>
  <c r="EZ77" i="1" s="1"/>
  <c r="EX76" i="1"/>
  <c r="EZ76" i="1" s="1"/>
  <c r="EX75" i="1"/>
  <c r="EZ75" i="1" s="1"/>
  <c r="EX74" i="1"/>
  <c r="EZ74" i="1" s="1"/>
  <c r="EX73" i="1"/>
  <c r="EZ73" i="1" s="1"/>
  <c r="EX72" i="1"/>
  <c r="EZ72" i="1" s="1"/>
  <c r="EX71" i="1"/>
  <c r="EZ71" i="1" s="1"/>
  <c r="EX70" i="1"/>
  <c r="EZ70" i="1" s="1"/>
  <c r="EX69" i="1"/>
  <c r="EZ69" i="1" s="1"/>
  <c r="EX68" i="1"/>
  <c r="EZ68" i="1" s="1"/>
  <c r="EX67" i="1"/>
  <c r="EZ67" i="1" s="1"/>
  <c r="EX66" i="1"/>
  <c r="EZ66" i="1" s="1"/>
  <c r="EX65" i="1"/>
  <c r="EZ65" i="1" s="1"/>
  <c r="EX64" i="1"/>
  <c r="EZ64" i="1" s="1"/>
  <c r="EX63" i="1"/>
  <c r="EZ63" i="1" s="1"/>
  <c r="EX62" i="1"/>
  <c r="EZ62" i="1" s="1"/>
  <c r="EX61" i="1"/>
  <c r="EZ61" i="1" s="1"/>
  <c r="EX60" i="1"/>
  <c r="EZ60" i="1" s="1"/>
  <c r="EX59" i="1"/>
  <c r="EZ59" i="1" s="1"/>
  <c r="EX58" i="1"/>
  <c r="EZ58" i="1" s="1"/>
  <c r="EX57" i="1"/>
  <c r="EZ57" i="1" s="1"/>
  <c r="EX56" i="1"/>
  <c r="EZ56" i="1" s="1"/>
  <c r="EX55" i="1"/>
  <c r="EZ55" i="1" s="1"/>
  <c r="EX54" i="1"/>
  <c r="EZ54" i="1" s="1"/>
  <c r="EX53" i="1"/>
  <c r="EZ53" i="1" s="1"/>
  <c r="EX52" i="1"/>
  <c r="EZ52" i="1" s="1"/>
  <c r="EX51" i="1"/>
  <c r="EZ51" i="1" s="1"/>
  <c r="EX50" i="1"/>
  <c r="EZ50" i="1" s="1"/>
  <c r="EX49" i="1"/>
  <c r="EZ49" i="1" s="1"/>
  <c r="EX48" i="1"/>
  <c r="EZ48" i="1" s="1"/>
  <c r="EX47" i="1"/>
  <c r="EZ47" i="1" s="1"/>
  <c r="EX46" i="1"/>
  <c r="EZ46" i="1" s="1"/>
  <c r="EX45" i="1"/>
  <c r="EZ45" i="1" s="1"/>
  <c r="EX44" i="1"/>
  <c r="EZ44" i="1" s="1"/>
  <c r="EX43" i="1"/>
  <c r="EZ43" i="1" s="1"/>
  <c r="EX42" i="1"/>
  <c r="EZ42" i="1" s="1"/>
  <c r="EX41" i="1"/>
  <c r="EZ41" i="1" s="1"/>
  <c r="EX40" i="1"/>
  <c r="EZ40" i="1" s="1"/>
  <c r="EX39" i="1"/>
  <c r="EZ39" i="1" s="1"/>
  <c r="EX38" i="1"/>
  <c r="EZ38" i="1" s="1"/>
  <c r="EX37" i="1"/>
  <c r="EZ37" i="1" s="1"/>
  <c r="EX36" i="1"/>
  <c r="EZ36" i="1" s="1"/>
  <c r="EX35" i="1"/>
  <c r="EZ35" i="1" s="1"/>
  <c r="EX34" i="1"/>
  <c r="EZ34" i="1" s="1"/>
  <c r="EX33" i="1"/>
  <c r="EZ33" i="1" s="1"/>
  <c r="EX32" i="1"/>
  <c r="EZ32" i="1" s="1"/>
  <c r="EX31" i="1"/>
  <c r="EZ31" i="1" s="1"/>
  <c r="EX30" i="1"/>
  <c r="EZ30" i="1" s="1"/>
  <c r="EX29" i="1"/>
  <c r="EZ29" i="1" s="1"/>
  <c r="EX28" i="1"/>
  <c r="EZ28" i="1" s="1"/>
  <c r="EX27" i="1"/>
  <c r="EZ27" i="1" s="1"/>
  <c r="EX26" i="1"/>
  <c r="EZ26" i="1" s="1"/>
  <c r="EX25" i="1"/>
  <c r="EZ25" i="1" s="1"/>
  <c r="EX24" i="1"/>
  <c r="EZ24" i="1" s="1"/>
  <c r="EX23" i="1"/>
  <c r="EZ23" i="1" s="1"/>
  <c r="EX22" i="1"/>
  <c r="EZ22" i="1" s="1"/>
  <c r="EV15" i="1"/>
  <c r="EV13" i="1"/>
  <c r="EK198" i="1"/>
  <c r="EM198" i="1" s="1"/>
  <c r="EK197" i="1"/>
  <c r="EM197" i="1" s="1"/>
  <c r="EK196" i="1"/>
  <c r="EM196" i="1" s="1"/>
  <c r="EK195" i="1"/>
  <c r="EM195" i="1" s="1"/>
  <c r="EK194" i="1"/>
  <c r="EM194" i="1" s="1"/>
  <c r="EK193" i="1"/>
  <c r="EM193" i="1" s="1"/>
  <c r="EK192" i="1"/>
  <c r="EM192" i="1" s="1"/>
  <c r="EK191" i="1"/>
  <c r="EM191" i="1" s="1"/>
  <c r="EK190" i="1"/>
  <c r="EM190" i="1" s="1"/>
  <c r="EK189" i="1"/>
  <c r="EM189" i="1" s="1"/>
  <c r="EK188" i="1"/>
  <c r="EM188" i="1" s="1"/>
  <c r="EK187" i="1"/>
  <c r="EM187" i="1" s="1"/>
  <c r="EK186" i="1"/>
  <c r="EM186" i="1" s="1"/>
  <c r="EK185" i="1"/>
  <c r="EM185" i="1" s="1"/>
  <c r="EK184" i="1"/>
  <c r="EM184" i="1" s="1"/>
  <c r="EK183" i="1"/>
  <c r="EM183" i="1" s="1"/>
  <c r="EK182" i="1"/>
  <c r="EM182" i="1" s="1"/>
  <c r="EK181" i="1"/>
  <c r="EM181" i="1" s="1"/>
  <c r="EK180" i="1"/>
  <c r="EM180" i="1" s="1"/>
  <c r="EK179" i="1"/>
  <c r="EM179" i="1" s="1"/>
  <c r="EK178" i="1"/>
  <c r="EM178" i="1" s="1"/>
  <c r="EK177" i="1"/>
  <c r="EM177" i="1" s="1"/>
  <c r="EK176" i="1"/>
  <c r="EM176" i="1" s="1"/>
  <c r="EK175" i="1"/>
  <c r="EM175" i="1" s="1"/>
  <c r="EK174" i="1"/>
  <c r="EM174" i="1" s="1"/>
  <c r="EK173" i="1"/>
  <c r="EM173" i="1" s="1"/>
  <c r="EK172" i="1"/>
  <c r="EM172" i="1" s="1"/>
  <c r="EK171" i="1"/>
  <c r="EM171" i="1" s="1"/>
  <c r="EK170" i="1"/>
  <c r="EM170" i="1" s="1"/>
  <c r="EK169" i="1"/>
  <c r="EM169" i="1" s="1"/>
  <c r="EK168" i="1"/>
  <c r="EM168" i="1" s="1"/>
  <c r="EK167" i="1"/>
  <c r="EM167" i="1" s="1"/>
  <c r="EK166" i="1"/>
  <c r="EM166" i="1" s="1"/>
  <c r="EK165" i="1"/>
  <c r="EM165" i="1" s="1"/>
  <c r="EK164" i="1"/>
  <c r="EM164" i="1" s="1"/>
  <c r="EK163" i="1"/>
  <c r="EM163" i="1" s="1"/>
  <c r="EK162" i="1"/>
  <c r="EM162" i="1" s="1"/>
  <c r="EK161" i="1"/>
  <c r="EM161" i="1" s="1"/>
  <c r="EK160" i="1"/>
  <c r="EM160" i="1" s="1"/>
  <c r="EK159" i="1"/>
  <c r="EM159" i="1" s="1"/>
  <c r="EK158" i="1"/>
  <c r="EM158" i="1" s="1"/>
  <c r="EK157" i="1"/>
  <c r="EM157" i="1" s="1"/>
  <c r="EK156" i="1"/>
  <c r="EM156" i="1" s="1"/>
  <c r="EK155" i="1"/>
  <c r="EM155" i="1" s="1"/>
  <c r="EK154" i="1"/>
  <c r="EM154" i="1" s="1"/>
  <c r="EK153" i="1"/>
  <c r="EM153" i="1" s="1"/>
  <c r="EK152" i="1"/>
  <c r="EM152" i="1" s="1"/>
  <c r="EK151" i="1"/>
  <c r="EM151" i="1" s="1"/>
  <c r="EK150" i="1"/>
  <c r="EM150" i="1" s="1"/>
  <c r="EK149" i="1"/>
  <c r="EM149" i="1" s="1"/>
  <c r="EK148" i="1"/>
  <c r="EM148" i="1" s="1"/>
  <c r="EK147" i="1"/>
  <c r="EM147" i="1" s="1"/>
  <c r="EK146" i="1"/>
  <c r="EM146" i="1" s="1"/>
  <c r="EK145" i="1"/>
  <c r="EM145" i="1" s="1"/>
  <c r="EK144" i="1"/>
  <c r="EM144" i="1" s="1"/>
  <c r="EK143" i="1"/>
  <c r="EM143" i="1" s="1"/>
  <c r="EK142" i="1"/>
  <c r="EM142" i="1" s="1"/>
  <c r="EK141" i="1"/>
  <c r="EM141" i="1" s="1"/>
  <c r="EK140" i="1"/>
  <c r="EM140" i="1" s="1"/>
  <c r="EK139" i="1"/>
  <c r="EM139" i="1" s="1"/>
  <c r="EK138" i="1"/>
  <c r="EM138" i="1" s="1"/>
  <c r="EK137" i="1"/>
  <c r="EM137" i="1" s="1"/>
  <c r="EK136" i="1"/>
  <c r="EM136" i="1" s="1"/>
  <c r="EK135" i="1"/>
  <c r="EM135" i="1" s="1"/>
  <c r="EK134" i="1"/>
  <c r="EM134" i="1" s="1"/>
  <c r="EK133" i="1"/>
  <c r="EM133" i="1" s="1"/>
  <c r="EK132" i="1"/>
  <c r="EM132" i="1" s="1"/>
  <c r="EK131" i="1"/>
  <c r="EM131" i="1" s="1"/>
  <c r="EK130" i="1"/>
  <c r="EM130" i="1" s="1"/>
  <c r="EK129" i="1"/>
  <c r="EM129" i="1" s="1"/>
  <c r="EK128" i="1"/>
  <c r="EM128" i="1" s="1"/>
  <c r="EK127" i="1"/>
  <c r="EM127" i="1" s="1"/>
  <c r="EK126" i="1"/>
  <c r="EM126" i="1" s="1"/>
  <c r="EK125" i="1"/>
  <c r="EM125" i="1" s="1"/>
  <c r="EK124" i="1"/>
  <c r="EM124" i="1" s="1"/>
  <c r="EK123" i="1"/>
  <c r="EM123" i="1" s="1"/>
  <c r="EK122" i="1"/>
  <c r="EM122" i="1" s="1"/>
  <c r="EK121" i="1"/>
  <c r="EM121" i="1" s="1"/>
  <c r="EK120" i="1"/>
  <c r="EM120" i="1" s="1"/>
  <c r="EK119" i="1"/>
  <c r="EM119" i="1" s="1"/>
  <c r="EK118" i="1"/>
  <c r="EM118" i="1" s="1"/>
  <c r="EK117" i="1"/>
  <c r="EM117" i="1" s="1"/>
  <c r="EK116" i="1"/>
  <c r="EM116" i="1" s="1"/>
  <c r="EK115" i="1"/>
  <c r="EM115" i="1" s="1"/>
  <c r="EK114" i="1"/>
  <c r="EM114" i="1" s="1"/>
  <c r="EK113" i="1"/>
  <c r="EM113" i="1" s="1"/>
  <c r="EK112" i="1"/>
  <c r="EM112" i="1" s="1"/>
  <c r="EK111" i="1"/>
  <c r="EM111" i="1" s="1"/>
  <c r="EK110" i="1"/>
  <c r="EM110" i="1" s="1"/>
  <c r="EK109" i="1"/>
  <c r="EM109" i="1" s="1"/>
  <c r="EK108" i="1"/>
  <c r="EM108" i="1" s="1"/>
  <c r="EK107" i="1"/>
  <c r="EM107" i="1" s="1"/>
  <c r="EK106" i="1"/>
  <c r="EM106" i="1" s="1"/>
  <c r="EK105" i="1"/>
  <c r="EM105" i="1" s="1"/>
  <c r="EK104" i="1"/>
  <c r="EM104" i="1" s="1"/>
  <c r="EK103" i="1"/>
  <c r="EM103" i="1" s="1"/>
  <c r="EK102" i="1"/>
  <c r="EM102" i="1" s="1"/>
  <c r="EK101" i="1"/>
  <c r="EM101" i="1" s="1"/>
  <c r="EK100" i="1"/>
  <c r="EM100" i="1" s="1"/>
  <c r="EK99" i="1"/>
  <c r="EM99" i="1" s="1"/>
  <c r="EK98" i="1"/>
  <c r="EM98" i="1" s="1"/>
  <c r="EK97" i="1"/>
  <c r="EM97" i="1" s="1"/>
  <c r="EK96" i="1"/>
  <c r="EM96" i="1" s="1"/>
  <c r="EK95" i="1"/>
  <c r="EM95" i="1" s="1"/>
  <c r="EK94" i="1"/>
  <c r="EM94" i="1" s="1"/>
  <c r="EK93" i="1"/>
  <c r="EM93" i="1" s="1"/>
  <c r="EK92" i="1"/>
  <c r="EM92" i="1" s="1"/>
  <c r="EK91" i="1"/>
  <c r="EM91" i="1" s="1"/>
  <c r="EK90" i="1"/>
  <c r="EM90" i="1" s="1"/>
  <c r="EK89" i="1"/>
  <c r="EM89" i="1" s="1"/>
  <c r="EK88" i="1"/>
  <c r="EM88" i="1" s="1"/>
  <c r="EK87" i="1"/>
  <c r="EM87" i="1" s="1"/>
  <c r="EK86" i="1"/>
  <c r="EM86" i="1" s="1"/>
  <c r="EK85" i="1"/>
  <c r="EM85" i="1" s="1"/>
  <c r="EK84" i="1"/>
  <c r="EM84" i="1" s="1"/>
  <c r="EK83" i="1"/>
  <c r="EM83" i="1" s="1"/>
  <c r="EK82" i="1"/>
  <c r="EM82" i="1" s="1"/>
  <c r="EK81" i="1"/>
  <c r="EM81" i="1" s="1"/>
  <c r="EK80" i="1"/>
  <c r="EM80" i="1" s="1"/>
  <c r="EK79" i="1"/>
  <c r="EM79" i="1" s="1"/>
  <c r="EK78" i="1"/>
  <c r="EM78" i="1" s="1"/>
  <c r="EK77" i="1"/>
  <c r="EM77" i="1" s="1"/>
  <c r="EK76" i="1"/>
  <c r="EM76" i="1" s="1"/>
  <c r="EK75" i="1"/>
  <c r="EM75" i="1" s="1"/>
  <c r="EK74" i="1"/>
  <c r="EM74" i="1" s="1"/>
  <c r="EK73" i="1"/>
  <c r="EM73" i="1" s="1"/>
  <c r="EK72" i="1"/>
  <c r="EM72" i="1" s="1"/>
  <c r="EK71" i="1"/>
  <c r="EM71" i="1" s="1"/>
  <c r="EK70" i="1"/>
  <c r="EM70" i="1" s="1"/>
  <c r="EK69" i="1"/>
  <c r="EM69" i="1" s="1"/>
  <c r="EK68" i="1"/>
  <c r="EM68" i="1" s="1"/>
  <c r="EK67" i="1"/>
  <c r="EM67" i="1" s="1"/>
  <c r="EK66" i="1"/>
  <c r="EM66" i="1" s="1"/>
  <c r="EK65" i="1"/>
  <c r="EM65" i="1" s="1"/>
  <c r="EK64" i="1"/>
  <c r="EM64" i="1" s="1"/>
  <c r="EK63" i="1"/>
  <c r="EM63" i="1" s="1"/>
  <c r="EK62" i="1"/>
  <c r="EM62" i="1" s="1"/>
  <c r="EK61" i="1"/>
  <c r="EM61" i="1" s="1"/>
  <c r="EK60" i="1"/>
  <c r="EM60" i="1" s="1"/>
  <c r="EK59" i="1"/>
  <c r="EM59" i="1" s="1"/>
  <c r="EK58" i="1"/>
  <c r="EM58" i="1" s="1"/>
  <c r="EK57" i="1"/>
  <c r="EM57" i="1" s="1"/>
  <c r="EK56" i="1"/>
  <c r="EM56" i="1" s="1"/>
  <c r="EK55" i="1"/>
  <c r="EM55" i="1" s="1"/>
  <c r="EK54" i="1"/>
  <c r="EM54" i="1" s="1"/>
  <c r="EK53" i="1"/>
  <c r="EM53" i="1" s="1"/>
  <c r="EK52" i="1"/>
  <c r="EM52" i="1" s="1"/>
  <c r="EK51" i="1"/>
  <c r="EM51" i="1" s="1"/>
  <c r="EK50" i="1"/>
  <c r="EM50" i="1" s="1"/>
  <c r="EK49" i="1"/>
  <c r="EM49" i="1" s="1"/>
  <c r="EK48" i="1"/>
  <c r="EM48" i="1" s="1"/>
  <c r="EK47" i="1"/>
  <c r="EM47" i="1" s="1"/>
  <c r="EK46" i="1"/>
  <c r="EM46" i="1" s="1"/>
  <c r="EK45" i="1"/>
  <c r="EM45" i="1" s="1"/>
  <c r="EK44" i="1"/>
  <c r="EM44" i="1" s="1"/>
  <c r="EK43" i="1"/>
  <c r="EM43" i="1" s="1"/>
  <c r="EK42" i="1"/>
  <c r="EM42" i="1" s="1"/>
  <c r="EK41" i="1"/>
  <c r="EM41" i="1" s="1"/>
  <c r="EK40" i="1"/>
  <c r="EM40" i="1" s="1"/>
  <c r="EK39" i="1"/>
  <c r="EM39" i="1" s="1"/>
  <c r="EK38" i="1"/>
  <c r="EM38" i="1" s="1"/>
  <c r="EK37" i="1"/>
  <c r="EM37" i="1" s="1"/>
  <c r="EK36" i="1"/>
  <c r="EM36" i="1" s="1"/>
  <c r="EK35" i="1"/>
  <c r="EM35" i="1" s="1"/>
  <c r="EK34" i="1"/>
  <c r="EM34" i="1" s="1"/>
  <c r="EK33" i="1"/>
  <c r="EM33" i="1" s="1"/>
  <c r="EK32" i="1"/>
  <c r="EM32" i="1" s="1"/>
  <c r="EK31" i="1"/>
  <c r="EM31" i="1" s="1"/>
  <c r="EK30" i="1"/>
  <c r="EM30" i="1" s="1"/>
  <c r="EK29" i="1"/>
  <c r="EM29" i="1" s="1"/>
  <c r="EK28" i="1"/>
  <c r="EM28" i="1" s="1"/>
  <c r="EK27" i="1"/>
  <c r="EM27" i="1" s="1"/>
  <c r="EK26" i="1"/>
  <c r="EM26" i="1" s="1"/>
  <c r="EK25" i="1"/>
  <c r="EM25" i="1" s="1"/>
  <c r="EK24" i="1"/>
  <c r="EM24" i="1" s="1"/>
  <c r="EK23" i="1"/>
  <c r="EM23" i="1" s="1"/>
  <c r="EK22" i="1"/>
  <c r="EM22" i="1" s="1"/>
  <c r="EI15" i="1"/>
  <c r="EI13" i="1"/>
  <c r="DX198" i="1"/>
  <c r="DZ198" i="1" s="1"/>
  <c r="DX197" i="1"/>
  <c r="DZ197" i="1" s="1"/>
  <c r="DX196" i="1"/>
  <c r="DZ196" i="1" s="1"/>
  <c r="DX195" i="1"/>
  <c r="DZ195" i="1" s="1"/>
  <c r="DX194" i="1"/>
  <c r="DZ194" i="1" s="1"/>
  <c r="DX193" i="1"/>
  <c r="DZ193" i="1" s="1"/>
  <c r="DX192" i="1"/>
  <c r="DZ192" i="1" s="1"/>
  <c r="DX191" i="1"/>
  <c r="DZ191" i="1" s="1"/>
  <c r="DX190" i="1"/>
  <c r="DZ190" i="1" s="1"/>
  <c r="DX189" i="1"/>
  <c r="DZ189" i="1" s="1"/>
  <c r="DX188" i="1"/>
  <c r="DZ188" i="1" s="1"/>
  <c r="DX187" i="1"/>
  <c r="DZ187" i="1" s="1"/>
  <c r="DX186" i="1"/>
  <c r="DZ186" i="1" s="1"/>
  <c r="DX185" i="1"/>
  <c r="DZ185" i="1" s="1"/>
  <c r="DX184" i="1"/>
  <c r="DZ184" i="1" s="1"/>
  <c r="DX183" i="1"/>
  <c r="DZ183" i="1" s="1"/>
  <c r="DX182" i="1"/>
  <c r="DZ182" i="1" s="1"/>
  <c r="DX181" i="1"/>
  <c r="DZ181" i="1" s="1"/>
  <c r="DX180" i="1"/>
  <c r="DZ180" i="1" s="1"/>
  <c r="DX179" i="1"/>
  <c r="DZ179" i="1" s="1"/>
  <c r="DX178" i="1"/>
  <c r="DZ178" i="1" s="1"/>
  <c r="DX177" i="1"/>
  <c r="DZ177" i="1" s="1"/>
  <c r="DX176" i="1"/>
  <c r="DZ176" i="1" s="1"/>
  <c r="DX175" i="1"/>
  <c r="DZ175" i="1" s="1"/>
  <c r="DX174" i="1"/>
  <c r="DZ174" i="1" s="1"/>
  <c r="DX173" i="1"/>
  <c r="DZ173" i="1" s="1"/>
  <c r="DX172" i="1"/>
  <c r="DZ172" i="1" s="1"/>
  <c r="DX171" i="1"/>
  <c r="DZ171" i="1" s="1"/>
  <c r="DX170" i="1"/>
  <c r="DZ170" i="1" s="1"/>
  <c r="DX169" i="1"/>
  <c r="DZ169" i="1" s="1"/>
  <c r="DX168" i="1"/>
  <c r="DZ168" i="1" s="1"/>
  <c r="DX167" i="1"/>
  <c r="DZ167" i="1" s="1"/>
  <c r="DX166" i="1"/>
  <c r="DZ166" i="1" s="1"/>
  <c r="DX165" i="1"/>
  <c r="DZ165" i="1" s="1"/>
  <c r="DX164" i="1"/>
  <c r="DZ164" i="1" s="1"/>
  <c r="DX163" i="1"/>
  <c r="DZ163" i="1" s="1"/>
  <c r="DX162" i="1"/>
  <c r="DZ162" i="1" s="1"/>
  <c r="DX161" i="1"/>
  <c r="DZ161" i="1" s="1"/>
  <c r="DX160" i="1"/>
  <c r="DZ160" i="1" s="1"/>
  <c r="DX159" i="1"/>
  <c r="DZ159" i="1" s="1"/>
  <c r="DX158" i="1"/>
  <c r="DZ158" i="1" s="1"/>
  <c r="DX157" i="1"/>
  <c r="DZ157" i="1" s="1"/>
  <c r="DX156" i="1"/>
  <c r="DZ156" i="1" s="1"/>
  <c r="DX155" i="1"/>
  <c r="DZ155" i="1" s="1"/>
  <c r="DX154" i="1"/>
  <c r="DZ154" i="1" s="1"/>
  <c r="DX153" i="1"/>
  <c r="DZ153" i="1" s="1"/>
  <c r="DX152" i="1"/>
  <c r="DZ152" i="1" s="1"/>
  <c r="DX151" i="1"/>
  <c r="DZ151" i="1" s="1"/>
  <c r="DX150" i="1"/>
  <c r="DZ150" i="1" s="1"/>
  <c r="DX149" i="1"/>
  <c r="DZ149" i="1" s="1"/>
  <c r="DX148" i="1"/>
  <c r="DZ148" i="1" s="1"/>
  <c r="DX147" i="1"/>
  <c r="DZ147" i="1" s="1"/>
  <c r="DX146" i="1"/>
  <c r="DZ146" i="1" s="1"/>
  <c r="DX145" i="1"/>
  <c r="DZ145" i="1" s="1"/>
  <c r="DX144" i="1"/>
  <c r="DZ144" i="1" s="1"/>
  <c r="DX143" i="1"/>
  <c r="DZ143" i="1" s="1"/>
  <c r="DX142" i="1"/>
  <c r="DZ142" i="1" s="1"/>
  <c r="DX141" i="1"/>
  <c r="DZ141" i="1" s="1"/>
  <c r="DX140" i="1"/>
  <c r="DZ140" i="1" s="1"/>
  <c r="DX139" i="1"/>
  <c r="DZ139" i="1" s="1"/>
  <c r="DX138" i="1"/>
  <c r="DZ138" i="1" s="1"/>
  <c r="DX137" i="1"/>
  <c r="DZ137" i="1" s="1"/>
  <c r="DX136" i="1"/>
  <c r="DZ136" i="1" s="1"/>
  <c r="DZ135" i="1"/>
  <c r="DX135" i="1"/>
  <c r="DX134" i="1"/>
  <c r="DZ134" i="1" s="1"/>
  <c r="DX133" i="1"/>
  <c r="DZ133" i="1" s="1"/>
  <c r="DX132" i="1"/>
  <c r="DZ132" i="1" s="1"/>
  <c r="DX131" i="1"/>
  <c r="DZ131" i="1" s="1"/>
  <c r="DX130" i="1"/>
  <c r="DZ130" i="1" s="1"/>
  <c r="DX129" i="1"/>
  <c r="DZ129" i="1" s="1"/>
  <c r="DX128" i="1"/>
  <c r="DZ128" i="1" s="1"/>
  <c r="DX127" i="1"/>
  <c r="DZ127" i="1" s="1"/>
  <c r="DX126" i="1"/>
  <c r="DZ126" i="1" s="1"/>
  <c r="DX125" i="1"/>
  <c r="DZ125" i="1" s="1"/>
  <c r="DX124" i="1"/>
  <c r="DZ124" i="1" s="1"/>
  <c r="DX123" i="1"/>
  <c r="DZ123" i="1" s="1"/>
  <c r="DX122" i="1"/>
  <c r="DZ122" i="1" s="1"/>
  <c r="DX121" i="1"/>
  <c r="DZ121" i="1" s="1"/>
  <c r="DX120" i="1"/>
  <c r="DZ120" i="1" s="1"/>
  <c r="DX119" i="1"/>
  <c r="DZ119" i="1" s="1"/>
  <c r="DX118" i="1"/>
  <c r="DZ118" i="1" s="1"/>
  <c r="DX117" i="1"/>
  <c r="DZ117" i="1" s="1"/>
  <c r="DX116" i="1"/>
  <c r="DZ116" i="1" s="1"/>
  <c r="DX115" i="1"/>
  <c r="DZ115" i="1" s="1"/>
  <c r="DX114" i="1"/>
  <c r="DZ114" i="1" s="1"/>
  <c r="DX113" i="1"/>
  <c r="DZ113" i="1" s="1"/>
  <c r="DX112" i="1"/>
  <c r="DZ112" i="1" s="1"/>
  <c r="DX111" i="1"/>
  <c r="DZ111" i="1" s="1"/>
  <c r="DX110" i="1"/>
  <c r="DZ110" i="1" s="1"/>
  <c r="DX109" i="1"/>
  <c r="DZ109" i="1" s="1"/>
  <c r="DX108" i="1"/>
  <c r="DZ108" i="1" s="1"/>
  <c r="DX107" i="1"/>
  <c r="DZ107" i="1" s="1"/>
  <c r="DX106" i="1"/>
  <c r="DZ106" i="1" s="1"/>
  <c r="DX105" i="1"/>
  <c r="DZ105" i="1" s="1"/>
  <c r="DX104" i="1"/>
  <c r="DZ104" i="1" s="1"/>
  <c r="DX103" i="1"/>
  <c r="DZ103" i="1" s="1"/>
  <c r="DX102" i="1"/>
  <c r="DZ102" i="1" s="1"/>
  <c r="DX101" i="1"/>
  <c r="DZ101" i="1" s="1"/>
  <c r="DX100" i="1"/>
  <c r="DZ100" i="1" s="1"/>
  <c r="DX99" i="1"/>
  <c r="DZ99" i="1" s="1"/>
  <c r="DX98" i="1"/>
  <c r="DZ98" i="1" s="1"/>
  <c r="DX97" i="1"/>
  <c r="DZ97" i="1" s="1"/>
  <c r="DX96" i="1"/>
  <c r="DZ96" i="1" s="1"/>
  <c r="DX95" i="1"/>
  <c r="DZ95" i="1" s="1"/>
  <c r="DX94" i="1"/>
  <c r="DZ94" i="1" s="1"/>
  <c r="DX93" i="1"/>
  <c r="DZ93" i="1" s="1"/>
  <c r="DX92" i="1"/>
  <c r="DZ92" i="1" s="1"/>
  <c r="DX91" i="1"/>
  <c r="DZ91" i="1" s="1"/>
  <c r="DX90" i="1"/>
  <c r="DZ90" i="1" s="1"/>
  <c r="DX89" i="1"/>
  <c r="DZ89" i="1" s="1"/>
  <c r="DX88" i="1"/>
  <c r="DZ88" i="1" s="1"/>
  <c r="DX87" i="1"/>
  <c r="DZ87" i="1" s="1"/>
  <c r="DX86" i="1"/>
  <c r="DZ86" i="1" s="1"/>
  <c r="DX85" i="1"/>
  <c r="DZ85" i="1" s="1"/>
  <c r="DX84" i="1"/>
  <c r="DZ84" i="1" s="1"/>
  <c r="DX83" i="1"/>
  <c r="DZ83" i="1" s="1"/>
  <c r="DX82" i="1"/>
  <c r="DZ82" i="1" s="1"/>
  <c r="DX81" i="1"/>
  <c r="DZ81" i="1" s="1"/>
  <c r="DX80" i="1"/>
  <c r="DZ80" i="1" s="1"/>
  <c r="DX79" i="1"/>
  <c r="DZ79" i="1" s="1"/>
  <c r="DX78" i="1"/>
  <c r="DZ78" i="1" s="1"/>
  <c r="DX77" i="1"/>
  <c r="DZ77" i="1" s="1"/>
  <c r="DX76" i="1"/>
  <c r="DZ76" i="1" s="1"/>
  <c r="DX75" i="1"/>
  <c r="DZ75" i="1" s="1"/>
  <c r="DX74" i="1"/>
  <c r="DZ74" i="1" s="1"/>
  <c r="DX73" i="1"/>
  <c r="DZ73" i="1" s="1"/>
  <c r="DX72" i="1"/>
  <c r="DZ72" i="1" s="1"/>
  <c r="DX71" i="1"/>
  <c r="DZ71" i="1" s="1"/>
  <c r="DX70" i="1"/>
  <c r="DZ70" i="1" s="1"/>
  <c r="DX69" i="1"/>
  <c r="DZ69" i="1" s="1"/>
  <c r="DX68" i="1"/>
  <c r="DZ68" i="1" s="1"/>
  <c r="DX67" i="1"/>
  <c r="DZ67" i="1" s="1"/>
  <c r="DX66" i="1"/>
  <c r="DZ66" i="1" s="1"/>
  <c r="DX65" i="1"/>
  <c r="DZ65" i="1" s="1"/>
  <c r="DX64" i="1"/>
  <c r="DZ64" i="1" s="1"/>
  <c r="DX63" i="1"/>
  <c r="DZ63" i="1" s="1"/>
  <c r="DX62" i="1"/>
  <c r="DZ62" i="1" s="1"/>
  <c r="DX61" i="1"/>
  <c r="DZ61" i="1" s="1"/>
  <c r="DX60" i="1"/>
  <c r="DZ60" i="1" s="1"/>
  <c r="DX59" i="1"/>
  <c r="DZ59" i="1" s="1"/>
  <c r="DX58" i="1"/>
  <c r="DZ58" i="1" s="1"/>
  <c r="DX57" i="1"/>
  <c r="DZ57" i="1" s="1"/>
  <c r="DX56" i="1"/>
  <c r="DZ56" i="1" s="1"/>
  <c r="DX55" i="1"/>
  <c r="DZ55" i="1" s="1"/>
  <c r="DX54" i="1"/>
  <c r="DZ54" i="1" s="1"/>
  <c r="DX53" i="1"/>
  <c r="DZ53" i="1" s="1"/>
  <c r="DX52" i="1"/>
  <c r="DZ52" i="1" s="1"/>
  <c r="DX51" i="1"/>
  <c r="DZ51" i="1" s="1"/>
  <c r="DX50" i="1"/>
  <c r="DZ50" i="1" s="1"/>
  <c r="DX49" i="1"/>
  <c r="DZ49" i="1" s="1"/>
  <c r="DX48" i="1"/>
  <c r="DZ48" i="1" s="1"/>
  <c r="DX47" i="1"/>
  <c r="DZ47" i="1" s="1"/>
  <c r="DX46" i="1"/>
  <c r="DZ46" i="1" s="1"/>
  <c r="DX45" i="1"/>
  <c r="DZ45" i="1" s="1"/>
  <c r="DX44" i="1"/>
  <c r="DZ44" i="1" s="1"/>
  <c r="DX43" i="1"/>
  <c r="DZ43" i="1" s="1"/>
  <c r="DX42" i="1"/>
  <c r="DZ42" i="1" s="1"/>
  <c r="DX41" i="1"/>
  <c r="DZ41" i="1" s="1"/>
  <c r="DX40" i="1"/>
  <c r="DZ40" i="1" s="1"/>
  <c r="DX39" i="1"/>
  <c r="DZ39" i="1" s="1"/>
  <c r="DX38" i="1"/>
  <c r="DZ38" i="1" s="1"/>
  <c r="DX37" i="1"/>
  <c r="DZ37" i="1" s="1"/>
  <c r="DX36" i="1"/>
  <c r="DZ36" i="1" s="1"/>
  <c r="DX35" i="1"/>
  <c r="DZ35" i="1" s="1"/>
  <c r="DX34" i="1"/>
  <c r="DZ34" i="1" s="1"/>
  <c r="DX33" i="1"/>
  <c r="DZ33" i="1" s="1"/>
  <c r="DX32" i="1"/>
  <c r="DZ32" i="1" s="1"/>
  <c r="DX31" i="1"/>
  <c r="DZ31" i="1" s="1"/>
  <c r="DX30" i="1"/>
  <c r="DZ30" i="1" s="1"/>
  <c r="DX29" i="1"/>
  <c r="DZ29" i="1" s="1"/>
  <c r="DX28" i="1"/>
  <c r="DZ28" i="1" s="1"/>
  <c r="DX27" i="1"/>
  <c r="DZ27" i="1" s="1"/>
  <c r="DX26" i="1"/>
  <c r="DZ26" i="1" s="1"/>
  <c r="DX25" i="1"/>
  <c r="DZ25" i="1" s="1"/>
  <c r="DX24" i="1"/>
  <c r="DZ24" i="1" s="1"/>
  <c r="DX23" i="1"/>
  <c r="DZ23" i="1" s="1"/>
  <c r="DX22" i="1"/>
  <c r="DZ22" i="1" s="1"/>
  <c r="DV15" i="1"/>
  <c r="DV13" i="1"/>
  <c r="EA128" i="1" s="1"/>
  <c r="DK198" i="1"/>
  <c r="DM198" i="1" s="1"/>
  <c r="DK197" i="1"/>
  <c r="DM197" i="1" s="1"/>
  <c r="DK196" i="1"/>
  <c r="DM196" i="1" s="1"/>
  <c r="DK195" i="1"/>
  <c r="DM195" i="1" s="1"/>
  <c r="DK194" i="1"/>
  <c r="DM194" i="1" s="1"/>
  <c r="DK193" i="1"/>
  <c r="DM193" i="1" s="1"/>
  <c r="DK192" i="1"/>
  <c r="DM192" i="1" s="1"/>
  <c r="DK191" i="1"/>
  <c r="DM191" i="1" s="1"/>
  <c r="DK190" i="1"/>
  <c r="DM190" i="1" s="1"/>
  <c r="DK189" i="1"/>
  <c r="DM189" i="1" s="1"/>
  <c r="DK188" i="1"/>
  <c r="DM188" i="1" s="1"/>
  <c r="DK187" i="1"/>
  <c r="DM187" i="1" s="1"/>
  <c r="DK186" i="1"/>
  <c r="DM186" i="1" s="1"/>
  <c r="DK185" i="1"/>
  <c r="DM185" i="1" s="1"/>
  <c r="DK184" i="1"/>
  <c r="DM184" i="1" s="1"/>
  <c r="DK183" i="1"/>
  <c r="DM183" i="1" s="1"/>
  <c r="DK182" i="1"/>
  <c r="DM182" i="1" s="1"/>
  <c r="DK181" i="1"/>
  <c r="DM181" i="1" s="1"/>
  <c r="DK180" i="1"/>
  <c r="DM180" i="1" s="1"/>
  <c r="DK179" i="1"/>
  <c r="DM179" i="1" s="1"/>
  <c r="DK178" i="1"/>
  <c r="DM178" i="1" s="1"/>
  <c r="DK177" i="1"/>
  <c r="DM177" i="1" s="1"/>
  <c r="DK176" i="1"/>
  <c r="DM176" i="1" s="1"/>
  <c r="DK175" i="1"/>
  <c r="DM175" i="1" s="1"/>
  <c r="DK174" i="1"/>
  <c r="DM174" i="1" s="1"/>
  <c r="DK173" i="1"/>
  <c r="DM173" i="1" s="1"/>
  <c r="DK172" i="1"/>
  <c r="DM172" i="1" s="1"/>
  <c r="DK171" i="1"/>
  <c r="DM171" i="1" s="1"/>
  <c r="DK170" i="1"/>
  <c r="DM170" i="1" s="1"/>
  <c r="DK169" i="1"/>
  <c r="DM169" i="1" s="1"/>
  <c r="DK168" i="1"/>
  <c r="DM168" i="1" s="1"/>
  <c r="DK167" i="1"/>
  <c r="DM167" i="1" s="1"/>
  <c r="DK166" i="1"/>
  <c r="DM166" i="1" s="1"/>
  <c r="DK165" i="1"/>
  <c r="DM165" i="1" s="1"/>
  <c r="DK164" i="1"/>
  <c r="DM164" i="1" s="1"/>
  <c r="DK163" i="1"/>
  <c r="DM163" i="1" s="1"/>
  <c r="DK162" i="1"/>
  <c r="DM162" i="1" s="1"/>
  <c r="DK161" i="1"/>
  <c r="DM161" i="1" s="1"/>
  <c r="DK160" i="1"/>
  <c r="DM160" i="1" s="1"/>
  <c r="DK159" i="1"/>
  <c r="DM159" i="1" s="1"/>
  <c r="DK158" i="1"/>
  <c r="DM158" i="1" s="1"/>
  <c r="DK157" i="1"/>
  <c r="DM157" i="1" s="1"/>
  <c r="DK156" i="1"/>
  <c r="DM156" i="1" s="1"/>
  <c r="DK155" i="1"/>
  <c r="DM155" i="1" s="1"/>
  <c r="DK154" i="1"/>
  <c r="DM154" i="1" s="1"/>
  <c r="DK153" i="1"/>
  <c r="DM153" i="1" s="1"/>
  <c r="DK152" i="1"/>
  <c r="DM152" i="1" s="1"/>
  <c r="DK151" i="1"/>
  <c r="DM151" i="1" s="1"/>
  <c r="DK150" i="1"/>
  <c r="DM150" i="1" s="1"/>
  <c r="DK149" i="1"/>
  <c r="DM149" i="1" s="1"/>
  <c r="DK148" i="1"/>
  <c r="DM148" i="1" s="1"/>
  <c r="DK147" i="1"/>
  <c r="DM147" i="1" s="1"/>
  <c r="DK146" i="1"/>
  <c r="DM146" i="1" s="1"/>
  <c r="DK145" i="1"/>
  <c r="DM145" i="1" s="1"/>
  <c r="DK144" i="1"/>
  <c r="DM144" i="1" s="1"/>
  <c r="DK143" i="1"/>
  <c r="DM143" i="1" s="1"/>
  <c r="DK142" i="1"/>
  <c r="DM142" i="1" s="1"/>
  <c r="DK141" i="1"/>
  <c r="DM141" i="1" s="1"/>
  <c r="DK140" i="1"/>
  <c r="DM140" i="1" s="1"/>
  <c r="DK139" i="1"/>
  <c r="DM139" i="1" s="1"/>
  <c r="DK138" i="1"/>
  <c r="DM138" i="1" s="1"/>
  <c r="DK137" i="1"/>
  <c r="DM137" i="1" s="1"/>
  <c r="DK136" i="1"/>
  <c r="DM136" i="1" s="1"/>
  <c r="DK135" i="1"/>
  <c r="DM135" i="1" s="1"/>
  <c r="DK134" i="1"/>
  <c r="DM134" i="1" s="1"/>
  <c r="DK133" i="1"/>
  <c r="DM133" i="1" s="1"/>
  <c r="DK132" i="1"/>
  <c r="DM132" i="1" s="1"/>
  <c r="DK131" i="1"/>
  <c r="DM131" i="1" s="1"/>
  <c r="DK130" i="1"/>
  <c r="DM130" i="1" s="1"/>
  <c r="DK129" i="1"/>
  <c r="DM129" i="1" s="1"/>
  <c r="DK128" i="1"/>
  <c r="DM128" i="1" s="1"/>
  <c r="DK127" i="1"/>
  <c r="DM127" i="1" s="1"/>
  <c r="DK126" i="1"/>
  <c r="DM126" i="1" s="1"/>
  <c r="DK125" i="1"/>
  <c r="DM125" i="1" s="1"/>
  <c r="DK124" i="1"/>
  <c r="DM124" i="1" s="1"/>
  <c r="DK123" i="1"/>
  <c r="DM123" i="1" s="1"/>
  <c r="DK122" i="1"/>
  <c r="DM122" i="1" s="1"/>
  <c r="DK121" i="1"/>
  <c r="DM121" i="1" s="1"/>
  <c r="DK120" i="1"/>
  <c r="DM120" i="1" s="1"/>
  <c r="DK119" i="1"/>
  <c r="DM119" i="1" s="1"/>
  <c r="DK118" i="1"/>
  <c r="DM118" i="1" s="1"/>
  <c r="DK117" i="1"/>
  <c r="DM117" i="1" s="1"/>
  <c r="DK116" i="1"/>
  <c r="DM116" i="1" s="1"/>
  <c r="DK115" i="1"/>
  <c r="DM115" i="1" s="1"/>
  <c r="DK114" i="1"/>
  <c r="DM114" i="1" s="1"/>
  <c r="DK113" i="1"/>
  <c r="DM113" i="1" s="1"/>
  <c r="DK112" i="1"/>
  <c r="DM112" i="1" s="1"/>
  <c r="DK111" i="1"/>
  <c r="DM111" i="1" s="1"/>
  <c r="DK110" i="1"/>
  <c r="DM110" i="1" s="1"/>
  <c r="DK109" i="1"/>
  <c r="DM109" i="1" s="1"/>
  <c r="DK108" i="1"/>
  <c r="DM108" i="1" s="1"/>
  <c r="DK107" i="1"/>
  <c r="DM107" i="1" s="1"/>
  <c r="DK106" i="1"/>
  <c r="DM106" i="1" s="1"/>
  <c r="DK105" i="1"/>
  <c r="DM105" i="1" s="1"/>
  <c r="DK104" i="1"/>
  <c r="DM104" i="1" s="1"/>
  <c r="DK103" i="1"/>
  <c r="DM103" i="1" s="1"/>
  <c r="DK102" i="1"/>
  <c r="DM102" i="1" s="1"/>
  <c r="DK101" i="1"/>
  <c r="DM101" i="1" s="1"/>
  <c r="DK100" i="1"/>
  <c r="DM100" i="1" s="1"/>
  <c r="DK99" i="1"/>
  <c r="DM99" i="1" s="1"/>
  <c r="DK98" i="1"/>
  <c r="DM98" i="1" s="1"/>
  <c r="DK97" i="1"/>
  <c r="DM97" i="1" s="1"/>
  <c r="DK96" i="1"/>
  <c r="DM96" i="1" s="1"/>
  <c r="DK95" i="1"/>
  <c r="DM95" i="1" s="1"/>
  <c r="DK94" i="1"/>
  <c r="DM94" i="1" s="1"/>
  <c r="DK93" i="1"/>
  <c r="DM93" i="1" s="1"/>
  <c r="DK92" i="1"/>
  <c r="DM92" i="1" s="1"/>
  <c r="DK91" i="1"/>
  <c r="DM91" i="1" s="1"/>
  <c r="DK90" i="1"/>
  <c r="DM90" i="1" s="1"/>
  <c r="DK89" i="1"/>
  <c r="DM89" i="1" s="1"/>
  <c r="DK88" i="1"/>
  <c r="DM88" i="1" s="1"/>
  <c r="DK87" i="1"/>
  <c r="DM87" i="1" s="1"/>
  <c r="DK86" i="1"/>
  <c r="DM86" i="1" s="1"/>
  <c r="DK85" i="1"/>
  <c r="DM85" i="1" s="1"/>
  <c r="DK84" i="1"/>
  <c r="DM84" i="1" s="1"/>
  <c r="DK83" i="1"/>
  <c r="DM83" i="1" s="1"/>
  <c r="DK82" i="1"/>
  <c r="DM82" i="1" s="1"/>
  <c r="DK81" i="1"/>
  <c r="DM81" i="1" s="1"/>
  <c r="DK80" i="1"/>
  <c r="DM80" i="1" s="1"/>
  <c r="DK79" i="1"/>
  <c r="DM79" i="1" s="1"/>
  <c r="DK78" i="1"/>
  <c r="DM78" i="1" s="1"/>
  <c r="DK77" i="1"/>
  <c r="DM77" i="1" s="1"/>
  <c r="DK76" i="1"/>
  <c r="DM76" i="1" s="1"/>
  <c r="DK75" i="1"/>
  <c r="DM75" i="1" s="1"/>
  <c r="DK74" i="1"/>
  <c r="DM74" i="1" s="1"/>
  <c r="DK73" i="1"/>
  <c r="DM73" i="1" s="1"/>
  <c r="DK72" i="1"/>
  <c r="DM72" i="1" s="1"/>
  <c r="DK71" i="1"/>
  <c r="DM71" i="1" s="1"/>
  <c r="DK70" i="1"/>
  <c r="DM70" i="1" s="1"/>
  <c r="DK69" i="1"/>
  <c r="DM69" i="1" s="1"/>
  <c r="DK68" i="1"/>
  <c r="DM68" i="1" s="1"/>
  <c r="DK67" i="1"/>
  <c r="DM67" i="1" s="1"/>
  <c r="DK66" i="1"/>
  <c r="DM66" i="1" s="1"/>
  <c r="DK65" i="1"/>
  <c r="DM65" i="1" s="1"/>
  <c r="DK64" i="1"/>
  <c r="DM64" i="1" s="1"/>
  <c r="DK63" i="1"/>
  <c r="DM63" i="1" s="1"/>
  <c r="DK62" i="1"/>
  <c r="DM62" i="1" s="1"/>
  <c r="DK61" i="1"/>
  <c r="DM61" i="1" s="1"/>
  <c r="DK60" i="1"/>
  <c r="DM60" i="1" s="1"/>
  <c r="DK59" i="1"/>
  <c r="DM59" i="1" s="1"/>
  <c r="DK58" i="1"/>
  <c r="DM58" i="1" s="1"/>
  <c r="DK57" i="1"/>
  <c r="DM57" i="1" s="1"/>
  <c r="DK56" i="1"/>
  <c r="DM56" i="1" s="1"/>
  <c r="DK55" i="1"/>
  <c r="DM55" i="1" s="1"/>
  <c r="DK54" i="1"/>
  <c r="DM54" i="1" s="1"/>
  <c r="DK53" i="1"/>
  <c r="DM53" i="1" s="1"/>
  <c r="DK52" i="1"/>
  <c r="DM52" i="1" s="1"/>
  <c r="DK51" i="1"/>
  <c r="DM51" i="1" s="1"/>
  <c r="DK50" i="1"/>
  <c r="DM50" i="1" s="1"/>
  <c r="DK49" i="1"/>
  <c r="DM49" i="1" s="1"/>
  <c r="DK48" i="1"/>
  <c r="DM48" i="1" s="1"/>
  <c r="DK47" i="1"/>
  <c r="DM47" i="1" s="1"/>
  <c r="DK46" i="1"/>
  <c r="DM46" i="1" s="1"/>
  <c r="DK45" i="1"/>
  <c r="DM45" i="1" s="1"/>
  <c r="DK44" i="1"/>
  <c r="DM44" i="1" s="1"/>
  <c r="DK43" i="1"/>
  <c r="DM43" i="1" s="1"/>
  <c r="DK42" i="1"/>
  <c r="DM42" i="1" s="1"/>
  <c r="DK41" i="1"/>
  <c r="DM41" i="1" s="1"/>
  <c r="DK40" i="1"/>
  <c r="DM40" i="1" s="1"/>
  <c r="DK39" i="1"/>
  <c r="DM39" i="1" s="1"/>
  <c r="DK38" i="1"/>
  <c r="DM38" i="1" s="1"/>
  <c r="DK37" i="1"/>
  <c r="DM37" i="1" s="1"/>
  <c r="DK36" i="1"/>
  <c r="DM36" i="1" s="1"/>
  <c r="DK35" i="1"/>
  <c r="DM35" i="1" s="1"/>
  <c r="DK34" i="1"/>
  <c r="DM34" i="1" s="1"/>
  <c r="DK33" i="1"/>
  <c r="DM33" i="1" s="1"/>
  <c r="DK32" i="1"/>
  <c r="DM32" i="1" s="1"/>
  <c r="DK31" i="1"/>
  <c r="DM31" i="1" s="1"/>
  <c r="DK30" i="1"/>
  <c r="DM30" i="1" s="1"/>
  <c r="DK29" i="1"/>
  <c r="DM29" i="1" s="1"/>
  <c r="DK28" i="1"/>
  <c r="DM28" i="1" s="1"/>
  <c r="DK27" i="1"/>
  <c r="DM27" i="1" s="1"/>
  <c r="DK26" i="1"/>
  <c r="DM26" i="1" s="1"/>
  <c r="DK25" i="1"/>
  <c r="DM25" i="1" s="1"/>
  <c r="DK24" i="1"/>
  <c r="DM24" i="1" s="1"/>
  <c r="DK23" i="1"/>
  <c r="DM23" i="1" s="1"/>
  <c r="DK22" i="1"/>
  <c r="DM22" i="1" s="1"/>
  <c r="DI15" i="1"/>
  <c r="DI13" i="1"/>
  <c r="CX198" i="1"/>
  <c r="CZ198" i="1" s="1"/>
  <c r="CX197" i="1"/>
  <c r="CZ197" i="1" s="1"/>
  <c r="CX196" i="1"/>
  <c r="CZ196" i="1" s="1"/>
  <c r="CX195" i="1"/>
  <c r="CZ195" i="1" s="1"/>
  <c r="CX194" i="1"/>
  <c r="CZ194" i="1" s="1"/>
  <c r="CX193" i="1"/>
  <c r="CZ193" i="1" s="1"/>
  <c r="CX192" i="1"/>
  <c r="CZ192" i="1" s="1"/>
  <c r="CX191" i="1"/>
  <c r="CZ191" i="1" s="1"/>
  <c r="CX190" i="1"/>
  <c r="CZ190" i="1" s="1"/>
  <c r="CX189" i="1"/>
  <c r="CZ189" i="1" s="1"/>
  <c r="CX188" i="1"/>
  <c r="CZ188" i="1" s="1"/>
  <c r="CX187" i="1"/>
  <c r="CZ187" i="1" s="1"/>
  <c r="CX186" i="1"/>
  <c r="CZ186" i="1" s="1"/>
  <c r="CX185" i="1"/>
  <c r="CZ185" i="1" s="1"/>
  <c r="CX184" i="1"/>
  <c r="CZ184" i="1" s="1"/>
  <c r="CX183" i="1"/>
  <c r="CZ183" i="1" s="1"/>
  <c r="CX182" i="1"/>
  <c r="CZ182" i="1" s="1"/>
  <c r="CX181" i="1"/>
  <c r="CZ181" i="1" s="1"/>
  <c r="CX180" i="1"/>
  <c r="CZ180" i="1" s="1"/>
  <c r="CX179" i="1"/>
  <c r="CZ179" i="1" s="1"/>
  <c r="CX178" i="1"/>
  <c r="CZ178" i="1" s="1"/>
  <c r="CX177" i="1"/>
  <c r="CZ177" i="1" s="1"/>
  <c r="CX176" i="1"/>
  <c r="CZ176" i="1" s="1"/>
  <c r="CX175" i="1"/>
  <c r="CZ175" i="1" s="1"/>
  <c r="CX174" i="1"/>
  <c r="CZ174" i="1" s="1"/>
  <c r="CX173" i="1"/>
  <c r="CZ173" i="1" s="1"/>
  <c r="CX172" i="1"/>
  <c r="CZ172" i="1" s="1"/>
  <c r="CX171" i="1"/>
  <c r="CZ171" i="1" s="1"/>
  <c r="CX170" i="1"/>
  <c r="CZ170" i="1" s="1"/>
  <c r="CX169" i="1"/>
  <c r="CZ169" i="1" s="1"/>
  <c r="CX168" i="1"/>
  <c r="CZ168" i="1" s="1"/>
  <c r="CX167" i="1"/>
  <c r="CZ167" i="1" s="1"/>
  <c r="CX166" i="1"/>
  <c r="CZ166" i="1" s="1"/>
  <c r="CX165" i="1"/>
  <c r="CZ165" i="1" s="1"/>
  <c r="CX164" i="1"/>
  <c r="CZ164" i="1" s="1"/>
  <c r="CX163" i="1"/>
  <c r="CZ163" i="1" s="1"/>
  <c r="CX162" i="1"/>
  <c r="CZ162" i="1" s="1"/>
  <c r="CX161" i="1"/>
  <c r="CZ161" i="1" s="1"/>
  <c r="CX160" i="1"/>
  <c r="CZ160" i="1" s="1"/>
  <c r="CX159" i="1"/>
  <c r="CZ159" i="1" s="1"/>
  <c r="CX158" i="1"/>
  <c r="CZ158" i="1" s="1"/>
  <c r="CX157" i="1"/>
  <c r="CZ157" i="1" s="1"/>
  <c r="CX156" i="1"/>
  <c r="CZ156" i="1" s="1"/>
  <c r="CX155" i="1"/>
  <c r="CZ155" i="1" s="1"/>
  <c r="CX154" i="1"/>
  <c r="CZ154" i="1" s="1"/>
  <c r="CX153" i="1"/>
  <c r="CZ153" i="1" s="1"/>
  <c r="CZ152" i="1"/>
  <c r="CX152" i="1"/>
  <c r="CX151" i="1"/>
  <c r="CZ151" i="1" s="1"/>
  <c r="CX150" i="1"/>
  <c r="CZ150" i="1" s="1"/>
  <c r="CX149" i="1"/>
  <c r="CZ149" i="1" s="1"/>
  <c r="CX148" i="1"/>
  <c r="CZ148" i="1" s="1"/>
  <c r="CX147" i="1"/>
  <c r="CZ147" i="1" s="1"/>
  <c r="CX146" i="1"/>
  <c r="CZ146" i="1" s="1"/>
  <c r="CX145" i="1"/>
  <c r="CZ145" i="1" s="1"/>
  <c r="CX144" i="1"/>
  <c r="CZ144" i="1" s="1"/>
  <c r="CX143" i="1"/>
  <c r="CZ143" i="1" s="1"/>
  <c r="CX142" i="1"/>
  <c r="CZ142" i="1" s="1"/>
  <c r="CX141" i="1"/>
  <c r="CZ141" i="1" s="1"/>
  <c r="CX140" i="1"/>
  <c r="CZ140" i="1" s="1"/>
  <c r="CX139" i="1"/>
  <c r="CZ139" i="1" s="1"/>
  <c r="CX138" i="1"/>
  <c r="CZ138" i="1" s="1"/>
  <c r="CX137" i="1"/>
  <c r="CZ137" i="1" s="1"/>
  <c r="CX136" i="1"/>
  <c r="CZ136" i="1" s="1"/>
  <c r="CX135" i="1"/>
  <c r="CZ135" i="1" s="1"/>
  <c r="CX134" i="1"/>
  <c r="CZ134" i="1" s="1"/>
  <c r="CX133" i="1"/>
  <c r="CZ133" i="1" s="1"/>
  <c r="CX132" i="1"/>
  <c r="CZ132" i="1" s="1"/>
  <c r="CX131" i="1"/>
  <c r="CZ131" i="1" s="1"/>
  <c r="CX130" i="1"/>
  <c r="CZ130" i="1" s="1"/>
  <c r="CX129" i="1"/>
  <c r="CZ129" i="1" s="1"/>
  <c r="CX128" i="1"/>
  <c r="CZ128" i="1" s="1"/>
  <c r="CX127" i="1"/>
  <c r="CZ127" i="1" s="1"/>
  <c r="CX126" i="1"/>
  <c r="CZ126" i="1" s="1"/>
  <c r="CX125" i="1"/>
  <c r="CZ125" i="1" s="1"/>
  <c r="CX124" i="1"/>
  <c r="CZ124" i="1" s="1"/>
  <c r="CX123" i="1"/>
  <c r="CZ123" i="1" s="1"/>
  <c r="CX122" i="1"/>
  <c r="CZ122" i="1" s="1"/>
  <c r="CX121" i="1"/>
  <c r="CZ121" i="1" s="1"/>
  <c r="CX120" i="1"/>
  <c r="CZ120" i="1" s="1"/>
  <c r="CX119" i="1"/>
  <c r="CZ119" i="1" s="1"/>
  <c r="CX118" i="1"/>
  <c r="CZ118" i="1" s="1"/>
  <c r="CX117" i="1"/>
  <c r="CZ117" i="1" s="1"/>
  <c r="CX116" i="1"/>
  <c r="CZ116" i="1" s="1"/>
  <c r="CX115" i="1"/>
  <c r="CZ115" i="1" s="1"/>
  <c r="CX114" i="1"/>
  <c r="CZ114" i="1" s="1"/>
  <c r="CX113" i="1"/>
  <c r="CZ113" i="1" s="1"/>
  <c r="CX112" i="1"/>
  <c r="CZ112" i="1" s="1"/>
  <c r="CX111" i="1"/>
  <c r="CZ111" i="1" s="1"/>
  <c r="CX110" i="1"/>
  <c r="CZ110" i="1" s="1"/>
  <c r="CX109" i="1"/>
  <c r="CZ109" i="1" s="1"/>
  <c r="CX108" i="1"/>
  <c r="CZ108" i="1" s="1"/>
  <c r="CX107" i="1"/>
  <c r="CZ107" i="1" s="1"/>
  <c r="CX106" i="1"/>
  <c r="CZ106" i="1" s="1"/>
  <c r="CX105" i="1"/>
  <c r="CZ105" i="1" s="1"/>
  <c r="CX104" i="1"/>
  <c r="CZ104" i="1" s="1"/>
  <c r="CX103" i="1"/>
  <c r="CZ103" i="1" s="1"/>
  <c r="CX102" i="1"/>
  <c r="CZ102" i="1" s="1"/>
  <c r="CX101" i="1"/>
  <c r="CZ101" i="1" s="1"/>
  <c r="CX100" i="1"/>
  <c r="CZ100" i="1" s="1"/>
  <c r="CX99" i="1"/>
  <c r="CZ99" i="1" s="1"/>
  <c r="CX98" i="1"/>
  <c r="CZ98" i="1" s="1"/>
  <c r="CX97" i="1"/>
  <c r="CZ97" i="1" s="1"/>
  <c r="CX96" i="1"/>
  <c r="CZ96" i="1" s="1"/>
  <c r="CX95" i="1"/>
  <c r="CZ95" i="1" s="1"/>
  <c r="CX94" i="1"/>
  <c r="CZ94" i="1" s="1"/>
  <c r="CX93" i="1"/>
  <c r="CZ93" i="1" s="1"/>
  <c r="CX92" i="1"/>
  <c r="CZ92" i="1" s="1"/>
  <c r="CX91" i="1"/>
  <c r="CZ91" i="1" s="1"/>
  <c r="CX90" i="1"/>
  <c r="CZ90" i="1" s="1"/>
  <c r="CX89" i="1"/>
  <c r="CZ89" i="1" s="1"/>
  <c r="CX88" i="1"/>
  <c r="CZ88" i="1" s="1"/>
  <c r="CX87" i="1"/>
  <c r="CZ87" i="1" s="1"/>
  <c r="CX86" i="1"/>
  <c r="CZ86" i="1" s="1"/>
  <c r="CX85" i="1"/>
  <c r="CZ85" i="1" s="1"/>
  <c r="CX84" i="1"/>
  <c r="CZ84" i="1" s="1"/>
  <c r="CX83" i="1"/>
  <c r="CZ83" i="1" s="1"/>
  <c r="CX82" i="1"/>
  <c r="CZ82" i="1" s="1"/>
  <c r="CX81" i="1"/>
  <c r="CZ81" i="1" s="1"/>
  <c r="CX80" i="1"/>
  <c r="CZ80" i="1" s="1"/>
  <c r="CX79" i="1"/>
  <c r="CZ79" i="1" s="1"/>
  <c r="CX78" i="1"/>
  <c r="CZ78" i="1" s="1"/>
  <c r="CX77" i="1"/>
  <c r="CZ77" i="1" s="1"/>
  <c r="CX76" i="1"/>
  <c r="CZ76" i="1" s="1"/>
  <c r="CX75" i="1"/>
  <c r="CZ75" i="1" s="1"/>
  <c r="CX74" i="1"/>
  <c r="CZ74" i="1" s="1"/>
  <c r="CX73" i="1"/>
  <c r="CZ73" i="1" s="1"/>
  <c r="CX72" i="1"/>
  <c r="CZ72" i="1" s="1"/>
  <c r="CX71" i="1"/>
  <c r="CZ71" i="1" s="1"/>
  <c r="CX70" i="1"/>
  <c r="CZ70" i="1" s="1"/>
  <c r="CX69" i="1"/>
  <c r="CZ69" i="1" s="1"/>
  <c r="CX68" i="1"/>
  <c r="CZ68" i="1" s="1"/>
  <c r="CX67" i="1"/>
  <c r="CZ67" i="1" s="1"/>
  <c r="CX66" i="1"/>
  <c r="CZ66" i="1" s="1"/>
  <c r="CX65" i="1"/>
  <c r="CZ65" i="1" s="1"/>
  <c r="CX64" i="1"/>
  <c r="CZ64" i="1" s="1"/>
  <c r="CX63" i="1"/>
  <c r="CZ63" i="1" s="1"/>
  <c r="CX62" i="1"/>
  <c r="CZ62" i="1" s="1"/>
  <c r="CX61" i="1"/>
  <c r="CZ61" i="1" s="1"/>
  <c r="CX60" i="1"/>
  <c r="CZ60" i="1" s="1"/>
  <c r="CX59" i="1"/>
  <c r="CZ59" i="1" s="1"/>
  <c r="CX58" i="1"/>
  <c r="CZ58" i="1" s="1"/>
  <c r="CX57" i="1"/>
  <c r="CZ57" i="1" s="1"/>
  <c r="CX56" i="1"/>
  <c r="CZ56" i="1" s="1"/>
  <c r="CX55" i="1"/>
  <c r="CZ55" i="1" s="1"/>
  <c r="CX54" i="1"/>
  <c r="CZ54" i="1" s="1"/>
  <c r="CX53" i="1"/>
  <c r="CZ53" i="1" s="1"/>
  <c r="CX52" i="1"/>
  <c r="CZ52" i="1" s="1"/>
  <c r="CX51" i="1"/>
  <c r="CZ51" i="1" s="1"/>
  <c r="CX50" i="1"/>
  <c r="CZ50" i="1" s="1"/>
  <c r="CX49" i="1"/>
  <c r="CZ49" i="1" s="1"/>
  <c r="CX48" i="1"/>
  <c r="CZ48" i="1" s="1"/>
  <c r="CX47" i="1"/>
  <c r="CZ47" i="1" s="1"/>
  <c r="CX46" i="1"/>
  <c r="CZ46" i="1" s="1"/>
  <c r="CX45" i="1"/>
  <c r="CZ45" i="1" s="1"/>
  <c r="CX44" i="1"/>
  <c r="CZ44" i="1" s="1"/>
  <c r="CX43" i="1"/>
  <c r="CZ43" i="1" s="1"/>
  <c r="CX42" i="1"/>
  <c r="CZ42" i="1" s="1"/>
  <c r="CX41" i="1"/>
  <c r="CZ41" i="1" s="1"/>
  <c r="CX40" i="1"/>
  <c r="CZ40" i="1" s="1"/>
  <c r="CX39" i="1"/>
  <c r="CZ39" i="1" s="1"/>
  <c r="CX38" i="1"/>
  <c r="CZ38" i="1" s="1"/>
  <c r="CX37" i="1"/>
  <c r="CZ37" i="1" s="1"/>
  <c r="CX36" i="1"/>
  <c r="CZ36" i="1" s="1"/>
  <c r="CX35" i="1"/>
  <c r="CZ35" i="1" s="1"/>
  <c r="CX34" i="1"/>
  <c r="CZ34" i="1" s="1"/>
  <c r="CX33" i="1"/>
  <c r="CZ33" i="1" s="1"/>
  <c r="CX32" i="1"/>
  <c r="CZ32" i="1" s="1"/>
  <c r="CX31" i="1"/>
  <c r="CZ31" i="1" s="1"/>
  <c r="CX30" i="1"/>
  <c r="CZ30" i="1" s="1"/>
  <c r="CX29" i="1"/>
  <c r="CZ29" i="1" s="1"/>
  <c r="CX28" i="1"/>
  <c r="CZ28" i="1" s="1"/>
  <c r="CX27" i="1"/>
  <c r="CZ27" i="1" s="1"/>
  <c r="CX26" i="1"/>
  <c r="CZ26" i="1" s="1"/>
  <c r="CX25" i="1"/>
  <c r="CZ25" i="1" s="1"/>
  <c r="DA25" i="1" s="1"/>
  <c r="CX24" i="1"/>
  <c r="CZ24" i="1" s="1"/>
  <c r="CX23" i="1"/>
  <c r="CZ23" i="1" s="1"/>
  <c r="CX22" i="1"/>
  <c r="CZ22" i="1" s="1"/>
  <c r="CV15" i="1"/>
  <c r="CV13" i="1"/>
  <c r="RA24" i="1" l="1"/>
  <c r="RB24" i="1" s="1"/>
  <c r="RA30" i="1"/>
  <c r="RB30" i="1" s="1"/>
  <c r="RA36" i="1"/>
  <c r="RB36" i="1" s="1"/>
  <c r="RA42" i="1"/>
  <c r="RB42" i="1" s="1"/>
  <c r="RA48" i="1"/>
  <c r="RB48" i="1" s="1"/>
  <c r="RA54" i="1"/>
  <c r="RB54" i="1" s="1"/>
  <c r="RA60" i="1"/>
  <c r="RB60" i="1" s="1"/>
  <c r="RA66" i="1"/>
  <c r="RB66" i="1" s="1"/>
  <c r="RA72" i="1"/>
  <c r="RB72" i="1" s="1"/>
  <c r="RA78" i="1"/>
  <c r="RB78" i="1" s="1"/>
  <c r="RA84" i="1"/>
  <c r="RB84" i="1" s="1"/>
  <c r="RA90" i="1"/>
  <c r="RB90" i="1" s="1"/>
  <c r="RA96" i="1"/>
  <c r="RB96" i="1" s="1"/>
  <c r="RA102" i="1"/>
  <c r="RB102" i="1" s="1"/>
  <c r="RA107" i="1"/>
  <c r="RB107" i="1" s="1"/>
  <c r="RA113" i="1"/>
  <c r="RB113" i="1" s="1"/>
  <c r="RA119" i="1"/>
  <c r="RB119" i="1" s="1"/>
  <c r="RA125" i="1"/>
  <c r="RB125" i="1" s="1"/>
  <c r="RA131" i="1"/>
  <c r="RB131" i="1" s="1"/>
  <c r="RA137" i="1"/>
  <c r="RB137" i="1" s="1"/>
  <c r="RA143" i="1"/>
  <c r="RB143" i="1" s="1"/>
  <c r="RA148" i="1"/>
  <c r="RB148" i="1" s="1"/>
  <c r="RA154" i="1"/>
  <c r="RB154" i="1" s="1"/>
  <c r="RA160" i="1"/>
  <c r="RB160" i="1" s="1"/>
  <c r="RA166" i="1"/>
  <c r="RB166" i="1" s="1"/>
  <c r="RA172" i="1"/>
  <c r="RB172" i="1" s="1"/>
  <c r="RA177" i="1"/>
  <c r="RB177" i="1" s="1"/>
  <c r="RA183" i="1"/>
  <c r="RB183" i="1" s="1"/>
  <c r="RA189" i="1"/>
  <c r="RB189" i="1" s="1"/>
  <c r="RA195" i="1"/>
  <c r="RB195" i="1" s="1"/>
  <c r="RA25" i="1"/>
  <c r="RB25" i="1" s="1"/>
  <c r="RA31" i="1"/>
  <c r="RB31" i="1" s="1"/>
  <c r="RA37" i="1"/>
  <c r="RB37" i="1" s="1"/>
  <c r="RA43" i="1"/>
  <c r="RB43" i="1" s="1"/>
  <c r="RA49" i="1"/>
  <c r="RB49" i="1" s="1"/>
  <c r="RA55" i="1"/>
  <c r="RB55" i="1" s="1"/>
  <c r="RA61" i="1"/>
  <c r="RB61" i="1" s="1"/>
  <c r="RA67" i="1"/>
  <c r="RB67" i="1" s="1"/>
  <c r="RA73" i="1"/>
  <c r="RB73" i="1" s="1"/>
  <c r="RA79" i="1"/>
  <c r="RB79" i="1" s="1"/>
  <c r="RA85" i="1"/>
  <c r="RB85" i="1" s="1"/>
  <c r="RA91" i="1"/>
  <c r="RB91" i="1" s="1"/>
  <c r="RA97" i="1"/>
  <c r="RB97" i="1" s="1"/>
  <c r="RA103" i="1"/>
  <c r="RB103" i="1" s="1"/>
  <c r="RA108" i="1"/>
  <c r="RB108" i="1" s="1"/>
  <c r="RA114" i="1"/>
  <c r="RB114" i="1" s="1"/>
  <c r="RA120" i="1"/>
  <c r="RB120" i="1" s="1"/>
  <c r="RA126" i="1"/>
  <c r="RB126" i="1" s="1"/>
  <c r="RA132" i="1"/>
  <c r="RB132" i="1" s="1"/>
  <c r="RA138" i="1"/>
  <c r="RB138" i="1" s="1"/>
  <c r="RA144" i="1"/>
  <c r="RB144" i="1" s="1"/>
  <c r="RA149" i="1"/>
  <c r="RB149" i="1" s="1"/>
  <c r="RA155" i="1"/>
  <c r="RB155" i="1" s="1"/>
  <c r="RA161" i="1"/>
  <c r="RB161" i="1" s="1"/>
  <c r="RA167" i="1"/>
  <c r="RB167" i="1" s="1"/>
  <c r="RA178" i="1"/>
  <c r="RB178" i="1" s="1"/>
  <c r="RA184" i="1"/>
  <c r="RB184" i="1" s="1"/>
  <c r="RA190" i="1"/>
  <c r="RB190" i="1" s="1"/>
  <c r="RA26" i="1"/>
  <c r="RB26" i="1" s="1"/>
  <c r="RA32" i="1"/>
  <c r="RB32" i="1" s="1"/>
  <c r="RA38" i="1"/>
  <c r="RB38" i="1" s="1"/>
  <c r="RA44" i="1"/>
  <c r="RB44" i="1" s="1"/>
  <c r="RA50" i="1"/>
  <c r="RB50" i="1" s="1"/>
  <c r="RA56" i="1"/>
  <c r="RB56" i="1" s="1"/>
  <c r="RA62" i="1"/>
  <c r="RB62" i="1" s="1"/>
  <c r="RA68" i="1"/>
  <c r="RB68" i="1" s="1"/>
  <c r="RA74" i="1"/>
  <c r="RB74" i="1" s="1"/>
  <c r="RA80" i="1"/>
  <c r="RB80" i="1" s="1"/>
  <c r="RA86" i="1"/>
  <c r="RB86" i="1" s="1"/>
  <c r="RA92" i="1"/>
  <c r="RB92" i="1" s="1"/>
  <c r="RA98" i="1"/>
  <c r="RB98" i="1" s="1"/>
  <c r="RA104" i="1"/>
  <c r="RB104" i="1" s="1"/>
  <c r="RA109" i="1"/>
  <c r="RB109" i="1" s="1"/>
  <c r="RA115" i="1"/>
  <c r="RB115" i="1" s="1"/>
  <c r="RA121" i="1"/>
  <c r="RB121" i="1" s="1"/>
  <c r="RA127" i="1"/>
  <c r="RB127" i="1" s="1"/>
  <c r="RA133" i="1"/>
  <c r="RB133" i="1" s="1"/>
  <c r="RA139" i="1"/>
  <c r="RB139" i="1" s="1"/>
  <c r="RA145" i="1"/>
  <c r="RB145" i="1" s="1"/>
  <c r="RA150" i="1"/>
  <c r="RB150" i="1" s="1"/>
  <c r="RA156" i="1"/>
  <c r="RB156" i="1" s="1"/>
  <c r="RA162" i="1"/>
  <c r="RB162" i="1" s="1"/>
  <c r="RA168" i="1"/>
  <c r="RB168" i="1" s="1"/>
  <c r="RA173" i="1"/>
  <c r="RB173" i="1" s="1"/>
  <c r="RA179" i="1"/>
  <c r="RB179" i="1" s="1"/>
  <c r="RA185" i="1"/>
  <c r="RB185" i="1" s="1"/>
  <c r="RA191" i="1"/>
  <c r="RB191" i="1" s="1"/>
  <c r="RA196" i="1"/>
  <c r="RB196" i="1" s="1"/>
  <c r="QV16" i="1"/>
  <c r="RA27" i="1"/>
  <c r="RB27" i="1" s="1"/>
  <c r="RA33" i="1"/>
  <c r="RB33" i="1" s="1"/>
  <c r="RA39" i="1"/>
  <c r="RB39" i="1" s="1"/>
  <c r="RA45" i="1"/>
  <c r="RB45" i="1" s="1"/>
  <c r="RA51" i="1"/>
  <c r="RB51" i="1" s="1"/>
  <c r="RA57" i="1"/>
  <c r="RB57" i="1" s="1"/>
  <c r="RA63" i="1"/>
  <c r="RB63" i="1" s="1"/>
  <c r="RA69" i="1"/>
  <c r="RB69" i="1" s="1"/>
  <c r="RA75" i="1"/>
  <c r="RB75" i="1" s="1"/>
  <c r="RA81" i="1"/>
  <c r="RB81" i="1" s="1"/>
  <c r="RA87" i="1"/>
  <c r="RB87" i="1" s="1"/>
  <c r="RA93" i="1"/>
  <c r="RB93" i="1" s="1"/>
  <c r="RA99" i="1"/>
  <c r="RB99" i="1" s="1"/>
  <c r="RA105" i="1"/>
  <c r="RB105" i="1" s="1"/>
  <c r="RA110" i="1"/>
  <c r="RB110" i="1" s="1"/>
  <c r="RA116" i="1"/>
  <c r="RB116" i="1" s="1"/>
  <c r="RA122" i="1"/>
  <c r="RB122" i="1" s="1"/>
  <c r="RA128" i="1"/>
  <c r="RB128" i="1" s="1"/>
  <c r="RA134" i="1"/>
  <c r="RB134" i="1" s="1"/>
  <c r="RA140" i="1"/>
  <c r="RB140" i="1" s="1"/>
  <c r="RA151" i="1"/>
  <c r="RB151" i="1" s="1"/>
  <c r="RA157" i="1"/>
  <c r="RB157" i="1" s="1"/>
  <c r="RA163" i="1"/>
  <c r="RB163" i="1" s="1"/>
  <c r="RA169" i="1"/>
  <c r="RB169" i="1" s="1"/>
  <c r="RA174" i="1"/>
  <c r="RB174" i="1" s="1"/>
  <c r="RA180" i="1"/>
  <c r="RB180" i="1" s="1"/>
  <c r="RA186" i="1"/>
  <c r="RB186" i="1" s="1"/>
  <c r="RA192" i="1"/>
  <c r="RB192" i="1" s="1"/>
  <c r="RA197" i="1"/>
  <c r="RB197" i="1" s="1"/>
  <c r="RA22" i="1"/>
  <c r="RB22" i="1" s="1"/>
  <c r="RA28" i="1"/>
  <c r="RB28" i="1" s="1"/>
  <c r="RA34" i="1"/>
  <c r="RB34" i="1" s="1"/>
  <c r="RA40" i="1"/>
  <c r="RB40" i="1" s="1"/>
  <c r="RA46" i="1"/>
  <c r="RB46" i="1" s="1"/>
  <c r="RA52" i="1"/>
  <c r="RB52" i="1" s="1"/>
  <c r="RA58" i="1"/>
  <c r="RB58" i="1" s="1"/>
  <c r="RA64" i="1"/>
  <c r="RB64" i="1" s="1"/>
  <c r="RA70" i="1"/>
  <c r="RB70" i="1" s="1"/>
  <c r="RA76" i="1"/>
  <c r="RB76" i="1" s="1"/>
  <c r="RA82" i="1"/>
  <c r="RB82" i="1" s="1"/>
  <c r="RA88" i="1"/>
  <c r="RB88" i="1" s="1"/>
  <c r="RA94" i="1"/>
  <c r="RB94" i="1" s="1"/>
  <c r="RA100" i="1"/>
  <c r="RB100" i="1" s="1"/>
  <c r="RA106" i="1"/>
  <c r="RB106" i="1" s="1"/>
  <c r="RA111" i="1"/>
  <c r="RB111" i="1" s="1"/>
  <c r="RA117" i="1"/>
  <c r="RB117" i="1" s="1"/>
  <c r="RA123" i="1"/>
  <c r="RB123" i="1" s="1"/>
  <c r="RA129" i="1"/>
  <c r="RB129" i="1" s="1"/>
  <c r="RA135" i="1"/>
  <c r="RB135" i="1" s="1"/>
  <c r="RA141" i="1"/>
  <c r="RB141" i="1" s="1"/>
  <c r="RA146" i="1"/>
  <c r="RB146" i="1" s="1"/>
  <c r="RA152" i="1"/>
  <c r="RB152" i="1" s="1"/>
  <c r="RA158" i="1"/>
  <c r="RB158" i="1" s="1"/>
  <c r="RA164" i="1"/>
  <c r="RB164" i="1" s="1"/>
  <c r="RA170" i="1"/>
  <c r="RB170" i="1" s="1"/>
  <c r="RA175" i="1"/>
  <c r="RB175" i="1" s="1"/>
  <c r="RA181" i="1"/>
  <c r="RB181" i="1" s="1"/>
  <c r="RA187" i="1"/>
  <c r="RB187" i="1" s="1"/>
  <c r="RA193" i="1"/>
  <c r="RB193" i="1" s="1"/>
  <c r="RA198" i="1"/>
  <c r="RB198" i="1" s="1"/>
  <c r="QN146" i="1"/>
  <c r="QO146" i="1" s="1"/>
  <c r="QN158" i="1"/>
  <c r="QO158" i="1" s="1"/>
  <c r="QN164" i="1"/>
  <c r="QO164" i="1" s="1"/>
  <c r="QN176" i="1"/>
  <c r="QO176" i="1" s="1"/>
  <c r="QN182" i="1"/>
  <c r="QO182" i="1" s="1"/>
  <c r="QN194" i="1"/>
  <c r="QO194" i="1" s="1"/>
  <c r="QN105" i="1"/>
  <c r="QO105" i="1" s="1"/>
  <c r="QN111" i="1"/>
  <c r="QO111" i="1" s="1"/>
  <c r="QN117" i="1"/>
  <c r="QO117" i="1" s="1"/>
  <c r="QN123" i="1"/>
  <c r="QO123" i="1" s="1"/>
  <c r="QN129" i="1"/>
  <c r="QO129" i="1" s="1"/>
  <c r="QN135" i="1"/>
  <c r="QO135" i="1" s="1"/>
  <c r="QN141" i="1"/>
  <c r="QO141" i="1" s="1"/>
  <c r="QN23" i="1"/>
  <c r="QO23" i="1" s="1"/>
  <c r="QN29" i="1"/>
  <c r="QO29" i="1" s="1"/>
  <c r="QN35" i="1"/>
  <c r="QO35" i="1" s="1"/>
  <c r="QN41" i="1"/>
  <c r="QO41" i="1" s="1"/>
  <c r="QN47" i="1"/>
  <c r="QO47" i="1" s="1"/>
  <c r="QN53" i="1"/>
  <c r="QO53" i="1" s="1"/>
  <c r="QN59" i="1"/>
  <c r="QO59" i="1" s="1"/>
  <c r="QN65" i="1"/>
  <c r="QO65" i="1" s="1"/>
  <c r="QN71" i="1"/>
  <c r="QO71" i="1" s="1"/>
  <c r="QN77" i="1"/>
  <c r="QO77" i="1" s="1"/>
  <c r="QN83" i="1"/>
  <c r="QO83" i="1" s="1"/>
  <c r="QN88" i="1"/>
  <c r="QO88" i="1" s="1"/>
  <c r="QN94" i="1"/>
  <c r="QO94" i="1" s="1"/>
  <c r="QN100" i="1"/>
  <c r="QO100" i="1" s="1"/>
  <c r="QN24" i="1"/>
  <c r="QO24" i="1" s="1"/>
  <c r="QN30" i="1"/>
  <c r="QO30" i="1" s="1"/>
  <c r="QN36" i="1"/>
  <c r="QO36" i="1" s="1"/>
  <c r="QN42" i="1"/>
  <c r="QO42" i="1" s="1"/>
  <c r="QN48" i="1"/>
  <c r="QO48" i="1" s="1"/>
  <c r="QN54" i="1"/>
  <c r="QO54" i="1" s="1"/>
  <c r="QN60" i="1"/>
  <c r="QO60" i="1" s="1"/>
  <c r="QN66" i="1"/>
  <c r="QO66" i="1" s="1"/>
  <c r="QN72" i="1"/>
  <c r="QO72" i="1" s="1"/>
  <c r="QN78" i="1"/>
  <c r="QO78" i="1" s="1"/>
  <c r="QN84" i="1"/>
  <c r="QO84" i="1" s="1"/>
  <c r="QN89" i="1"/>
  <c r="QO89" i="1" s="1"/>
  <c r="QN95" i="1"/>
  <c r="QO95" i="1" s="1"/>
  <c r="QN101" i="1"/>
  <c r="QO101" i="1" s="1"/>
  <c r="QN106" i="1"/>
  <c r="QO106" i="1" s="1"/>
  <c r="QN112" i="1"/>
  <c r="QO112" i="1" s="1"/>
  <c r="QN118" i="1"/>
  <c r="QO118" i="1" s="1"/>
  <c r="QN124" i="1"/>
  <c r="QO124" i="1" s="1"/>
  <c r="QN130" i="1"/>
  <c r="QO130" i="1" s="1"/>
  <c r="QN136" i="1"/>
  <c r="QO136" i="1" s="1"/>
  <c r="QN147" i="1"/>
  <c r="QO147" i="1" s="1"/>
  <c r="QN153" i="1"/>
  <c r="QO153" i="1" s="1"/>
  <c r="QN159" i="1"/>
  <c r="QO159" i="1" s="1"/>
  <c r="QN165" i="1"/>
  <c r="QO165" i="1" s="1"/>
  <c r="QN171" i="1"/>
  <c r="QO171" i="1" s="1"/>
  <c r="QN177" i="1"/>
  <c r="QO177" i="1" s="1"/>
  <c r="QN183" i="1"/>
  <c r="QO183" i="1" s="1"/>
  <c r="QN189" i="1"/>
  <c r="QO189" i="1" s="1"/>
  <c r="QN195" i="1"/>
  <c r="QO195" i="1" s="1"/>
  <c r="QN25" i="1"/>
  <c r="QO25" i="1" s="1"/>
  <c r="QN31" i="1"/>
  <c r="QO31" i="1" s="1"/>
  <c r="QN37" i="1"/>
  <c r="QO37" i="1" s="1"/>
  <c r="QN43" i="1"/>
  <c r="QO43" i="1" s="1"/>
  <c r="QN49" i="1"/>
  <c r="QO49" i="1" s="1"/>
  <c r="QN55" i="1"/>
  <c r="QO55" i="1" s="1"/>
  <c r="QN61" i="1"/>
  <c r="QO61" i="1" s="1"/>
  <c r="QN67" i="1"/>
  <c r="QO67" i="1" s="1"/>
  <c r="QN79" i="1"/>
  <c r="QO79" i="1" s="1"/>
  <c r="QN85" i="1"/>
  <c r="QO85" i="1" s="1"/>
  <c r="QN90" i="1"/>
  <c r="QO90" i="1" s="1"/>
  <c r="QN96" i="1"/>
  <c r="QO96" i="1" s="1"/>
  <c r="QN102" i="1"/>
  <c r="QO102" i="1" s="1"/>
  <c r="QN107" i="1"/>
  <c r="QO107" i="1" s="1"/>
  <c r="QN113" i="1"/>
  <c r="QO113" i="1" s="1"/>
  <c r="QN119" i="1"/>
  <c r="QO119" i="1" s="1"/>
  <c r="QN125" i="1"/>
  <c r="QO125" i="1" s="1"/>
  <c r="QN131" i="1"/>
  <c r="QO131" i="1" s="1"/>
  <c r="QN137" i="1"/>
  <c r="QO137" i="1" s="1"/>
  <c r="QN142" i="1"/>
  <c r="QO142" i="1" s="1"/>
  <c r="QN148" i="1"/>
  <c r="QO148" i="1" s="1"/>
  <c r="QN154" i="1"/>
  <c r="QO154" i="1" s="1"/>
  <c r="QN160" i="1"/>
  <c r="QO160" i="1" s="1"/>
  <c r="QN166" i="1"/>
  <c r="QO166" i="1" s="1"/>
  <c r="QN172" i="1"/>
  <c r="QO172" i="1" s="1"/>
  <c r="QN178" i="1"/>
  <c r="QO178" i="1" s="1"/>
  <c r="QN184" i="1"/>
  <c r="QO184" i="1" s="1"/>
  <c r="QN190" i="1"/>
  <c r="QO190" i="1" s="1"/>
  <c r="QN196" i="1"/>
  <c r="QO196" i="1" s="1"/>
  <c r="QN26" i="1"/>
  <c r="QO26" i="1" s="1"/>
  <c r="QN32" i="1"/>
  <c r="QO32" i="1" s="1"/>
  <c r="QN38" i="1"/>
  <c r="QO38" i="1" s="1"/>
  <c r="QN44" i="1"/>
  <c r="QO44" i="1" s="1"/>
  <c r="QN50" i="1"/>
  <c r="QO50" i="1" s="1"/>
  <c r="QN56" i="1"/>
  <c r="QO56" i="1" s="1"/>
  <c r="QN62" i="1"/>
  <c r="QO62" i="1" s="1"/>
  <c r="QN68" i="1"/>
  <c r="QO68" i="1" s="1"/>
  <c r="QN74" i="1"/>
  <c r="QO74" i="1" s="1"/>
  <c r="QN80" i="1"/>
  <c r="QO80" i="1" s="1"/>
  <c r="QN91" i="1"/>
  <c r="QO91" i="1" s="1"/>
  <c r="QN97" i="1"/>
  <c r="QO97" i="1" s="1"/>
  <c r="QN108" i="1"/>
  <c r="QO108" i="1" s="1"/>
  <c r="QN114" i="1"/>
  <c r="QO114" i="1" s="1"/>
  <c r="QN120" i="1"/>
  <c r="QO120" i="1" s="1"/>
  <c r="QN126" i="1"/>
  <c r="QO126" i="1" s="1"/>
  <c r="QN132" i="1"/>
  <c r="QO132" i="1" s="1"/>
  <c r="QN138" i="1"/>
  <c r="QO138" i="1" s="1"/>
  <c r="QN143" i="1"/>
  <c r="QO143" i="1" s="1"/>
  <c r="QN149" i="1"/>
  <c r="QO149" i="1" s="1"/>
  <c r="QN155" i="1"/>
  <c r="QO155" i="1" s="1"/>
  <c r="QN161" i="1"/>
  <c r="QO161" i="1" s="1"/>
  <c r="QN167" i="1"/>
  <c r="QO167" i="1" s="1"/>
  <c r="QN173" i="1"/>
  <c r="QO173" i="1" s="1"/>
  <c r="QN179" i="1"/>
  <c r="QO179" i="1" s="1"/>
  <c r="QN185" i="1"/>
  <c r="QO185" i="1" s="1"/>
  <c r="QN191" i="1"/>
  <c r="QO191" i="1" s="1"/>
  <c r="QN197" i="1"/>
  <c r="QO197" i="1" s="1"/>
  <c r="QI16" i="1"/>
  <c r="QN27" i="1"/>
  <c r="QO27" i="1" s="1"/>
  <c r="QN33" i="1"/>
  <c r="QO33" i="1" s="1"/>
  <c r="QN39" i="1"/>
  <c r="QO39" i="1" s="1"/>
  <c r="QN45" i="1"/>
  <c r="QO45" i="1" s="1"/>
  <c r="QN51" i="1"/>
  <c r="QO51" i="1" s="1"/>
  <c r="QN57" i="1"/>
  <c r="QO57" i="1" s="1"/>
  <c r="QN63" i="1"/>
  <c r="QO63" i="1" s="1"/>
  <c r="QN69" i="1"/>
  <c r="QO69" i="1" s="1"/>
  <c r="QN75" i="1"/>
  <c r="QO75" i="1" s="1"/>
  <c r="QN81" i="1"/>
  <c r="QO81" i="1" s="1"/>
  <c r="QN86" i="1"/>
  <c r="QO86" i="1" s="1"/>
  <c r="QN92" i="1"/>
  <c r="QO92" i="1" s="1"/>
  <c r="QN98" i="1"/>
  <c r="QO98" i="1" s="1"/>
  <c r="QN109" i="1"/>
  <c r="QO109" i="1" s="1"/>
  <c r="QN115" i="1"/>
  <c r="QO115" i="1" s="1"/>
  <c r="QN121" i="1"/>
  <c r="QO121" i="1" s="1"/>
  <c r="QN127" i="1"/>
  <c r="QO127" i="1" s="1"/>
  <c r="QN133" i="1"/>
  <c r="QO133" i="1" s="1"/>
  <c r="QN139" i="1"/>
  <c r="QO139" i="1" s="1"/>
  <c r="QN144" i="1"/>
  <c r="QO144" i="1" s="1"/>
  <c r="QN150" i="1"/>
  <c r="QO150" i="1" s="1"/>
  <c r="QN156" i="1"/>
  <c r="QO156" i="1" s="1"/>
  <c r="QN162" i="1"/>
  <c r="QO162" i="1" s="1"/>
  <c r="QN168" i="1"/>
  <c r="QO168" i="1" s="1"/>
  <c r="QN174" i="1"/>
  <c r="QO174" i="1" s="1"/>
  <c r="QN180" i="1"/>
  <c r="QO180" i="1" s="1"/>
  <c r="QN186" i="1"/>
  <c r="QO186" i="1" s="1"/>
  <c r="QN192" i="1"/>
  <c r="QO192" i="1" s="1"/>
  <c r="QN198" i="1"/>
  <c r="QO198" i="1" s="1"/>
  <c r="QN22" i="1"/>
  <c r="QO22" i="1" s="1"/>
  <c r="QN28" i="1"/>
  <c r="QO28" i="1" s="1"/>
  <c r="QN34" i="1"/>
  <c r="QO34" i="1" s="1"/>
  <c r="QN40" i="1"/>
  <c r="QO40" i="1" s="1"/>
  <c r="QN46" i="1"/>
  <c r="QO46" i="1" s="1"/>
  <c r="QN52" i="1"/>
  <c r="QO52" i="1" s="1"/>
  <c r="QN58" i="1"/>
  <c r="QO58" i="1" s="1"/>
  <c r="QN64" i="1"/>
  <c r="QO64" i="1" s="1"/>
  <c r="QN70" i="1"/>
  <c r="QO70" i="1" s="1"/>
  <c r="QN76" i="1"/>
  <c r="QO76" i="1" s="1"/>
  <c r="QN87" i="1"/>
  <c r="QO87" i="1" s="1"/>
  <c r="QN93" i="1"/>
  <c r="QO93" i="1" s="1"/>
  <c r="QN99" i="1"/>
  <c r="QO99" i="1" s="1"/>
  <c r="QN104" i="1"/>
  <c r="QO104" i="1" s="1"/>
  <c r="QN110" i="1"/>
  <c r="QO110" i="1" s="1"/>
  <c r="QN122" i="1"/>
  <c r="QO122" i="1" s="1"/>
  <c r="QN128" i="1"/>
  <c r="QO128" i="1" s="1"/>
  <c r="QN140" i="1"/>
  <c r="QO140" i="1" s="1"/>
  <c r="QN145" i="1"/>
  <c r="QO145" i="1" s="1"/>
  <c r="QN151" i="1"/>
  <c r="QO151" i="1" s="1"/>
  <c r="QN157" i="1"/>
  <c r="QO157" i="1" s="1"/>
  <c r="QN163" i="1"/>
  <c r="QO163" i="1" s="1"/>
  <c r="QN169" i="1"/>
  <c r="QO169" i="1" s="1"/>
  <c r="QN175" i="1"/>
  <c r="QO175" i="1" s="1"/>
  <c r="QN181" i="1"/>
  <c r="QO181" i="1" s="1"/>
  <c r="QN187" i="1"/>
  <c r="QO187" i="1" s="1"/>
  <c r="QN193" i="1"/>
  <c r="QO193" i="1" s="1"/>
  <c r="QN82" i="1"/>
  <c r="QO82" i="1" s="1"/>
  <c r="QN73" i="1"/>
  <c r="QO73" i="1" s="1"/>
  <c r="QN116" i="1"/>
  <c r="QO116" i="1" s="1"/>
  <c r="QN134" i="1"/>
  <c r="QO134" i="1" s="1"/>
  <c r="QN152" i="1"/>
  <c r="QO152" i="1" s="1"/>
  <c r="QN170" i="1"/>
  <c r="QO170" i="1" s="1"/>
  <c r="QN188" i="1"/>
  <c r="QO188" i="1" s="1"/>
  <c r="QA69" i="1"/>
  <c r="QB69" i="1" s="1"/>
  <c r="PV16" i="1"/>
  <c r="QA23" i="1"/>
  <c r="QB23" i="1" s="1"/>
  <c r="QA37" i="1"/>
  <c r="QB37" i="1" s="1"/>
  <c r="QA41" i="1"/>
  <c r="QB41" i="1" s="1"/>
  <c r="QA55" i="1"/>
  <c r="QB55" i="1" s="1"/>
  <c r="QA59" i="1"/>
  <c r="QB59" i="1" s="1"/>
  <c r="QA80" i="1"/>
  <c r="QB80" i="1" s="1"/>
  <c r="QA87" i="1"/>
  <c r="QB87" i="1" s="1"/>
  <c r="QA98" i="1"/>
  <c r="QB98" i="1" s="1"/>
  <c r="QA105" i="1"/>
  <c r="QB105" i="1" s="1"/>
  <c r="QA116" i="1"/>
  <c r="QB116" i="1" s="1"/>
  <c r="QA123" i="1"/>
  <c r="QB123" i="1" s="1"/>
  <c r="QA131" i="1"/>
  <c r="QB131" i="1" s="1"/>
  <c r="QA143" i="1"/>
  <c r="QB143" i="1" s="1"/>
  <c r="QA147" i="1"/>
  <c r="QB147" i="1" s="1"/>
  <c r="QA152" i="1"/>
  <c r="QB152" i="1" s="1"/>
  <c r="QA161" i="1"/>
  <c r="QB161" i="1" s="1"/>
  <c r="QA170" i="1"/>
  <c r="QB170" i="1" s="1"/>
  <c r="QA179" i="1"/>
  <c r="QB179" i="1" s="1"/>
  <c r="QA188" i="1"/>
  <c r="QB188" i="1" s="1"/>
  <c r="QA197" i="1"/>
  <c r="QB197" i="1" s="1"/>
  <c r="QA34" i="1"/>
  <c r="QB34" i="1" s="1"/>
  <c r="QA38" i="1"/>
  <c r="QB38" i="1" s="1"/>
  <c r="QA52" i="1"/>
  <c r="QB52" i="1" s="1"/>
  <c r="QA56" i="1"/>
  <c r="QB56" i="1" s="1"/>
  <c r="QA70" i="1"/>
  <c r="QB70" i="1" s="1"/>
  <c r="QA77" i="1"/>
  <c r="QB77" i="1" s="1"/>
  <c r="QA84" i="1"/>
  <c r="QB84" i="1" s="1"/>
  <c r="QA88" i="1"/>
  <c r="QB88" i="1" s="1"/>
  <c r="QA95" i="1"/>
  <c r="QB95" i="1" s="1"/>
  <c r="QA102" i="1"/>
  <c r="QB102" i="1" s="1"/>
  <c r="QA106" i="1"/>
  <c r="QB106" i="1" s="1"/>
  <c r="QA113" i="1"/>
  <c r="QB113" i="1" s="1"/>
  <c r="QA120" i="1"/>
  <c r="QB120" i="1" s="1"/>
  <c r="QA124" i="1"/>
  <c r="QB124" i="1" s="1"/>
  <c r="QA135" i="1"/>
  <c r="QB135" i="1" s="1"/>
  <c r="QA140" i="1"/>
  <c r="QB140" i="1" s="1"/>
  <c r="QA157" i="1"/>
  <c r="QB157" i="1" s="1"/>
  <c r="QA166" i="1"/>
  <c r="QB166" i="1" s="1"/>
  <c r="QA175" i="1"/>
  <c r="QB175" i="1" s="1"/>
  <c r="QA184" i="1"/>
  <c r="QB184" i="1" s="1"/>
  <c r="QA193" i="1"/>
  <c r="QB193" i="1" s="1"/>
  <c r="QA31" i="1"/>
  <c r="QB31" i="1" s="1"/>
  <c r="QA35" i="1"/>
  <c r="QB35" i="1" s="1"/>
  <c r="QA49" i="1"/>
  <c r="QB49" i="1" s="1"/>
  <c r="QA53" i="1"/>
  <c r="QB53" i="1" s="1"/>
  <c r="QA67" i="1"/>
  <c r="QB67" i="1" s="1"/>
  <c r="QA74" i="1"/>
  <c r="QB74" i="1" s="1"/>
  <c r="QA81" i="1"/>
  <c r="QB81" i="1" s="1"/>
  <c r="QA92" i="1"/>
  <c r="QB92" i="1" s="1"/>
  <c r="QA99" i="1"/>
  <c r="QB99" i="1" s="1"/>
  <c r="QA110" i="1"/>
  <c r="QB110" i="1" s="1"/>
  <c r="QA117" i="1"/>
  <c r="QB117" i="1" s="1"/>
  <c r="QA128" i="1"/>
  <c r="QB128" i="1" s="1"/>
  <c r="QA132" i="1"/>
  <c r="QB132" i="1" s="1"/>
  <c r="QA136" i="1"/>
  <c r="QB136" i="1" s="1"/>
  <c r="QA144" i="1"/>
  <c r="QB144" i="1" s="1"/>
  <c r="QA158" i="1"/>
  <c r="QB158" i="1" s="1"/>
  <c r="QA167" i="1"/>
  <c r="QB167" i="1" s="1"/>
  <c r="QA176" i="1"/>
  <c r="QB176" i="1" s="1"/>
  <c r="QA185" i="1"/>
  <c r="QB185" i="1" s="1"/>
  <c r="QA194" i="1"/>
  <c r="QB194" i="1" s="1"/>
  <c r="QA28" i="1"/>
  <c r="QB28" i="1" s="1"/>
  <c r="QA32" i="1"/>
  <c r="QB32" i="1" s="1"/>
  <c r="QA46" i="1"/>
  <c r="QB46" i="1" s="1"/>
  <c r="QA50" i="1"/>
  <c r="QB50" i="1" s="1"/>
  <c r="QA64" i="1"/>
  <c r="QB64" i="1" s="1"/>
  <c r="QA68" i="1"/>
  <c r="QB68" i="1" s="1"/>
  <c r="QA71" i="1"/>
  <c r="QB71" i="1" s="1"/>
  <c r="QA78" i="1"/>
  <c r="QB78" i="1" s="1"/>
  <c r="QA82" i="1"/>
  <c r="QB82" i="1" s="1"/>
  <c r="QA89" i="1"/>
  <c r="QB89" i="1" s="1"/>
  <c r="QA96" i="1"/>
  <c r="QB96" i="1" s="1"/>
  <c r="QA100" i="1"/>
  <c r="QB100" i="1" s="1"/>
  <c r="QA107" i="1"/>
  <c r="QB107" i="1" s="1"/>
  <c r="QA114" i="1"/>
  <c r="QB114" i="1" s="1"/>
  <c r="QA118" i="1"/>
  <c r="QB118" i="1" s="1"/>
  <c r="QA125" i="1"/>
  <c r="QB125" i="1" s="1"/>
  <c r="QA137" i="1"/>
  <c r="QB137" i="1" s="1"/>
  <c r="QA154" i="1"/>
  <c r="QB154" i="1" s="1"/>
  <c r="QA163" i="1"/>
  <c r="QB163" i="1" s="1"/>
  <c r="QA172" i="1"/>
  <c r="QB172" i="1" s="1"/>
  <c r="QA181" i="1"/>
  <c r="QB181" i="1" s="1"/>
  <c r="QA190" i="1"/>
  <c r="QB190" i="1" s="1"/>
  <c r="QA25" i="1"/>
  <c r="QB25" i="1" s="1"/>
  <c r="QA29" i="1"/>
  <c r="QB29" i="1" s="1"/>
  <c r="QA43" i="1"/>
  <c r="QB43" i="1" s="1"/>
  <c r="QA47" i="1"/>
  <c r="QB47" i="1" s="1"/>
  <c r="QA61" i="1"/>
  <c r="QB61" i="1" s="1"/>
  <c r="QA65" i="1"/>
  <c r="QB65" i="1" s="1"/>
  <c r="QA75" i="1"/>
  <c r="QB75" i="1" s="1"/>
  <c r="QA86" i="1"/>
  <c r="QB86" i="1" s="1"/>
  <c r="QA93" i="1"/>
  <c r="QB93" i="1" s="1"/>
  <c r="QA104" i="1"/>
  <c r="QB104" i="1" s="1"/>
  <c r="QA111" i="1"/>
  <c r="QB111" i="1" s="1"/>
  <c r="QA122" i="1"/>
  <c r="QB122" i="1" s="1"/>
  <c r="QA129" i="1"/>
  <c r="QB129" i="1" s="1"/>
  <c r="QA146" i="1"/>
  <c r="QB146" i="1" s="1"/>
  <c r="QA150" i="1"/>
  <c r="QB150" i="1" s="1"/>
  <c r="QA155" i="1"/>
  <c r="QB155" i="1" s="1"/>
  <c r="QA164" i="1"/>
  <c r="QB164" i="1" s="1"/>
  <c r="QA173" i="1"/>
  <c r="QB173" i="1" s="1"/>
  <c r="QA182" i="1"/>
  <c r="QB182" i="1" s="1"/>
  <c r="QA191" i="1"/>
  <c r="QB191" i="1" s="1"/>
  <c r="QA22" i="1"/>
  <c r="QB22" i="1" s="1"/>
  <c r="QA26" i="1"/>
  <c r="QB26" i="1" s="1"/>
  <c r="QA40" i="1"/>
  <c r="QB40" i="1" s="1"/>
  <c r="QA44" i="1"/>
  <c r="QB44" i="1" s="1"/>
  <c r="QA58" i="1"/>
  <c r="QB58" i="1" s="1"/>
  <c r="QA62" i="1"/>
  <c r="QB62" i="1" s="1"/>
  <c r="QA72" i="1"/>
  <c r="QB72" i="1" s="1"/>
  <c r="QA76" i="1"/>
  <c r="QB76" i="1" s="1"/>
  <c r="QA83" i="1"/>
  <c r="QB83" i="1" s="1"/>
  <c r="QA90" i="1"/>
  <c r="QB90" i="1" s="1"/>
  <c r="QA94" i="1"/>
  <c r="QB94" i="1" s="1"/>
  <c r="QA101" i="1"/>
  <c r="QB101" i="1" s="1"/>
  <c r="QA108" i="1"/>
  <c r="QB108" i="1" s="1"/>
  <c r="QA112" i="1"/>
  <c r="QB112" i="1" s="1"/>
  <c r="QA119" i="1"/>
  <c r="QB119" i="1" s="1"/>
  <c r="QA126" i="1"/>
  <c r="QB126" i="1" s="1"/>
  <c r="QA130" i="1"/>
  <c r="QB130" i="1" s="1"/>
  <c r="QA134" i="1"/>
  <c r="QB134" i="1" s="1"/>
  <c r="QA138" i="1"/>
  <c r="QB138" i="1" s="1"/>
  <c r="QA151" i="1"/>
  <c r="QB151" i="1" s="1"/>
  <c r="QA160" i="1"/>
  <c r="QB160" i="1" s="1"/>
  <c r="QA169" i="1"/>
  <c r="QB169" i="1" s="1"/>
  <c r="QA178" i="1"/>
  <c r="QB178" i="1" s="1"/>
  <c r="QA187" i="1"/>
  <c r="QB187" i="1" s="1"/>
  <c r="QA196" i="1"/>
  <c r="QB196" i="1" s="1"/>
  <c r="QA139" i="1"/>
  <c r="QB139" i="1" s="1"/>
  <c r="QA141" i="1"/>
  <c r="QB141" i="1" s="1"/>
  <c r="QA149" i="1"/>
  <c r="QB149" i="1" s="1"/>
  <c r="QA24" i="1"/>
  <c r="QB24" i="1" s="1"/>
  <c r="QA27" i="1"/>
  <c r="QB27" i="1" s="1"/>
  <c r="QA30" i="1"/>
  <c r="QB30" i="1" s="1"/>
  <c r="QA33" i="1"/>
  <c r="QB33" i="1" s="1"/>
  <c r="QA36" i="1"/>
  <c r="QB36" i="1" s="1"/>
  <c r="QA39" i="1"/>
  <c r="QB39" i="1" s="1"/>
  <c r="QA42" i="1"/>
  <c r="QB42" i="1" s="1"/>
  <c r="QA45" i="1"/>
  <c r="QB45" i="1" s="1"/>
  <c r="QA48" i="1"/>
  <c r="QB48" i="1" s="1"/>
  <c r="QA51" i="1"/>
  <c r="QB51" i="1" s="1"/>
  <c r="QA54" i="1"/>
  <c r="QB54" i="1" s="1"/>
  <c r="QA57" i="1"/>
  <c r="QB57" i="1" s="1"/>
  <c r="QA60" i="1"/>
  <c r="QB60" i="1" s="1"/>
  <c r="QA63" i="1"/>
  <c r="QB63" i="1" s="1"/>
  <c r="QA66" i="1"/>
  <c r="QB66" i="1" s="1"/>
  <c r="QA73" i="1"/>
  <c r="QB73" i="1" s="1"/>
  <c r="QA79" i="1"/>
  <c r="QB79" i="1" s="1"/>
  <c r="QA85" i="1"/>
  <c r="QB85" i="1" s="1"/>
  <c r="QA91" i="1"/>
  <c r="QB91" i="1" s="1"/>
  <c r="QA97" i="1"/>
  <c r="QB97" i="1" s="1"/>
  <c r="QA103" i="1"/>
  <c r="QB103" i="1" s="1"/>
  <c r="QA109" i="1"/>
  <c r="QB109" i="1" s="1"/>
  <c r="QA115" i="1"/>
  <c r="QB115" i="1" s="1"/>
  <c r="QA121" i="1"/>
  <c r="QB121" i="1" s="1"/>
  <c r="QA127" i="1"/>
  <c r="QB127" i="1" s="1"/>
  <c r="QA133" i="1"/>
  <c r="QB133" i="1" s="1"/>
  <c r="QA142" i="1"/>
  <c r="QB142" i="1" s="1"/>
  <c r="QA145" i="1"/>
  <c r="QB145" i="1" s="1"/>
  <c r="QA148" i="1"/>
  <c r="QB148" i="1" s="1"/>
  <c r="QA153" i="1"/>
  <c r="QB153" i="1" s="1"/>
  <c r="QA156" i="1"/>
  <c r="QB156" i="1" s="1"/>
  <c r="QA159" i="1"/>
  <c r="QB159" i="1" s="1"/>
  <c r="QA162" i="1"/>
  <c r="QB162" i="1" s="1"/>
  <c r="QA165" i="1"/>
  <c r="QB165" i="1" s="1"/>
  <c r="QA168" i="1"/>
  <c r="QB168" i="1" s="1"/>
  <c r="QA171" i="1"/>
  <c r="QB171" i="1" s="1"/>
  <c r="QA174" i="1"/>
  <c r="QB174" i="1" s="1"/>
  <c r="QA177" i="1"/>
  <c r="QB177" i="1" s="1"/>
  <c r="QA180" i="1"/>
  <c r="QB180" i="1" s="1"/>
  <c r="QA183" i="1"/>
  <c r="QB183" i="1" s="1"/>
  <c r="QA186" i="1"/>
  <c r="QB186" i="1" s="1"/>
  <c r="QA189" i="1"/>
  <c r="QB189" i="1" s="1"/>
  <c r="QA192" i="1"/>
  <c r="QB192" i="1" s="1"/>
  <c r="QA195" i="1"/>
  <c r="QB195" i="1" s="1"/>
  <c r="QA198" i="1"/>
  <c r="QB198" i="1" s="1"/>
  <c r="PA82" i="1"/>
  <c r="PB82" i="1" s="1"/>
  <c r="PA88" i="1"/>
  <c r="PB88" i="1" s="1"/>
  <c r="PA94" i="1"/>
  <c r="PB94" i="1" s="1"/>
  <c r="PA100" i="1"/>
  <c r="PB100" i="1" s="1"/>
  <c r="PA106" i="1"/>
  <c r="PB106" i="1" s="1"/>
  <c r="PA112" i="1"/>
  <c r="PB112" i="1" s="1"/>
  <c r="PA117" i="1"/>
  <c r="PB117" i="1" s="1"/>
  <c r="PA123" i="1"/>
  <c r="PB123" i="1" s="1"/>
  <c r="PA129" i="1"/>
  <c r="PB129" i="1" s="1"/>
  <c r="PA135" i="1"/>
  <c r="PB135" i="1" s="1"/>
  <c r="PA24" i="1"/>
  <c r="PB24" i="1" s="1"/>
  <c r="PA30" i="1"/>
  <c r="PB30" i="1" s="1"/>
  <c r="PA72" i="1"/>
  <c r="PB72" i="1" s="1"/>
  <c r="PA78" i="1"/>
  <c r="PB78" i="1" s="1"/>
  <c r="PA84" i="1"/>
  <c r="PB84" i="1" s="1"/>
  <c r="PA90" i="1"/>
  <c r="PB90" i="1" s="1"/>
  <c r="PA96" i="1"/>
  <c r="PB96" i="1" s="1"/>
  <c r="PA102" i="1"/>
  <c r="PB102" i="1" s="1"/>
  <c r="PA108" i="1"/>
  <c r="PB108" i="1" s="1"/>
  <c r="PA142" i="1"/>
  <c r="PB142" i="1" s="1"/>
  <c r="PA150" i="1"/>
  <c r="PB150" i="1" s="1"/>
  <c r="PA156" i="1"/>
  <c r="PB156" i="1" s="1"/>
  <c r="PA162" i="1"/>
  <c r="PB162" i="1" s="1"/>
  <c r="PA168" i="1"/>
  <c r="PB168" i="1" s="1"/>
  <c r="PA174" i="1"/>
  <c r="PB174" i="1" s="1"/>
  <c r="PA180" i="1"/>
  <c r="PB180" i="1" s="1"/>
  <c r="PA186" i="1"/>
  <c r="PB186" i="1" s="1"/>
  <c r="PA192" i="1"/>
  <c r="PB192" i="1" s="1"/>
  <c r="PA198" i="1"/>
  <c r="PB198" i="1" s="1"/>
  <c r="PA25" i="1"/>
  <c r="PB25" i="1" s="1"/>
  <c r="PA31" i="1"/>
  <c r="PB31" i="1" s="1"/>
  <c r="PA37" i="1"/>
  <c r="PB37" i="1" s="1"/>
  <c r="PA43" i="1"/>
  <c r="PB43" i="1" s="1"/>
  <c r="PA49" i="1"/>
  <c r="PB49" i="1" s="1"/>
  <c r="PA55" i="1"/>
  <c r="PB55" i="1" s="1"/>
  <c r="PA61" i="1"/>
  <c r="PB61" i="1" s="1"/>
  <c r="PA67" i="1"/>
  <c r="PB67" i="1" s="1"/>
  <c r="PA73" i="1"/>
  <c r="PB73" i="1" s="1"/>
  <c r="PA79" i="1"/>
  <c r="PB79" i="1" s="1"/>
  <c r="PA85" i="1"/>
  <c r="PB85" i="1" s="1"/>
  <c r="PA91" i="1"/>
  <c r="PB91" i="1" s="1"/>
  <c r="PA97" i="1"/>
  <c r="PB97" i="1" s="1"/>
  <c r="PA103" i="1"/>
  <c r="PB103" i="1" s="1"/>
  <c r="PA109" i="1"/>
  <c r="PB109" i="1" s="1"/>
  <c r="PA114" i="1"/>
  <c r="PB114" i="1" s="1"/>
  <c r="PA120" i="1"/>
  <c r="PB120" i="1" s="1"/>
  <c r="PA126" i="1"/>
  <c r="PB126" i="1" s="1"/>
  <c r="PA132" i="1"/>
  <c r="PB132" i="1" s="1"/>
  <c r="PA138" i="1"/>
  <c r="PB138" i="1" s="1"/>
  <c r="PA154" i="1"/>
  <c r="PB154" i="1" s="1"/>
  <c r="PA160" i="1"/>
  <c r="PB160" i="1" s="1"/>
  <c r="PA166" i="1"/>
  <c r="PB166" i="1" s="1"/>
  <c r="PA172" i="1"/>
  <c r="PB172" i="1" s="1"/>
  <c r="PA178" i="1"/>
  <c r="PB178" i="1" s="1"/>
  <c r="PA184" i="1"/>
  <c r="PB184" i="1" s="1"/>
  <c r="PA190" i="1"/>
  <c r="PB190" i="1" s="1"/>
  <c r="PA196" i="1"/>
  <c r="PB196" i="1" s="1"/>
  <c r="PA26" i="1"/>
  <c r="PB26" i="1" s="1"/>
  <c r="PA32" i="1"/>
  <c r="PB32" i="1" s="1"/>
  <c r="PA38" i="1"/>
  <c r="PB38" i="1" s="1"/>
  <c r="PA44" i="1"/>
  <c r="PB44" i="1" s="1"/>
  <c r="PA50" i="1"/>
  <c r="PB50" i="1" s="1"/>
  <c r="PA56" i="1"/>
  <c r="PB56" i="1" s="1"/>
  <c r="PA62" i="1"/>
  <c r="PB62" i="1" s="1"/>
  <c r="PA68" i="1"/>
  <c r="PB68" i="1" s="1"/>
  <c r="PA115" i="1"/>
  <c r="PB115" i="1" s="1"/>
  <c r="PA121" i="1"/>
  <c r="PB121" i="1" s="1"/>
  <c r="PA127" i="1"/>
  <c r="PB127" i="1" s="1"/>
  <c r="PA133" i="1"/>
  <c r="PB133" i="1" s="1"/>
  <c r="PA157" i="1"/>
  <c r="PB157" i="1" s="1"/>
  <c r="PA163" i="1"/>
  <c r="PB163" i="1" s="1"/>
  <c r="PA169" i="1"/>
  <c r="PB169" i="1" s="1"/>
  <c r="PA175" i="1"/>
  <c r="PB175" i="1" s="1"/>
  <c r="PA181" i="1"/>
  <c r="PB181" i="1" s="1"/>
  <c r="PA187" i="1"/>
  <c r="PB187" i="1" s="1"/>
  <c r="PA193" i="1"/>
  <c r="PB193" i="1" s="1"/>
  <c r="PA23" i="1"/>
  <c r="PB23" i="1" s="1"/>
  <c r="PA29" i="1"/>
  <c r="PB29" i="1" s="1"/>
  <c r="PA35" i="1"/>
  <c r="PB35" i="1" s="1"/>
  <c r="PA41" i="1"/>
  <c r="PB41" i="1" s="1"/>
  <c r="PA47" i="1"/>
  <c r="PB47" i="1" s="1"/>
  <c r="PA53" i="1"/>
  <c r="PB53" i="1" s="1"/>
  <c r="PA59" i="1"/>
  <c r="PB59" i="1" s="1"/>
  <c r="PA65" i="1"/>
  <c r="PB65" i="1" s="1"/>
  <c r="PA118" i="1"/>
  <c r="PB118" i="1" s="1"/>
  <c r="PA124" i="1"/>
  <c r="PB124" i="1" s="1"/>
  <c r="PA130" i="1"/>
  <c r="PB130" i="1" s="1"/>
  <c r="PA136" i="1"/>
  <c r="PB136" i="1" s="1"/>
  <c r="PA141" i="1"/>
  <c r="PB141" i="1" s="1"/>
  <c r="PA147" i="1"/>
  <c r="PB147" i="1" s="1"/>
  <c r="PA149" i="1"/>
  <c r="PB149" i="1" s="1"/>
  <c r="PA146" i="1"/>
  <c r="PB146" i="1" s="1"/>
  <c r="PA143" i="1"/>
  <c r="PB143" i="1" s="1"/>
  <c r="PA140" i="1"/>
  <c r="PB140" i="1" s="1"/>
  <c r="PA137" i="1"/>
  <c r="PB137" i="1" s="1"/>
  <c r="PA139" i="1"/>
  <c r="PB139" i="1" s="1"/>
  <c r="PA144" i="1"/>
  <c r="PB144" i="1" s="1"/>
  <c r="PA152" i="1"/>
  <c r="PB152" i="1" s="1"/>
  <c r="PA155" i="1"/>
  <c r="PB155" i="1" s="1"/>
  <c r="PA158" i="1"/>
  <c r="PB158" i="1" s="1"/>
  <c r="PA161" i="1"/>
  <c r="PB161" i="1" s="1"/>
  <c r="PA164" i="1"/>
  <c r="PB164" i="1" s="1"/>
  <c r="PA167" i="1"/>
  <c r="PB167" i="1" s="1"/>
  <c r="PA170" i="1"/>
  <c r="PB170" i="1" s="1"/>
  <c r="PA173" i="1"/>
  <c r="PB173" i="1" s="1"/>
  <c r="PA176" i="1"/>
  <c r="PB176" i="1" s="1"/>
  <c r="PA179" i="1"/>
  <c r="PB179" i="1" s="1"/>
  <c r="PA182" i="1"/>
  <c r="PB182" i="1" s="1"/>
  <c r="PA185" i="1"/>
  <c r="PB185" i="1" s="1"/>
  <c r="PA188" i="1"/>
  <c r="PB188" i="1" s="1"/>
  <c r="PA191" i="1"/>
  <c r="PB191" i="1" s="1"/>
  <c r="PA194" i="1"/>
  <c r="PB194" i="1" s="1"/>
  <c r="PA197" i="1"/>
  <c r="PB197" i="1" s="1"/>
  <c r="PA33" i="1"/>
  <c r="PB33" i="1" s="1"/>
  <c r="PA36" i="1"/>
  <c r="PB36" i="1" s="1"/>
  <c r="PA39" i="1"/>
  <c r="PB39" i="1" s="1"/>
  <c r="PA42" i="1"/>
  <c r="PB42" i="1" s="1"/>
  <c r="PA45" i="1"/>
  <c r="PB45" i="1" s="1"/>
  <c r="PA48" i="1"/>
  <c r="PB48" i="1" s="1"/>
  <c r="PA51" i="1"/>
  <c r="PB51" i="1" s="1"/>
  <c r="PA54" i="1"/>
  <c r="PB54" i="1" s="1"/>
  <c r="PA57" i="1"/>
  <c r="PB57" i="1" s="1"/>
  <c r="PA60" i="1"/>
  <c r="PB60" i="1" s="1"/>
  <c r="PA63" i="1"/>
  <c r="PB63" i="1" s="1"/>
  <c r="PA66" i="1"/>
  <c r="PB66" i="1" s="1"/>
  <c r="PA69" i="1"/>
  <c r="PB69" i="1" s="1"/>
  <c r="PA71" i="1"/>
  <c r="PB71" i="1" s="1"/>
  <c r="PA74" i="1"/>
  <c r="PB74" i="1" s="1"/>
  <c r="PA77" i="1"/>
  <c r="PB77" i="1" s="1"/>
  <c r="PA80" i="1"/>
  <c r="PB80" i="1" s="1"/>
  <c r="PA83" i="1"/>
  <c r="PB83" i="1" s="1"/>
  <c r="PA86" i="1"/>
  <c r="PB86" i="1" s="1"/>
  <c r="PA89" i="1"/>
  <c r="PB89" i="1" s="1"/>
  <c r="PA92" i="1"/>
  <c r="PB92" i="1" s="1"/>
  <c r="PA95" i="1"/>
  <c r="PB95" i="1" s="1"/>
  <c r="PA98" i="1"/>
  <c r="PB98" i="1" s="1"/>
  <c r="PA101" i="1"/>
  <c r="PB101" i="1" s="1"/>
  <c r="PA104" i="1"/>
  <c r="PB104" i="1" s="1"/>
  <c r="PA107" i="1"/>
  <c r="PB107" i="1" s="1"/>
  <c r="PA110" i="1"/>
  <c r="PB110" i="1" s="1"/>
  <c r="PA113" i="1"/>
  <c r="PB113" i="1" s="1"/>
  <c r="PA116" i="1"/>
  <c r="PB116" i="1" s="1"/>
  <c r="PA119" i="1"/>
  <c r="PB119" i="1" s="1"/>
  <c r="PA122" i="1"/>
  <c r="PB122" i="1" s="1"/>
  <c r="PA125" i="1"/>
  <c r="PB125" i="1" s="1"/>
  <c r="PA128" i="1"/>
  <c r="PB128" i="1" s="1"/>
  <c r="PA131" i="1"/>
  <c r="PB131" i="1" s="1"/>
  <c r="PA134" i="1"/>
  <c r="PB134" i="1" s="1"/>
  <c r="NV16" i="1"/>
  <c r="NN24" i="1"/>
  <c r="NO24" i="1" s="1"/>
  <c r="NN30" i="1"/>
  <c r="NO30" i="1" s="1"/>
  <c r="NN35" i="1"/>
  <c r="NO35" i="1" s="1"/>
  <c r="NN41" i="1"/>
  <c r="NO41" i="1" s="1"/>
  <c r="NN47" i="1"/>
  <c r="NO47" i="1" s="1"/>
  <c r="NN53" i="1"/>
  <c r="NO53" i="1" s="1"/>
  <c r="NN64" i="1"/>
  <c r="NO64" i="1" s="1"/>
  <c r="NN70" i="1"/>
  <c r="NO70" i="1" s="1"/>
  <c r="NN75" i="1"/>
  <c r="NO75" i="1" s="1"/>
  <c r="NN81" i="1"/>
  <c r="NO81" i="1" s="1"/>
  <c r="NN87" i="1"/>
  <c r="NO87" i="1" s="1"/>
  <c r="NN93" i="1"/>
  <c r="NO93" i="1" s="1"/>
  <c r="NN99" i="1"/>
  <c r="NO99" i="1" s="1"/>
  <c r="NN105" i="1"/>
  <c r="NO105" i="1" s="1"/>
  <c r="NN111" i="1"/>
  <c r="NO111" i="1" s="1"/>
  <c r="NN117" i="1"/>
  <c r="NO117" i="1" s="1"/>
  <c r="NN123" i="1"/>
  <c r="NO123" i="1" s="1"/>
  <c r="NN129" i="1"/>
  <c r="NO129" i="1" s="1"/>
  <c r="NN135" i="1"/>
  <c r="NO135" i="1" s="1"/>
  <c r="NN138" i="1"/>
  <c r="NO138" i="1" s="1"/>
  <c r="NN144" i="1"/>
  <c r="NO144" i="1" s="1"/>
  <c r="NN150" i="1"/>
  <c r="NO150" i="1" s="1"/>
  <c r="NN156" i="1"/>
  <c r="NO156" i="1" s="1"/>
  <c r="NN162" i="1"/>
  <c r="NO162" i="1" s="1"/>
  <c r="NN168" i="1"/>
  <c r="NO168" i="1" s="1"/>
  <c r="NN174" i="1"/>
  <c r="NO174" i="1" s="1"/>
  <c r="NN36" i="1"/>
  <c r="NO36" i="1" s="1"/>
  <c r="NN42" i="1"/>
  <c r="NO42" i="1" s="1"/>
  <c r="NN48" i="1"/>
  <c r="NO48" i="1" s="1"/>
  <c r="NN54" i="1"/>
  <c r="NO54" i="1" s="1"/>
  <c r="NN59" i="1"/>
  <c r="NO59" i="1" s="1"/>
  <c r="NN65" i="1"/>
  <c r="NO65" i="1" s="1"/>
  <c r="NN76" i="1"/>
  <c r="NO76" i="1" s="1"/>
  <c r="NN82" i="1"/>
  <c r="NO82" i="1" s="1"/>
  <c r="NN88" i="1"/>
  <c r="NO88" i="1" s="1"/>
  <c r="NN94" i="1"/>
  <c r="NO94" i="1" s="1"/>
  <c r="NN100" i="1"/>
  <c r="NO100" i="1" s="1"/>
  <c r="NN106" i="1"/>
  <c r="NO106" i="1" s="1"/>
  <c r="NN118" i="1"/>
  <c r="NO118" i="1" s="1"/>
  <c r="NN141" i="1"/>
  <c r="NO141" i="1" s="1"/>
  <c r="NN147" i="1"/>
  <c r="NO147" i="1" s="1"/>
  <c r="NN153" i="1"/>
  <c r="NO153" i="1" s="1"/>
  <c r="NN159" i="1"/>
  <c r="NO159" i="1" s="1"/>
  <c r="NN165" i="1"/>
  <c r="NO165" i="1" s="1"/>
  <c r="NN171" i="1"/>
  <c r="NO171" i="1" s="1"/>
  <c r="NN177" i="1"/>
  <c r="NO177" i="1" s="1"/>
  <c r="NN183" i="1"/>
  <c r="NO183" i="1" s="1"/>
  <c r="NN26" i="1"/>
  <c r="NO26" i="1" s="1"/>
  <c r="NN32" i="1"/>
  <c r="NO32" i="1" s="1"/>
  <c r="NN49" i="1"/>
  <c r="NO49" i="1" s="1"/>
  <c r="NN55" i="1"/>
  <c r="NO55" i="1" s="1"/>
  <c r="NN60" i="1"/>
  <c r="NO60" i="1" s="1"/>
  <c r="NN66" i="1"/>
  <c r="NO66" i="1" s="1"/>
  <c r="NN71" i="1"/>
  <c r="NO71" i="1" s="1"/>
  <c r="NN77" i="1"/>
  <c r="NO77" i="1" s="1"/>
  <c r="NN83" i="1"/>
  <c r="NO83" i="1" s="1"/>
  <c r="NN89" i="1"/>
  <c r="NO89" i="1" s="1"/>
  <c r="NN95" i="1"/>
  <c r="NO95" i="1" s="1"/>
  <c r="NN101" i="1"/>
  <c r="NO101" i="1" s="1"/>
  <c r="NN107" i="1"/>
  <c r="NO107" i="1" s="1"/>
  <c r="NN113" i="1"/>
  <c r="NO113" i="1" s="1"/>
  <c r="NN119" i="1"/>
  <c r="NO119" i="1" s="1"/>
  <c r="NN125" i="1"/>
  <c r="NO125" i="1" s="1"/>
  <c r="NN131" i="1"/>
  <c r="NO131" i="1" s="1"/>
  <c r="NN154" i="1"/>
  <c r="NO154" i="1" s="1"/>
  <c r="NN166" i="1"/>
  <c r="NO166" i="1" s="1"/>
  <c r="NN172" i="1"/>
  <c r="NO172" i="1" s="1"/>
  <c r="NN178" i="1"/>
  <c r="NO178" i="1" s="1"/>
  <c r="NN184" i="1"/>
  <c r="NO184" i="1" s="1"/>
  <c r="NN190" i="1"/>
  <c r="NO190" i="1" s="1"/>
  <c r="NN27" i="1"/>
  <c r="NO27" i="1" s="1"/>
  <c r="NN33" i="1"/>
  <c r="NO33" i="1" s="1"/>
  <c r="NN38" i="1"/>
  <c r="NO38" i="1" s="1"/>
  <c r="NN44" i="1"/>
  <c r="NO44" i="1" s="1"/>
  <c r="NN50" i="1"/>
  <c r="NO50" i="1" s="1"/>
  <c r="NN56" i="1"/>
  <c r="NO56" i="1" s="1"/>
  <c r="NN61" i="1"/>
  <c r="NO61" i="1" s="1"/>
  <c r="NN67" i="1"/>
  <c r="NO67" i="1" s="1"/>
  <c r="NN72" i="1"/>
  <c r="NO72" i="1" s="1"/>
  <c r="NN78" i="1"/>
  <c r="NO78" i="1" s="1"/>
  <c r="NN84" i="1"/>
  <c r="NO84" i="1" s="1"/>
  <c r="NN90" i="1"/>
  <c r="NO90" i="1" s="1"/>
  <c r="NN96" i="1"/>
  <c r="NO96" i="1" s="1"/>
  <c r="NN102" i="1"/>
  <c r="NO102" i="1" s="1"/>
  <c r="NN108" i="1"/>
  <c r="NO108" i="1" s="1"/>
  <c r="NN114" i="1"/>
  <c r="NO114" i="1" s="1"/>
  <c r="NN120" i="1"/>
  <c r="NO120" i="1" s="1"/>
  <c r="NN126" i="1"/>
  <c r="NO126" i="1" s="1"/>
  <c r="NN132" i="1"/>
  <c r="NO132" i="1" s="1"/>
  <c r="NN137" i="1"/>
  <c r="NO137" i="1" s="1"/>
  <c r="NN143" i="1"/>
  <c r="NO143" i="1" s="1"/>
  <c r="NN149" i="1"/>
  <c r="NO149" i="1" s="1"/>
  <c r="NN155" i="1"/>
  <c r="NO155" i="1" s="1"/>
  <c r="NN161" i="1"/>
  <c r="NO161" i="1" s="1"/>
  <c r="NN167" i="1"/>
  <c r="NO167" i="1" s="1"/>
  <c r="NN173" i="1"/>
  <c r="NO173" i="1" s="1"/>
  <c r="NN179" i="1"/>
  <c r="NO179" i="1" s="1"/>
  <c r="NN185" i="1"/>
  <c r="NO185" i="1" s="1"/>
  <c r="NN197" i="1"/>
  <c r="NO197" i="1" s="1"/>
  <c r="NN180" i="1"/>
  <c r="NO180" i="1" s="1"/>
  <c r="NN186" i="1"/>
  <c r="NO186" i="1" s="1"/>
  <c r="NN23" i="1"/>
  <c r="NO23" i="1" s="1"/>
  <c r="NN29" i="1"/>
  <c r="NO29" i="1" s="1"/>
  <c r="NN46" i="1"/>
  <c r="NO46" i="1" s="1"/>
  <c r="NN52" i="1"/>
  <c r="NO52" i="1" s="1"/>
  <c r="NN58" i="1"/>
  <c r="NO58" i="1" s="1"/>
  <c r="NN63" i="1"/>
  <c r="NO63" i="1" s="1"/>
  <c r="NN69" i="1"/>
  <c r="NO69" i="1" s="1"/>
  <c r="NN74" i="1"/>
  <c r="NO74" i="1" s="1"/>
  <c r="NN80" i="1"/>
  <c r="NO80" i="1" s="1"/>
  <c r="NN86" i="1"/>
  <c r="NO86" i="1" s="1"/>
  <c r="NN92" i="1"/>
  <c r="NO92" i="1" s="1"/>
  <c r="NN98" i="1"/>
  <c r="NO98" i="1" s="1"/>
  <c r="NN104" i="1"/>
  <c r="NO104" i="1" s="1"/>
  <c r="NN110" i="1"/>
  <c r="NO110" i="1" s="1"/>
  <c r="NN116" i="1"/>
  <c r="NO116" i="1" s="1"/>
  <c r="NN122" i="1"/>
  <c r="NO122" i="1" s="1"/>
  <c r="NN128" i="1"/>
  <c r="NO128" i="1" s="1"/>
  <c r="NN134" i="1"/>
  <c r="NO134" i="1" s="1"/>
  <c r="NN145" i="1"/>
  <c r="NO145" i="1" s="1"/>
  <c r="NN163" i="1"/>
  <c r="NO163" i="1" s="1"/>
  <c r="NN169" i="1"/>
  <c r="NO169" i="1" s="1"/>
  <c r="NN175" i="1"/>
  <c r="NO175" i="1" s="1"/>
  <c r="NN181" i="1"/>
  <c r="NO181" i="1" s="1"/>
  <c r="NN187" i="1"/>
  <c r="NO187" i="1" s="1"/>
  <c r="NN160" i="1"/>
  <c r="NO160" i="1" s="1"/>
  <c r="NN195" i="1"/>
  <c r="NO195" i="1" s="1"/>
  <c r="NN112" i="1"/>
  <c r="NO112" i="1" s="1"/>
  <c r="NN121" i="1"/>
  <c r="NO121" i="1" s="1"/>
  <c r="NN130" i="1"/>
  <c r="NO130" i="1" s="1"/>
  <c r="NN139" i="1"/>
  <c r="NO139" i="1" s="1"/>
  <c r="NN148" i="1"/>
  <c r="NO148" i="1" s="1"/>
  <c r="NN157" i="1"/>
  <c r="NO157" i="1" s="1"/>
  <c r="NN191" i="1"/>
  <c r="NO191" i="1" s="1"/>
  <c r="NN196" i="1"/>
  <c r="NO196" i="1" s="1"/>
  <c r="NN22" i="1"/>
  <c r="NO22" i="1" s="1"/>
  <c r="NN25" i="1"/>
  <c r="NO25" i="1" s="1"/>
  <c r="NN28" i="1"/>
  <c r="NO28" i="1" s="1"/>
  <c r="NN31" i="1"/>
  <c r="NO31" i="1" s="1"/>
  <c r="NN34" i="1"/>
  <c r="NO34" i="1" s="1"/>
  <c r="NN37" i="1"/>
  <c r="NO37" i="1" s="1"/>
  <c r="NN40" i="1"/>
  <c r="NO40" i="1" s="1"/>
  <c r="NN43" i="1"/>
  <c r="NO43" i="1" s="1"/>
  <c r="NN188" i="1"/>
  <c r="NO188" i="1" s="1"/>
  <c r="NN192" i="1"/>
  <c r="NO192" i="1" s="1"/>
  <c r="NN115" i="1"/>
  <c r="NO115" i="1" s="1"/>
  <c r="NN124" i="1"/>
  <c r="NO124" i="1" s="1"/>
  <c r="NN133" i="1"/>
  <c r="NO133" i="1" s="1"/>
  <c r="NN142" i="1"/>
  <c r="NO142" i="1" s="1"/>
  <c r="NN151" i="1"/>
  <c r="NO151" i="1" s="1"/>
  <c r="NN189" i="1"/>
  <c r="NO189" i="1" s="1"/>
  <c r="NN193" i="1"/>
  <c r="NO193" i="1" s="1"/>
  <c r="NN198" i="1"/>
  <c r="NO198" i="1" s="1"/>
  <c r="HA157" i="1"/>
  <c r="HA181" i="1"/>
  <c r="HV16" i="1"/>
  <c r="II16" i="1"/>
  <c r="KN191" i="1"/>
  <c r="MA22" i="1"/>
  <c r="MA28" i="1"/>
  <c r="MA34" i="1"/>
  <c r="MA40" i="1"/>
  <c r="MA46" i="1"/>
  <c r="MA52" i="1"/>
  <c r="MA58" i="1"/>
  <c r="MA64" i="1"/>
  <c r="MN157" i="1"/>
  <c r="MN163" i="1"/>
  <c r="MN175" i="1"/>
  <c r="MN181" i="1"/>
  <c r="HA109" i="1"/>
  <c r="HA145" i="1"/>
  <c r="FA23" i="1"/>
  <c r="FA29" i="1"/>
  <c r="FA35" i="1"/>
  <c r="FA41" i="1"/>
  <c r="IN82" i="1"/>
  <c r="MN27" i="1"/>
  <c r="MN33" i="1"/>
  <c r="MN39" i="1"/>
  <c r="MN45" i="1"/>
  <c r="MN51" i="1"/>
  <c r="MN57" i="1"/>
  <c r="MN63" i="1"/>
  <c r="MN69" i="1"/>
  <c r="MN75" i="1"/>
  <c r="MN87" i="1"/>
  <c r="MN93" i="1"/>
  <c r="MN105" i="1"/>
  <c r="MN111" i="1"/>
  <c r="MN117" i="1"/>
  <c r="MN123" i="1"/>
  <c r="MN128" i="1"/>
  <c r="MN134" i="1"/>
  <c r="MN140" i="1"/>
  <c r="MN146" i="1"/>
  <c r="MN152" i="1"/>
  <c r="HA121" i="1"/>
  <c r="HA139" i="1"/>
  <c r="HA175" i="1"/>
  <c r="MN22" i="1"/>
  <c r="MN28" i="1"/>
  <c r="MN34" i="1"/>
  <c r="MN40" i="1"/>
  <c r="MN46" i="1"/>
  <c r="MN52" i="1"/>
  <c r="MN58" i="1"/>
  <c r="MN64" i="1"/>
  <c r="MN70" i="1"/>
  <c r="MN76" i="1"/>
  <c r="MN82" i="1"/>
  <c r="MN94" i="1"/>
  <c r="HA103" i="1"/>
  <c r="HA127" i="1"/>
  <c r="HA163" i="1"/>
  <c r="HA193" i="1"/>
  <c r="DA165" i="1"/>
  <c r="HN170" i="1"/>
  <c r="HN176" i="1"/>
  <c r="DA30" i="1"/>
  <c r="DA42" i="1"/>
  <c r="DA48" i="1"/>
  <c r="DA54" i="1"/>
  <c r="DA72" i="1"/>
  <c r="DA84" i="1"/>
  <c r="DA90" i="1"/>
  <c r="DA95" i="1"/>
  <c r="DA101" i="1"/>
  <c r="DA107" i="1"/>
  <c r="DA113" i="1"/>
  <c r="DA119" i="1"/>
  <c r="DA125" i="1"/>
  <c r="DA131" i="1"/>
  <c r="DA137" i="1"/>
  <c r="DA143" i="1"/>
  <c r="DA149" i="1"/>
  <c r="DA171" i="1"/>
  <c r="DA177" i="1"/>
  <c r="DA183" i="1"/>
  <c r="DA189" i="1"/>
  <c r="DA195" i="1"/>
  <c r="FA60" i="1"/>
  <c r="DA61" i="1"/>
  <c r="DA67" i="1"/>
  <c r="DA73" i="1"/>
  <c r="DA79" i="1"/>
  <c r="DA96" i="1"/>
  <c r="HN23" i="1"/>
  <c r="HN29" i="1"/>
  <c r="HN35" i="1"/>
  <c r="HN41" i="1"/>
  <c r="HN47" i="1"/>
  <c r="HN53" i="1"/>
  <c r="HN59" i="1"/>
  <c r="HN65" i="1"/>
  <c r="GN182" i="1"/>
  <c r="GI16" i="1"/>
  <c r="GN187" i="1"/>
  <c r="GN193" i="1"/>
  <c r="HN182" i="1"/>
  <c r="HN188" i="1"/>
  <c r="HN194" i="1"/>
  <c r="IN23" i="1"/>
  <c r="IN29" i="1"/>
  <c r="IN35" i="1"/>
  <c r="IN41" i="1"/>
  <c r="IN47" i="1"/>
  <c r="IN53" i="1"/>
  <c r="IN59" i="1"/>
  <c r="IN65" i="1"/>
  <c r="IN71" i="1"/>
  <c r="IN77" i="1"/>
  <c r="IN87" i="1"/>
  <c r="IN98" i="1"/>
  <c r="IN104" i="1"/>
  <c r="IN110" i="1"/>
  <c r="IN116" i="1"/>
  <c r="IN122" i="1"/>
  <c r="IN128" i="1"/>
  <c r="IN134" i="1"/>
  <c r="IN139" i="1"/>
  <c r="IN151" i="1"/>
  <c r="IN157" i="1"/>
  <c r="IN169" i="1"/>
  <c r="IN175" i="1"/>
  <c r="IN187" i="1"/>
  <c r="IN193" i="1"/>
  <c r="MN193" i="1"/>
  <c r="IN25" i="1"/>
  <c r="IN31" i="1"/>
  <c r="IN37" i="1"/>
  <c r="IN43" i="1"/>
  <c r="IN49" i="1"/>
  <c r="IN55" i="1"/>
  <c r="IN61" i="1"/>
  <c r="IN67" i="1"/>
  <c r="IN73" i="1"/>
  <c r="IN79" i="1"/>
  <c r="IN84" i="1"/>
  <c r="IN89" i="1"/>
  <c r="IN94" i="1"/>
  <c r="IN100" i="1"/>
  <c r="IN106" i="1"/>
  <c r="IN112" i="1"/>
  <c r="IN124" i="1"/>
  <c r="IN130" i="1"/>
  <c r="IA23" i="1"/>
  <c r="IA29" i="1"/>
  <c r="IA35" i="1"/>
  <c r="IA41" i="1"/>
  <c r="IA47" i="1"/>
  <c r="IA53" i="1"/>
  <c r="IA59" i="1"/>
  <c r="IA65" i="1"/>
  <c r="IA70" i="1"/>
  <c r="IA76" i="1"/>
  <c r="IA82" i="1"/>
  <c r="IA88" i="1"/>
  <c r="IA94" i="1"/>
  <c r="IA117" i="1"/>
  <c r="IA123" i="1"/>
  <c r="IA129" i="1"/>
  <c r="IA135" i="1"/>
  <c r="IA141" i="1"/>
  <c r="IA147" i="1"/>
  <c r="IA153" i="1"/>
  <c r="IA159" i="1"/>
  <c r="IA165" i="1"/>
  <c r="IA176" i="1"/>
  <c r="KA24" i="1"/>
  <c r="KA30" i="1"/>
  <c r="KA41" i="1"/>
  <c r="KA123" i="1"/>
  <c r="KA135" i="1"/>
  <c r="KA147" i="1"/>
  <c r="LA25" i="1"/>
  <c r="LA31" i="1"/>
  <c r="LA37" i="1"/>
  <c r="LA43" i="1"/>
  <c r="LA49" i="1"/>
  <c r="LA55" i="1"/>
  <c r="LA61" i="1"/>
  <c r="LA67" i="1"/>
  <c r="LA73" i="1"/>
  <c r="LA79" i="1"/>
  <c r="LA85" i="1"/>
  <c r="LA91" i="1"/>
  <c r="LA97" i="1"/>
  <c r="LA103" i="1"/>
  <c r="LA109" i="1"/>
  <c r="LA115" i="1"/>
  <c r="LA121" i="1"/>
  <c r="LA127" i="1"/>
  <c r="LA133" i="1"/>
  <c r="LA139" i="1"/>
  <c r="LA145" i="1"/>
  <c r="LA151" i="1"/>
  <c r="LA157" i="1"/>
  <c r="LA163" i="1"/>
  <c r="LA169" i="1"/>
  <c r="LA175" i="1"/>
  <c r="LA181" i="1"/>
  <c r="LA187" i="1"/>
  <c r="LA193" i="1"/>
  <c r="MA70" i="1"/>
  <c r="MA99" i="1"/>
  <c r="MA117" i="1"/>
  <c r="MA135" i="1"/>
  <c r="MA170" i="1"/>
  <c r="MA181" i="1"/>
  <c r="NA193" i="1"/>
  <c r="NA38" i="1"/>
  <c r="NA56" i="1"/>
  <c r="NA74" i="1"/>
  <c r="NA92" i="1"/>
  <c r="NA104" i="1"/>
  <c r="NA116" i="1"/>
  <c r="NA128" i="1"/>
  <c r="NA140" i="1"/>
  <c r="NA151" i="1"/>
  <c r="NA163" i="1"/>
  <c r="NA169" i="1"/>
  <c r="NA187" i="1"/>
  <c r="NA33" i="1"/>
  <c r="NA57" i="1"/>
  <c r="NA81" i="1"/>
  <c r="NA99" i="1"/>
  <c r="NA117" i="1"/>
  <c r="NA135" i="1"/>
  <c r="NA158" i="1"/>
  <c r="NA170" i="1"/>
  <c r="NA194" i="1"/>
  <c r="NA22" i="1"/>
  <c r="NA28" i="1"/>
  <c r="NA34" i="1"/>
  <c r="NA40" i="1"/>
  <c r="NA46" i="1"/>
  <c r="NA52" i="1"/>
  <c r="NA58" i="1"/>
  <c r="NA64" i="1"/>
  <c r="NA70" i="1"/>
  <c r="NA76" i="1"/>
  <c r="NA82" i="1"/>
  <c r="NA88" i="1"/>
  <c r="NA94" i="1"/>
  <c r="NA100" i="1"/>
  <c r="NA106" i="1"/>
  <c r="NA141" i="1"/>
  <c r="NA147" i="1"/>
  <c r="NA153" i="1"/>
  <c r="NA159" i="1"/>
  <c r="NA165" i="1"/>
  <c r="NA171" i="1"/>
  <c r="NA177" i="1"/>
  <c r="NA183" i="1"/>
  <c r="NA189" i="1"/>
  <c r="NA195" i="1"/>
  <c r="NA39" i="1"/>
  <c r="NA75" i="1"/>
  <c r="NA188" i="1"/>
  <c r="NA23" i="1"/>
  <c r="NA29" i="1"/>
  <c r="NA35" i="1"/>
  <c r="NA41" i="1"/>
  <c r="NA47" i="1"/>
  <c r="NA53" i="1"/>
  <c r="NA59" i="1"/>
  <c r="NA65" i="1"/>
  <c r="NA71" i="1"/>
  <c r="NA77" i="1"/>
  <c r="NA83" i="1"/>
  <c r="NA89" i="1"/>
  <c r="NA95" i="1"/>
  <c r="NA101" i="1"/>
  <c r="NA107" i="1"/>
  <c r="NA113" i="1"/>
  <c r="NA119" i="1"/>
  <c r="NA125" i="1"/>
  <c r="NA131" i="1"/>
  <c r="NA137" i="1"/>
  <c r="NA32" i="1"/>
  <c r="NA50" i="1"/>
  <c r="NA62" i="1"/>
  <c r="NA80" i="1"/>
  <c r="NA98" i="1"/>
  <c r="NA122" i="1"/>
  <c r="NA134" i="1"/>
  <c r="NA145" i="1"/>
  <c r="NA157" i="1"/>
  <c r="NA181" i="1"/>
  <c r="NA27" i="1"/>
  <c r="NA51" i="1"/>
  <c r="NA69" i="1"/>
  <c r="NA93" i="1"/>
  <c r="NA111" i="1"/>
  <c r="NA129" i="1"/>
  <c r="NA152" i="1"/>
  <c r="NA182" i="1"/>
  <c r="NA24" i="1"/>
  <c r="NA30" i="1"/>
  <c r="NA36" i="1"/>
  <c r="NA42" i="1"/>
  <c r="NA48" i="1"/>
  <c r="NA54" i="1"/>
  <c r="NA60" i="1"/>
  <c r="NA66" i="1"/>
  <c r="NA72" i="1"/>
  <c r="NA78" i="1"/>
  <c r="NA84" i="1"/>
  <c r="NA90" i="1"/>
  <c r="NA96" i="1"/>
  <c r="NA102" i="1"/>
  <c r="NA108" i="1"/>
  <c r="NA114" i="1"/>
  <c r="NA120" i="1"/>
  <c r="NA126" i="1"/>
  <c r="NA132" i="1"/>
  <c r="NA138" i="1"/>
  <c r="NA143" i="1"/>
  <c r="NA149" i="1"/>
  <c r="NA155" i="1"/>
  <c r="NA161" i="1"/>
  <c r="NA167" i="1"/>
  <c r="NA173" i="1"/>
  <c r="NA179" i="1"/>
  <c r="NA185" i="1"/>
  <c r="NA191" i="1"/>
  <c r="NA197" i="1"/>
  <c r="NA26" i="1"/>
  <c r="NA44" i="1"/>
  <c r="NA68" i="1"/>
  <c r="NA86" i="1"/>
  <c r="NA110" i="1"/>
  <c r="NA175" i="1"/>
  <c r="MV16" i="1"/>
  <c r="NA45" i="1"/>
  <c r="NA63" i="1"/>
  <c r="NA87" i="1"/>
  <c r="NA105" i="1"/>
  <c r="NA123" i="1"/>
  <c r="NA146" i="1"/>
  <c r="NA164" i="1"/>
  <c r="NA176" i="1"/>
  <c r="NA25" i="1"/>
  <c r="NA31" i="1"/>
  <c r="NA37" i="1"/>
  <c r="NA43" i="1"/>
  <c r="NA49" i="1"/>
  <c r="NA55" i="1"/>
  <c r="NA61" i="1"/>
  <c r="NA67" i="1"/>
  <c r="NA73" i="1"/>
  <c r="NA79" i="1"/>
  <c r="NA85" i="1"/>
  <c r="NA91" i="1"/>
  <c r="NA97" i="1"/>
  <c r="NA103" i="1"/>
  <c r="NA109" i="1"/>
  <c r="NA115" i="1"/>
  <c r="NA121" i="1"/>
  <c r="NA127" i="1"/>
  <c r="NA133" i="1"/>
  <c r="NA139" i="1"/>
  <c r="NA144" i="1"/>
  <c r="NA150" i="1"/>
  <c r="NA156" i="1"/>
  <c r="NA162" i="1"/>
  <c r="NA168" i="1"/>
  <c r="NA174" i="1"/>
  <c r="NA180" i="1"/>
  <c r="NA186" i="1"/>
  <c r="NA192" i="1"/>
  <c r="NA198" i="1"/>
  <c r="NA112" i="1"/>
  <c r="NA118" i="1"/>
  <c r="NA124" i="1"/>
  <c r="NA130" i="1"/>
  <c r="NA136" i="1"/>
  <c r="NA142" i="1"/>
  <c r="NA148" i="1"/>
  <c r="NA154" i="1"/>
  <c r="NA160" i="1"/>
  <c r="NA166" i="1"/>
  <c r="NA172" i="1"/>
  <c r="NA178" i="1"/>
  <c r="NA184" i="1"/>
  <c r="NA190" i="1"/>
  <c r="NA196" i="1"/>
  <c r="MN100" i="1"/>
  <c r="MN112" i="1"/>
  <c r="MN118" i="1"/>
  <c r="MN129" i="1"/>
  <c r="MN135" i="1"/>
  <c r="MN141" i="1"/>
  <c r="MN147" i="1"/>
  <c r="MN158" i="1"/>
  <c r="MN164" i="1"/>
  <c r="MN170" i="1"/>
  <c r="MN176" i="1"/>
  <c r="MN182" i="1"/>
  <c r="MN188" i="1"/>
  <c r="MN194" i="1"/>
  <c r="MN23" i="1"/>
  <c r="MN29" i="1"/>
  <c r="MN35" i="1"/>
  <c r="MN41" i="1"/>
  <c r="MN47" i="1"/>
  <c r="MN53" i="1"/>
  <c r="MN59" i="1"/>
  <c r="MN65" i="1"/>
  <c r="MN71" i="1"/>
  <c r="MN77" i="1"/>
  <c r="MN83" i="1"/>
  <c r="MN89" i="1"/>
  <c r="MN95" i="1"/>
  <c r="MN101" i="1"/>
  <c r="MN107" i="1"/>
  <c r="MN113" i="1"/>
  <c r="MN119" i="1"/>
  <c r="MN125" i="1"/>
  <c r="MN130" i="1"/>
  <c r="MN136" i="1"/>
  <c r="MN148" i="1"/>
  <c r="MN153" i="1"/>
  <c r="MN159" i="1"/>
  <c r="MN165" i="1"/>
  <c r="MN171" i="1"/>
  <c r="MN177" i="1"/>
  <c r="MN183" i="1"/>
  <c r="MN189" i="1"/>
  <c r="MN195" i="1"/>
  <c r="MN24" i="1"/>
  <c r="MN30" i="1"/>
  <c r="MN36" i="1"/>
  <c r="MN42" i="1"/>
  <c r="MN48" i="1"/>
  <c r="MN54" i="1"/>
  <c r="MN60" i="1"/>
  <c r="MN66" i="1"/>
  <c r="MN78" i="1"/>
  <c r="MN84" i="1"/>
  <c r="MN96" i="1"/>
  <c r="MN102" i="1"/>
  <c r="MN114" i="1"/>
  <c r="MN120" i="1"/>
  <c r="MN131" i="1"/>
  <c r="MN137" i="1"/>
  <c r="MN143" i="1"/>
  <c r="MN149" i="1"/>
  <c r="MN154" i="1"/>
  <c r="MN166" i="1"/>
  <c r="MN172" i="1"/>
  <c r="MN184" i="1"/>
  <c r="MN190" i="1"/>
  <c r="MN25" i="1"/>
  <c r="MN31" i="1"/>
  <c r="MN37" i="1"/>
  <c r="MN43" i="1"/>
  <c r="MN49" i="1"/>
  <c r="MN55" i="1"/>
  <c r="MN61" i="1"/>
  <c r="MN67" i="1"/>
  <c r="MN73" i="1"/>
  <c r="MN85" i="1"/>
  <c r="MN91" i="1"/>
  <c r="MN103" i="1"/>
  <c r="MN109" i="1"/>
  <c r="MN121" i="1"/>
  <c r="MN126" i="1"/>
  <c r="MN132" i="1"/>
  <c r="MN138" i="1"/>
  <c r="MN144" i="1"/>
  <c r="MN150" i="1"/>
  <c r="MN155" i="1"/>
  <c r="MN161" i="1"/>
  <c r="MN167" i="1"/>
  <c r="MN173" i="1"/>
  <c r="MN179" i="1"/>
  <c r="MN185" i="1"/>
  <c r="MN191" i="1"/>
  <c r="MN197" i="1"/>
  <c r="MN26" i="1"/>
  <c r="MN32" i="1"/>
  <c r="MN38" i="1"/>
  <c r="MN44" i="1"/>
  <c r="MN50" i="1"/>
  <c r="MN56" i="1"/>
  <c r="MN62" i="1"/>
  <c r="MN68" i="1"/>
  <c r="MN74" i="1"/>
  <c r="MN80" i="1"/>
  <c r="MN86" i="1"/>
  <c r="MN92" i="1"/>
  <c r="MN98" i="1"/>
  <c r="MN104" i="1"/>
  <c r="MN110" i="1"/>
  <c r="MN116" i="1"/>
  <c r="MN122" i="1"/>
  <c r="MN127" i="1"/>
  <c r="MN139" i="1"/>
  <c r="MN145" i="1"/>
  <c r="MN156" i="1"/>
  <c r="MN162" i="1"/>
  <c r="MN168" i="1"/>
  <c r="MN174" i="1"/>
  <c r="MN180" i="1"/>
  <c r="MN186" i="1"/>
  <c r="MN192" i="1"/>
  <c r="MN198" i="1"/>
  <c r="MN108" i="1"/>
  <c r="MN79" i="1"/>
  <c r="MN88" i="1"/>
  <c r="MN97" i="1"/>
  <c r="MN106" i="1"/>
  <c r="MN115" i="1"/>
  <c r="MN124" i="1"/>
  <c r="MN133" i="1"/>
  <c r="MN142" i="1"/>
  <c r="MN151" i="1"/>
  <c r="MN160" i="1"/>
  <c r="MN169" i="1"/>
  <c r="MN178" i="1"/>
  <c r="MN187" i="1"/>
  <c r="MN196" i="1"/>
  <c r="MN72" i="1"/>
  <c r="MN81" i="1"/>
  <c r="MN90" i="1"/>
  <c r="MN99" i="1"/>
  <c r="MA23" i="1"/>
  <c r="MA29" i="1"/>
  <c r="MA35" i="1"/>
  <c r="MA41" i="1"/>
  <c r="MA47" i="1"/>
  <c r="MA53" i="1"/>
  <c r="MA59" i="1"/>
  <c r="MA65" i="1"/>
  <c r="MA159" i="1"/>
  <c r="MA188" i="1"/>
  <c r="MA24" i="1"/>
  <c r="MA30" i="1"/>
  <c r="MA36" i="1"/>
  <c r="MA42" i="1"/>
  <c r="MA48" i="1"/>
  <c r="MA54" i="1"/>
  <c r="MA60" i="1"/>
  <c r="MA66" i="1"/>
  <c r="MA177" i="1"/>
  <c r="MA195" i="1"/>
  <c r="MA25" i="1"/>
  <c r="MA31" i="1"/>
  <c r="MA37" i="1"/>
  <c r="MA43" i="1"/>
  <c r="MA49" i="1"/>
  <c r="MA55" i="1"/>
  <c r="MA61" i="1"/>
  <c r="MA67" i="1"/>
  <c r="MA85" i="1"/>
  <c r="MA26" i="1"/>
  <c r="MA32" i="1"/>
  <c r="MA38" i="1"/>
  <c r="MA44" i="1"/>
  <c r="MA50" i="1"/>
  <c r="MA56" i="1"/>
  <c r="MA62" i="1"/>
  <c r="MA68" i="1"/>
  <c r="MA74" i="1"/>
  <c r="MA92" i="1"/>
  <c r="MA103" i="1"/>
  <c r="MA121" i="1"/>
  <c r="MA139" i="1"/>
  <c r="LV16" i="1"/>
  <c r="MA27" i="1"/>
  <c r="MA33" i="1"/>
  <c r="MA39" i="1"/>
  <c r="MA45" i="1"/>
  <c r="MA51" i="1"/>
  <c r="MA57" i="1"/>
  <c r="MA63" i="1"/>
  <c r="MA69" i="1"/>
  <c r="MA81" i="1"/>
  <c r="MA110" i="1"/>
  <c r="MA128" i="1"/>
  <c r="MA152" i="1"/>
  <c r="MA163" i="1"/>
  <c r="MA149" i="1"/>
  <c r="MA146" i="1"/>
  <c r="MA71" i="1"/>
  <c r="MA78" i="1"/>
  <c r="MA82" i="1"/>
  <c r="MA89" i="1"/>
  <c r="MA96" i="1"/>
  <c r="MA100" i="1"/>
  <c r="MA107" i="1"/>
  <c r="MA114" i="1"/>
  <c r="MA118" i="1"/>
  <c r="MA125" i="1"/>
  <c r="MA132" i="1"/>
  <c r="MA136" i="1"/>
  <c r="MA143" i="1"/>
  <c r="MA156" i="1"/>
  <c r="MA160" i="1"/>
  <c r="MA167" i="1"/>
  <c r="MA174" i="1"/>
  <c r="MA178" i="1"/>
  <c r="MA185" i="1"/>
  <c r="MA192" i="1"/>
  <c r="MA196" i="1"/>
  <c r="MA75" i="1"/>
  <c r="MA79" i="1"/>
  <c r="MA86" i="1"/>
  <c r="MA93" i="1"/>
  <c r="MA97" i="1"/>
  <c r="MA104" i="1"/>
  <c r="MA111" i="1"/>
  <c r="MA115" i="1"/>
  <c r="MA122" i="1"/>
  <c r="MA129" i="1"/>
  <c r="MA133" i="1"/>
  <c r="MA140" i="1"/>
  <c r="MA153" i="1"/>
  <c r="MA157" i="1"/>
  <c r="MA164" i="1"/>
  <c r="MA171" i="1"/>
  <c r="MA175" i="1"/>
  <c r="MA182" i="1"/>
  <c r="MA189" i="1"/>
  <c r="MA193" i="1"/>
  <c r="MA72" i="1"/>
  <c r="MA76" i="1"/>
  <c r="MA83" i="1"/>
  <c r="MA90" i="1"/>
  <c r="MA94" i="1"/>
  <c r="MA101" i="1"/>
  <c r="MA108" i="1"/>
  <c r="MA112" i="1"/>
  <c r="MA119" i="1"/>
  <c r="MA126" i="1"/>
  <c r="MA130" i="1"/>
  <c r="MA137" i="1"/>
  <c r="MA144" i="1"/>
  <c r="MA147" i="1"/>
  <c r="MA150" i="1"/>
  <c r="MA154" i="1"/>
  <c r="MA161" i="1"/>
  <c r="MA168" i="1"/>
  <c r="MA172" i="1"/>
  <c r="MA179" i="1"/>
  <c r="MA186" i="1"/>
  <c r="MA190" i="1"/>
  <c r="MA197" i="1"/>
  <c r="MA73" i="1"/>
  <c r="MA80" i="1"/>
  <c r="MA87" i="1"/>
  <c r="MA91" i="1"/>
  <c r="MA98" i="1"/>
  <c r="MA105" i="1"/>
  <c r="MA109" i="1"/>
  <c r="MA116" i="1"/>
  <c r="MA123" i="1"/>
  <c r="MA127" i="1"/>
  <c r="MA134" i="1"/>
  <c r="MA141" i="1"/>
  <c r="MA145" i="1"/>
  <c r="MA148" i="1"/>
  <c r="MA151" i="1"/>
  <c r="MA158" i="1"/>
  <c r="MA165" i="1"/>
  <c r="MA169" i="1"/>
  <c r="MA176" i="1"/>
  <c r="MA183" i="1"/>
  <c r="MA187" i="1"/>
  <c r="MA194" i="1"/>
  <c r="MA77" i="1"/>
  <c r="MA84" i="1"/>
  <c r="MA88" i="1"/>
  <c r="MA95" i="1"/>
  <c r="MA102" i="1"/>
  <c r="MA106" i="1"/>
  <c r="MA113" i="1"/>
  <c r="MA120" i="1"/>
  <c r="MA124" i="1"/>
  <c r="MA131" i="1"/>
  <c r="MA138" i="1"/>
  <c r="MA142" i="1"/>
  <c r="MA155" i="1"/>
  <c r="MA162" i="1"/>
  <c r="MA166" i="1"/>
  <c r="MA173" i="1"/>
  <c r="MA180" i="1"/>
  <c r="MA184" i="1"/>
  <c r="MA191" i="1"/>
  <c r="MA198" i="1"/>
  <c r="KV16" i="1"/>
  <c r="LA28" i="1"/>
  <c r="LA34" i="1"/>
  <c r="LA40" i="1"/>
  <c r="LA46" i="1"/>
  <c r="LA52" i="1"/>
  <c r="LA58" i="1"/>
  <c r="LA64" i="1"/>
  <c r="LA70" i="1"/>
  <c r="LA76" i="1"/>
  <c r="LA82" i="1"/>
  <c r="LA88" i="1"/>
  <c r="LA94" i="1"/>
  <c r="LA100" i="1"/>
  <c r="LA106" i="1"/>
  <c r="LA112" i="1"/>
  <c r="LA118" i="1"/>
  <c r="LA124" i="1"/>
  <c r="LA130" i="1"/>
  <c r="LA136" i="1"/>
  <c r="LA142" i="1"/>
  <c r="LA148" i="1"/>
  <c r="LA154" i="1"/>
  <c r="LA160" i="1"/>
  <c r="LA166" i="1"/>
  <c r="LA172" i="1"/>
  <c r="LA178" i="1"/>
  <c r="LA184" i="1"/>
  <c r="LA190" i="1"/>
  <c r="LA196" i="1"/>
  <c r="LA23" i="1"/>
  <c r="LA29" i="1"/>
  <c r="LA35" i="1"/>
  <c r="LA41" i="1"/>
  <c r="LA47" i="1"/>
  <c r="LA53" i="1"/>
  <c r="LA59" i="1"/>
  <c r="LA65" i="1"/>
  <c r="LA71" i="1"/>
  <c r="LA77" i="1"/>
  <c r="LA83" i="1"/>
  <c r="LA89" i="1"/>
  <c r="LA95" i="1"/>
  <c r="LA101" i="1"/>
  <c r="LA107" i="1"/>
  <c r="LA113" i="1"/>
  <c r="LA119" i="1"/>
  <c r="LA125" i="1"/>
  <c r="LA131" i="1"/>
  <c r="LA137" i="1"/>
  <c r="LA143" i="1"/>
  <c r="LA149" i="1"/>
  <c r="LA155" i="1"/>
  <c r="LA161" i="1"/>
  <c r="LA167" i="1"/>
  <c r="LA173" i="1"/>
  <c r="LA179" i="1"/>
  <c r="LA185" i="1"/>
  <c r="LA191" i="1"/>
  <c r="LA197" i="1"/>
  <c r="LA24" i="1"/>
  <c r="LA30" i="1"/>
  <c r="LA36" i="1"/>
  <c r="LA42" i="1"/>
  <c r="LA48" i="1"/>
  <c r="LA54" i="1"/>
  <c r="LA60" i="1"/>
  <c r="LA66" i="1"/>
  <c r="LA72" i="1"/>
  <c r="LA84" i="1"/>
  <c r="LA90" i="1"/>
  <c r="LA102" i="1"/>
  <c r="LA108" i="1"/>
  <c r="LA120" i="1"/>
  <c r="LA126" i="1"/>
  <c r="LA138" i="1"/>
  <c r="LA144" i="1"/>
  <c r="LA156" i="1"/>
  <c r="LA162" i="1"/>
  <c r="LA174" i="1"/>
  <c r="LA180" i="1"/>
  <c r="LA192" i="1"/>
  <c r="LA26" i="1"/>
  <c r="LA32" i="1"/>
  <c r="LA38" i="1"/>
  <c r="LA44" i="1"/>
  <c r="LA50" i="1"/>
  <c r="LA56" i="1"/>
  <c r="LA62" i="1"/>
  <c r="LA68" i="1"/>
  <c r="LA74" i="1"/>
  <c r="LA80" i="1"/>
  <c r="LA86" i="1"/>
  <c r="LA92" i="1"/>
  <c r="LA98" i="1"/>
  <c r="LA104" i="1"/>
  <c r="LA110" i="1"/>
  <c r="LA116" i="1"/>
  <c r="LA122" i="1"/>
  <c r="LA128" i="1"/>
  <c r="LA134" i="1"/>
  <c r="LA140" i="1"/>
  <c r="LA146" i="1"/>
  <c r="LA152" i="1"/>
  <c r="LA158" i="1"/>
  <c r="LA164" i="1"/>
  <c r="LA170" i="1"/>
  <c r="LA176" i="1"/>
  <c r="LA182" i="1"/>
  <c r="LA188" i="1"/>
  <c r="LA194" i="1"/>
  <c r="LA27" i="1"/>
  <c r="LA33" i="1"/>
  <c r="LA39" i="1"/>
  <c r="LA45" i="1"/>
  <c r="LA51" i="1"/>
  <c r="LA57" i="1"/>
  <c r="LA63" i="1"/>
  <c r="LA69" i="1"/>
  <c r="LA75" i="1"/>
  <c r="LA81" i="1"/>
  <c r="LA93" i="1"/>
  <c r="LA99" i="1"/>
  <c r="LA111" i="1"/>
  <c r="LA117" i="1"/>
  <c r="LA129" i="1"/>
  <c r="LA135" i="1"/>
  <c r="LA147" i="1"/>
  <c r="LA153" i="1"/>
  <c r="LA165" i="1"/>
  <c r="LA171" i="1"/>
  <c r="LA183" i="1"/>
  <c r="LA189" i="1"/>
  <c r="LA78" i="1"/>
  <c r="LA87" i="1"/>
  <c r="LA96" i="1"/>
  <c r="LA105" i="1"/>
  <c r="LA114" i="1"/>
  <c r="LA123" i="1"/>
  <c r="LA132" i="1"/>
  <c r="LA141" i="1"/>
  <c r="LA150" i="1"/>
  <c r="LA159" i="1"/>
  <c r="LA168" i="1"/>
  <c r="LA177" i="1"/>
  <c r="LA186" i="1"/>
  <c r="LA195" i="1"/>
  <c r="LA198" i="1"/>
  <c r="KN24" i="1"/>
  <c r="KN30" i="1"/>
  <c r="KN36" i="1"/>
  <c r="KN27" i="1"/>
  <c r="KN33" i="1"/>
  <c r="KN39" i="1"/>
  <c r="KN42" i="1"/>
  <c r="KN48" i="1"/>
  <c r="KN54" i="1"/>
  <c r="KN60" i="1"/>
  <c r="KN66" i="1"/>
  <c r="KN72" i="1"/>
  <c r="KN78" i="1"/>
  <c r="KN84" i="1"/>
  <c r="KN90" i="1"/>
  <c r="KN96" i="1"/>
  <c r="KN102" i="1"/>
  <c r="KN108" i="1"/>
  <c r="KN113" i="1"/>
  <c r="KN119" i="1"/>
  <c r="KN124" i="1"/>
  <c r="KN130" i="1"/>
  <c r="KN136" i="1"/>
  <c r="KN141" i="1"/>
  <c r="KN147" i="1"/>
  <c r="KN153" i="1"/>
  <c r="KN159" i="1"/>
  <c r="KN165" i="1"/>
  <c r="KN177" i="1"/>
  <c r="KN194" i="1"/>
  <c r="KN45" i="1"/>
  <c r="KN51" i="1"/>
  <c r="KN57" i="1"/>
  <c r="KN63" i="1"/>
  <c r="KN69" i="1"/>
  <c r="KN75" i="1"/>
  <c r="KN81" i="1"/>
  <c r="KN87" i="1"/>
  <c r="KN93" i="1"/>
  <c r="KN99" i="1"/>
  <c r="KN105" i="1"/>
  <c r="KN111" i="1"/>
  <c r="KN116" i="1"/>
  <c r="KN122" i="1"/>
  <c r="KN127" i="1"/>
  <c r="KN133" i="1"/>
  <c r="KN138" i="1"/>
  <c r="KN144" i="1"/>
  <c r="KN150" i="1"/>
  <c r="KN156" i="1"/>
  <c r="KN162" i="1"/>
  <c r="KN168" i="1"/>
  <c r="KN197" i="1"/>
  <c r="KN31" i="1"/>
  <c r="KN43" i="1"/>
  <c r="KN49" i="1"/>
  <c r="KN55" i="1"/>
  <c r="KN61" i="1"/>
  <c r="KN67" i="1"/>
  <c r="KN73" i="1"/>
  <c r="KN79" i="1"/>
  <c r="KN85" i="1"/>
  <c r="KN91" i="1"/>
  <c r="KN97" i="1"/>
  <c r="KN103" i="1"/>
  <c r="KN109" i="1"/>
  <c r="KN114" i="1"/>
  <c r="KN120" i="1"/>
  <c r="KN125" i="1"/>
  <c r="KN131" i="1"/>
  <c r="KN142" i="1"/>
  <c r="KN148" i="1"/>
  <c r="KN154" i="1"/>
  <c r="KN160" i="1"/>
  <c r="KN166" i="1"/>
  <c r="KN172" i="1"/>
  <c r="KN184" i="1"/>
  <c r="KN190" i="1"/>
  <c r="KN195" i="1"/>
  <c r="KN26" i="1"/>
  <c r="KN32" i="1"/>
  <c r="KN38" i="1"/>
  <c r="KN44" i="1"/>
  <c r="KN50" i="1"/>
  <c r="KN56" i="1"/>
  <c r="KN62" i="1"/>
  <c r="KN68" i="1"/>
  <c r="KN74" i="1"/>
  <c r="KN80" i="1"/>
  <c r="KN86" i="1"/>
  <c r="KN92" i="1"/>
  <c r="KN98" i="1"/>
  <c r="KN104" i="1"/>
  <c r="KN110" i="1"/>
  <c r="KN115" i="1"/>
  <c r="KN121" i="1"/>
  <c r="KN126" i="1"/>
  <c r="KN132" i="1"/>
  <c r="KN137" i="1"/>
  <c r="KN143" i="1"/>
  <c r="KN149" i="1"/>
  <c r="KN155" i="1"/>
  <c r="KN161" i="1"/>
  <c r="KN167" i="1"/>
  <c r="KN173" i="1"/>
  <c r="KN179" i="1"/>
  <c r="KN22" i="1"/>
  <c r="KN28" i="1"/>
  <c r="KN34" i="1"/>
  <c r="KN40" i="1"/>
  <c r="KN46" i="1"/>
  <c r="KN52" i="1"/>
  <c r="KN58" i="1"/>
  <c r="KN64" i="1"/>
  <c r="KN70" i="1"/>
  <c r="KN76" i="1"/>
  <c r="KN82" i="1"/>
  <c r="KN88" i="1"/>
  <c r="KN94" i="1"/>
  <c r="KN100" i="1"/>
  <c r="KN106" i="1"/>
  <c r="KN112" i="1"/>
  <c r="KN117" i="1"/>
  <c r="KN128" i="1"/>
  <c r="KN134" i="1"/>
  <c r="KN139" i="1"/>
  <c r="KN145" i="1"/>
  <c r="KN151" i="1"/>
  <c r="KN157" i="1"/>
  <c r="KN163" i="1"/>
  <c r="KN169" i="1"/>
  <c r="KN175" i="1"/>
  <c r="KN181" i="1"/>
  <c r="KN187" i="1"/>
  <c r="KN23" i="1"/>
  <c r="KN29" i="1"/>
  <c r="KN35" i="1"/>
  <c r="KN41" i="1"/>
  <c r="KN47" i="1"/>
  <c r="KN53" i="1"/>
  <c r="KN59" i="1"/>
  <c r="KN65" i="1"/>
  <c r="KN71" i="1"/>
  <c r="KN77" i="1"/>
  <c r="KN83" i="1"/>
  <c r="KN89" i="1"/>
  <c r="KN95" i="1"/>
  <c r="KN101" i="1"/>
  <c r="KN107" i="1"/>
  <c r="KN118" i="1"/>
  <c r="KN123" i="1"/>
  <c r="KN129" i="1"/>
  <c r="KN135" i="1"/>
  <c r="KN140" i="1"/>
  <c r="KN146" i="1"/>
  <c r="KN152" i="1"/>
  <c r="KN158" i="1"/>
  <c r="KN164" i="1"/>
  <c r="KN170" i="1"/>
  <c r="KN176" i="1"/>
  <c r="KN182" i="1"/>
  <c r="KN188" i="1"/>
  <c r="KN193" i="1"/>
  <c r="KN37" i="1"/>
  <c r="KN174" i="1"/>
  <c r="KN192" i="1"/>
  <c r="KN171" i="1"/>
  <c r="KN178" i="1"/>
  <c r="KN185" i="1"/>
  <c r="KN189" i="1"/>
  <c r="KN196" i="1"/>
  <c r="KN25" i="1"/>
  <c r="KN186" i="1"/>
  <c r="KN183" i="1"/>
  <c r="KN180" i="1"/>
  <c r="KN198" i="1"/>
  <c r="KA27" i="1"/>
  <c r="KA33" i="1"/>
  <c r="KA38" i="1"/>
  <c r="KA44" i="1"/>
  <c r="KA74" i="1"/>
  <c r="KA80" i="1"/>
  <c r="KA167" i="1"/>
  <c r="KA179" i="1"/>
  <c r="KA39" i="1"/>
  <c r="KA45" i="1"/>
  <c r="KA51" i="1"/>
  <c r="KA57" i="1"/>
  <c r="KA63" i="1"/>
  <c r="KA69" i="1"/>
  <c r="KA75" i="1"/>
  <c r="KA86" i="1"/>
  <c r="KA92" i="1"/>
  <c r="KA104" i="1"/>
  <c r="KA191" i="1"/>
  <c r="KA23" i="1"/>
  <c r="KA29" i="1"/>
  <c r="KA35" i="1"/>
  <c r="KA81" i="1"/>
  <c r="KA87" i="1"/>
  <c r="KA93" i="1"/>
  <c r="KA111" i="1"/>
  <c r="KA36" i="1"/>
  <c r="KA42" i="1"/>
  <c r="KA48" i="1"/>
  <c r="KA54" i="1"/>
  <c r="KA60" i="1"/>
  <c r="KA66" i="1"/>
  <c r="KA107" i="1"/>
  <c r="KA159" i="1"/>
  <c r="KA171" i="1"/>
  <c r="KA183" i="1"/>
  <c r="KA26" i="1"/>
  <c r="KA32" i="1"/>
  <c r="KA119" i="1"/>
  <c r="KA131" i="1"/>
  <c r="KA143" i="1"/>
  <c r="KA155" i="1"/>
  <c r="KA195" i="1"/>
  <c r="KA96" i="1"/>
  <c r="KA22" i="1"/>
  <c r="KA25" i="1"/>
  <c r="KA28" i="1"/>
  <c r="KA31" i="1"/>
  <c r="KA34" i="1"/>
  <c r="KA37" i="1"/>
  <c r="KA40" i="1"/>
  <c r="KA43" i="1"/>
  <c r="KA46" i="1"/>
  <c r="KA49" i="1"/>
  <c r="KA52" i="1"/>
  <c r="KA55" i="1"/>
  <c r="KA58" i="1"/>
  <c r="KA61" i="1"/>
  <c r="KA64" i="1"/>
  <c r="KA67" i="1"/>
  <c r="KA70" i="1"/>
  <c r="KA72" i="1"/>
  <c r="KA78" i="1"/>
  <c r="KA84" i="1"/>
  <c r="KA90" i="1"/>
  <c r="KA116" i="1"/>
  <c r="KA128" i="1"/>
  <c r="KA140" i="1"/>
  <c r="KA152" i="1"/>
  <c r="KA164" i="1"/>
  <c r="KA176" i="1"/>
  <c r="KA188" i="1"/>
  <c r="KA101" i="1"/>
  <c r="KA98" i="1"/>
  <c r="KA105" i="1"/>
  <c r="KA113" i="1"/>
  <c r="KA117" i="1"/>
  <c r="KA125" i="1"/>
  <c r="KA129" i="1"/>
  <c r="KA137" i="1"/>
  <c r="KA141" i="1"/>
  <c r="KA149" i="1"/>
  <c r="KA153" i="1"/>
  <c r="KA161" i="1"/>
  <c r="KA165" i="1"/>
  <c r="KA173" i="1"/>
  <c r="KA177" i="1"/>
  <c r="KA185" i="1"/>
  <c r="KA189" i="1"/>
  <c r="KA197" i="1"/>
  <c r="KA47" i="1"/>
  <c r="KA50" i="1"/>
  <c r="KA53" i="1"/>
  <c r="KA56" i="1"/>
  <c r="KA59" i="1"/>
  <c r="KA62" i="1"/>
  <c r="KA65" i="1"/>
  <c r="KA68" i="1"/>
  <c r="KA71" i="1"/>
  <c r="KA77" i="1"/>
  <c r="KA83" i="1"/>
  <c r="KA89" i="1"/>
  <c r="KA95" i="1"/>
  <c r="KA110" i="1"/>
  <c r="KA122" i="1"/>
  <c r="KA134" i="1"/>
  <c r="KA146" i="1"/>
  <c r="KA158" i="1"/>
  <c r="KA170" i="1"/>
  <c r="KA182" i="1"/>
  <c r="KA194" i="1"/>
  <c r="KA174" i="1"/>
  <c r="KA162" i="1"/>
  <c r="KA156" i="1"/>
  <c r="KA150" i="1"/>
  <c r="KA186" i="1"/>
  <c r="KA180" i="1"/>
  <c r="KA120" i="1"/>
  <c r="KA108" i="1"/>
  <c r="KA192" i="1"/>
  <c r="KA168" i="1"/>
  <c r="KA132" i="1"/>
  <c r="JV16" i="1"/>
  <c r="KA144" i="1"/>
  <c r="KA126" i="1"/>
  <c r="KA114" i="1"/>
  <c r="KA138" i="1"/>
  <c r="KA102" i="1"/>
  <c r="KA99" i="1"/>
  <c r="KA73" i="1"/>
  <c r="KA79" i="1"/>
  <c r="KA85" i="1"/>
  <c r="KA91" i="1"/>
  <c r="KA97" i="1"/>
  <c r="KA103" i="1"/>
  <c r="KA109" i="1"/>
  <c r="KA115" i="1"/>
  <c r="KA121" i="1"/>
  <c r="KA127" i="1"/>
  <c r="KA133" i="1"/>
  <c r="KA139" i="1"/>
  <c r="KA145" i="1"/>
  <c r="KA151" i="1"/>
  <c r="KA157" i="1"/>
  <c r="KA163" i="1"/>
  <c r="KA169" i="1"/>
  <c r="KA175" i="1"/>
  <c r="KA181" i="1"/>
  <c r="KA187" i="1"/>
  <c r="KA193" i="1"/>
  <c r="KA76" i="1"/>
  <c r="KA82" i="1"/>
  <c r="KA88" i="1"/>
  <c r="KA94" i="1"/>
  <c r="KA100" i="1"/>
  <c r="KA106" i="1"/>
  <c r="KA112" i="1"/>
  <c r="KA118" i="1"/>
  <c r="KA124" i="1"/>
  <c r="KA130" i="1"/>
  <c r="KA136" i="1"/>
  <c r="KA142" i="1"/>
  <c r="KA148" i="1"/>
  <c r="KA154" i="1"/>
  <c r="KA160" i="1"/>
  <c r="KA166" i="1"/>
  <c r="KA172" i="1"/>
  <c r="KA178" i="1"/>
  <c r="KA184" i="1"/>
  <c r="KA190" i="1"/>
  <c r="KA196" i="1"/>
  <c r="KA198" i="1"/>
  <c r="JN23" i="1"/>
  <c r="JN29" i="1"/>
  <c r="JN35" i="1"/>
  <c r="JN41" i="1"/>
  <c r="JN46" i="1"/>
  <c r="JN52" i="1"/>
  <c r="JN58" i="1"/>
  <c r="JN64" i="1"/>
  <c r="JN70" i="1"/>
  <c r="JN76" i="1"/>
  <c r="JN88" i="1"/>
  <c r="JN94" i="1"/>
  <c r="JN106" i="1"/>
  <c r="JN112" i="1"/>
  <c r="JN124" i="1"/>
  <c r="JN130" i="1"/>
  <c r="JN142" i="1"/>
  <c r="JN148" i="1"/>
  <c r="JN160" i="1"/>
  <c r="JN166" i="1"/>
  <c r="JN178" i="1"/>
  <c r="JN184" i="1"/>
  <c r="JN196" i="1"/>
  <c r="JN24" i="1"/>
  <c r="JN30" i="1"/>
  <c r="JN36" i="1"/>
  <c r="JN42" i="1"/>
  <c r="JN47" i="1"/>
  <c r="JN53" i="1"/>
  <c r="JN59" i="1"/>
  <c r="JN65" i="1"/>
  <c r="JN71" i="1"/>
  <c r="JN77" i="1"/>
  <c r="JN83" i="1"/>
  <c r="JN89" i="1"/>
  <c r="JN95" i="1"/>
  <c r="JN101" i="1"/>
  <c r="JN107" i="1"/>
  <c r="JN113" i="1"/>
  <c r="JN119" i="1"/>
  <c r="JN131" i="1"/>
  <c r="JN137" i="1"/>
  <c r="JN149" i="1"/>
  <c r="JN155" i="1"/>
  <c r="JN167" i="1"/>
  <c r="JN173" i="1"/>
  <c r="JN185" i="1"/>
  <c r="JN191" i="1"/>
  <c r="JN25" i="1"/>
  <c r="JN31" i="1"/>
  <c r="JN37" i="1"/>
  <c r="JN43" i="1"/>
  <c r="JN48" i="1"/>
  <c r="JN54" i="1"/>
  <c r="JN60" i="1"/>
  <c r="JN66" i="1"/>
  <c r="JN72" i="1"/>
  <c r="JN78" i="1"/>
  <c r="JN90" i="1"/>
  <c r="JN96" i="1"/>
  <c r="JN108" i="1"/>
  <c r="JN26" i="1"/>
  <c r="JN32" i="1"/>
  <c r="JN38" i="1"/>
  <c r="JN44" i="1"/>
  <c r="JN49" i="1"/>
  <c r="JN55" i="1"/>
  <c r="JN61" i="1"/>
  <c r="JN67" i="1"/>
  <c r="JN79" i="1"/>
  <c r="JN85" i="1"/>
  <c r="JN97" i="1"/>
  <c r="JN103" i="1"/>
  <c r="JN121" i="1"/>
  <c r="JN127" i="1"/>
  <c r="JN139" i="1"/>
  <c r="JN145" i="1"/>
  <c r="JN157" i="1"/>
  <c r="JN163" i="1"/>
  <c r="JN175" i="1"/>
  <c r="JN181" i="1"/>
  <c r="JN193" i="1"/>
  <c r="JI16" i="1"/>
  <c r="JN27" i="1"/>
  <c r="JN33" i="1"/>
  <c r="JN39" i="1"/>
  <c r="JN45" i="1"/>
  <c r="JN50" i="1"/>
  <c r="JN56" i="1"/>
  <c r="JN62" i="1"/>
  <c r="JN68" i="1"/>
  <c r="JN74" i="1"/>
  <c r="JN80" i="1"/>
  <c r="JN86" i="1"/>
  <c r="JN92" i="1"/>
  <c r="JN98" i="1"/>
  <c r="JN104" i="1"/>
  <c r="JN110" i="1"/>
  <c r="JN116" i="1"/>
  <c r="JN128" i="1"/>
  <c r="JN134" i="1"/>
  <c r="JN146" i="1"/>
  <c r="JN152" i="1"/>
  <c r="JN164" i="1"/>
  <c r="JN170" i="1"/>
  <c r="JN182" i="1"/>
  <c r="JN188" i="1"/>
  <c r="JN22" i="1"/>
  <c r="JN28" i="1"/>
  <c r="JN34" i="1"/>
  <c r="JN40" i="1"/>
  <c r="JN51" i="1"/>
  <c r="JN57" i="1"/>
  <c r="JN63" i="1"/>
  <c r="JN69" i="1"/>
  <c r="JN81" i="1"/>
  <c r="JN87" i="1"/>
  <c r="JN99" i="1"/>
  <c r="JN105" i="1"/>
  <c r="JN123" i="1"/>
  <c r="JN141" i="1"/>
  <c r="JN159" i="1"/>
  <c r="JN177" i="1"/>
  <c r="JN195" i="1"/>
  <c r="JN194" i="1"/>
  <c r="JN120" i="1"/>
  <c r="JN138" i="1"/>
  <c r="JN156" i="1"/>
  <c r="JN174" i="1"/>
  <c r="JN192" i="1"/>
  <c r="JN117" i="1"/>
  <c r="JN135" i="1"/>
  <c r="JN153" i="1"/>
  <c r="JN171" i="1"/>
  <c r="JN189" i="1"/>
  <c r="JN114" i="1"/>
  <c r="JN132" i="1"/>
  <c r="JN150" i="1"/>
  <c r="JN168" i="1"/>
  <c r="JN186" i="1"/>
  <c r="JN73" i="1"/>
  <c r="JN82" i="1"/>
  <c r="JN91" i="1"/>
  <c r="JN100" i="1"/>
  <c r="JN109" i="1"/>
  <c r="JN111" i="1"/>
  <c r="JN118" i="1"/>
  <c r="JN125" i="1"/>
  <c r="JN129" i="1"/>
  <c r="JN136" i="1"/>
  <c r="JN143" i="1"/>
  <c r="JN147" i="1"/>
  <c r="JN154" i="1"/>
  <c r="JN161" i="1"/>
  <c r="JN165" i="1"/>
  <c r="JN172" i="1"/>
  <c r="JN179" i="1"/>
  <c r="JN183" i="1"/>
  <c r="JN190" i="1"/>
  <c r="JN197" i="1"/>
  <c r="JN75" i="1"/>
  <c r="JN84" i="1"/>
  <c r="JN93" i="1"/>
  <c r="JN102" i="1"/>
  <c r="JN115" i="1"/>
  <c r="JN122" i="1"/>
  <c r="JN126" i="1"/>
  <c r="JN133" i="1"/>
  <c r="JN140" i="1"/>
  <c r="JN144" i="1"/>
  <c r="JN151" i="1"/>
  <c r="JN158" i="1"/>
  <c r="JN162" i="1"/>
  <c r="JN169" i="1"/>
  <c r="JN176" i="1"/>
  <c r="JN180" i="1"/>
  <c r="JN187" i="1"/>
  <c r="JN198" i="1"/>
  <c r="JA25" i="1"/>
  <c r="JA37" i="1"/>
  <c r="JA55" i="1"/>
  <c r="JA158" i="1"/>
  <c r="JA26" i="1"/>
  <c r="JA50" i="1"/>
  <c r="JA83" i="1"/>
  <c r="JA142" i="1"/>
  <c r="JA27" i="1"/>
  <c r="JA33" i="1"/>
  <c r="JA39" i="1"/>
  <c r="JA45" i="1"/>
  <c r="JA51" i="1"/>
  <c r="JA57" i="1"/>
  <c r="JA62" i="1"/>
  <c r="JA68" i="1"/>
  <c r="JA73" i="1"/>
  <c r="JA78" i="1"/>
  <c r="JA119" i="1"/>
  <c r="JA125" i="1"/>
  <c r="JA131" i="1"/>
  <c r="JA149" i="1"/>
  <c r="JA154" i="1"/>
  <c r="JA160" i="1"/>
  <c r="JA166" i="1"/>
  <c r="JA172" i="1"/>
  <c r="JA177" i="1"/>
  <c r="JA183" i="1"/>
  <c r="JA49" i="1"/>
  <c r="JA66" i="1"/>
  <c r="JA152" i="1"/>
  <c r="JA170" i="1"/>
  <c r="JA32" i="1"/>
  <c r="JA67" i="1"/>
  <c r="JA95" i="1"/>
  <c r="JA148" i="1"/>
  <c r="JA188" i="1"/>
  <c r="JA22" i="1"/>
  <c r="JA28" i="1"/>
  <c r="JA34" i="1"/>
  <c r="JA40" i="1"/>
  <c r="JA46" i="1"/>
  <c r="JA52" i="1"/>
  <c r="JA58" i="1"/>
  <c r="JA63" i="1"/>
  <c r="JA69" i="1"/>
  <c r="JA144" i="1"/>
  <c r="JA155" i="1"/>
  <c r="JA161" i="1"/>
  <c r="JA167" i="1"/>
  <c r="JA173" i="1"/>
  <c r="JA178" i="1"/>
  <c r="JA196" i="1"/>
  <c r="JA176" i="1"/>
  <c r="IV16" i="1"/>
  <c r="JA44" i="1"/>
  <c r="JA72" i="1"/>
  <c r="JA89" i="1"/>
  <c r="JA113" i="1"/>
  <c r="JA159" i="1"/>
  <c r="JA171" i="1"/>
  <c r="JA182" i="1"/>
  <c r="JA23" i="1"/>
  <c r="JA29" i="1"/>
  <c r="JA35" i="1"/>
  <c r="JA41" i="1"/>
  <c r="JA47" i="1"/>
  <c r="JA59" i="1"/>
  <c r="JA64" i="1"/>
  <c r="JA70" i="1"/>
  <c r="JA75" i="1"/>
  <c r="JA80" i="1"/>
  <c r="JA86" i="1"/>
  <c r="JA92" i="1"/>
  <c r="JA98" i="1"/>
  <c r="JA104" i="1"/>
  <c r="JA110" i="1"/>
  <c r="JA116" i="1"/>
  <c r="JA139" i="1"/>
  <c r="JA145" i="1"/>
  <c r="JA150" i="1"/>
  <c r="JA156" i="1"/>
  <c r="JA162" i="1"/>
  <c r="JA168" i="1"/>
  <c r="JA174" i="1"/>
  <c r="JA185" i="1"/>
  <c r="JA197" i="1"/>
  <c r="JA31" i="1"/>
  <c r="JA43" i="1"/>
  <c r="JA61" i="1"/>
  <c r="JA147" i="1"/>
  <c r="JA164" i="1"/>
  <c r="JA38" i="1"/>
  <c r="JA56" i="1"/>
  <c r="JA101" i="1"/>
  <c r="JA153" i="1"/>
  <c r="JA165" i="1"/>
  <c r="JA24" i="1"/>
  <c r="JA30" i="1"/>
  <c r="JA36" i="1"/>
  <c r="JA42" i="1"/>
  <c r="JA48" i="1"/>
  <c r="JA54" i="1"/>
  <c r="JA60" i="1"/>
  <c r="JA65" i="1"/>
  <c r="JA76" i="1"/>
  <c r="JA122" i="1"/>
  <c r="JA128" i="1"/>
  <c r="JA134" i="1"/>
  <c r="JA140" i="1"/>
  <c r="JA146" i="1"/>
  <c r="JA151" i="1"/>
  <c r="JA157" i="1"/>
  <c r="JA163" i="1"/>
  <c r="JA169" i="1"/>
  <c r="JA175" i="1"/>
  <c r="JA180" i="1"/>
  <c r="JA179" i="1"/>
  <c r="JA81" i="1"/>
  <c r="JA107" i="1"/>
  <c r="JA181" i="1"/>
  <c r="JA184" i="1"/>
  <c r="JA186" i="1"/>
  <c r="JA191" i="1"/>
  <c r="JA79" i="1"/>
  <c r="JA82" i="1"/>
  <c r="JA84" i="1"/>
  <c r="JA87" i="1"/>
  <c r="JA90" i="1"/>
  <c r="JA93" i="1"/>
  <c r="JA96" i="1"/>
  <c r="JA99" i="1"/>
  <c r="JA102" i="1"/>
  <c r="JA105" i="1"/>
  <c r="JA137" i="1"/>
  <c r="JA187" i="1"/>
  <c r="JA189" i="1"/>
  <c r="JA194" i="1"/>
  <c r="JA71" i="1"/>
  <c r="JA85" i="1"/>
  <c r="JA88" i="1"/>
  <c r="JA91" i="1"/>
  <c r="JA94" i="1"/>
  <c r="JA97" i="1"/>
  <c r="JA100" i="1"/>
  <c r="JA103" i="1"/>
  <c r="JA106" i="1"/>
  <c r="JA108" i="1"/>
  <c r="JA111" i="1"/>
  <c r="JA114" i="1"/>
  <c r="JA117" i="1"/>
  <c r="JA120" i="1"/>
  <c r="JA123" i="1"/>
  <c r="JA126" i="1"/>
  <c r="JA129" i="1"/>
  <c r="JA132" i="1"/>
  <c r="JA135" i="1"/>
  <c r="JA143" i="1"/>
  <c r="JA190" i="1"/>
  <c r="JA192" i="1"/>
  <c r="JA53" i="1"/>
  <c r="JA74" i="1"/>
  <c r="JA109" i="1"/>
  <c r="JA112" i="1"/>
  <c r="JA115" i="1"/>
  <c r="JA118" i="1"/>
  <c r="JA121" i="1"/>
  <c r="JA124" i="1"/>
  <c r="JA127" i="1"/>
  <c r="JA130" i="1"/>
  <c r="JA133" i="1"/>
  <c r="JA136" i="1"/>
  <c r="JA138" i="1"/>
  <c r="JA141" i="1"/>
  <c r="JA193" i="1"/>
  <c r="JA195" i="1"/>
  <c r="JA198" i="1"/>
  <c r="IN141" i="1"/>
  <c r="IN153" i="1"/>
  <c r="IN159" i="1"/>
  <c r="IN165" i="1"/>
  <c r="IN171" i="1"/>
  <c r="IN177" i="1"/>
  <c r="IN183" i="1"/>
  <c r="IN189" i="1"/>
  <c r="IN195" i="1"/>
  <c r="IN24" i="1"/>
  <c r="IN30" i="1"/>
  <c r="IN36" i="1"/>
  <c r="IN42" i="1"/>
  <c r="IN48" i="1"/>
  <c r="IN54" i="1"/>
  <c r="IN60" i="1"/>
  <c r="IN66" i="1"/>
  <c r="IN72" i="1"/>
  <c r="IN78" i="1"/>
  <c r="IN83" i="1"/>
  <c r="IN88" i="1"/>
  <c r="IN93" i="1"/>
  <c r="IN99" i="1"/>
  <c r="IN105" i="1"/>
  <c r="IN111" i="1"/>
  <c r="IN117" i="1"/>
  <c r="IN123" i="1"/>
  <c r="IN135" i="1"/>
  <c r="IN140" i="1"/>
  <c r="IN146" i="1"/>
  <c r="IN152" i="1"/>
  <c r="IN158" i="1"/>
  <c r="IN164" i="1"/>
  <c r="IN170" i="1"/>
  <c r="IN176" i="1"/>
  <c r="IN182" i="1"/>
  <c r="IN188" i="1"/>
  <c r="IN194" i="1"/>
  <c r="IN26" i="1"/>
  <c r="IN32" i="1"/>
  <c r="IN38" i="1"/>
  <c r="IN44" i="1"/>
  <c r="IN50" i="1"/>
  <c r="IN56" i="1"/>
  <c r="IN62" i="1"/>
  <c r="IN68" i="1"/>
  <c r="IN74" i="1"/>
  <c r="IN80" i="1"/>
  <c r="IN85" i="1"/>
  <c r="IN90" i="1"/>
  <c r="IN95" i="1"/>
  <c r="IN101" i="1"/>
  <c r="IN107" i="1"/>
  <c r="IN113" i="1"/>
  <c r="IN119" i="1"/>
  <c r="IN125" i="1"/>
  <c r="IN131" i="1"/>
  <c r="IN137" i="1"/>
  <c r="IN142" i="1"/>
  <c r="IN148" i="1"/>
  <c r="IN160" i="1"/>
  <c r="IN166" i="1"/>
  <c r="IN178" i="1"/>
  <c r="IN184" i="1"/>
  <c r="IN196" i="1"/>
  <c r="IN27" i="1"/>
  <c r="IN33" i="1"/>
  <c r="IN39" i="1"/>
  <c r="IN45" i="1"/>
  <c r="IN51" i="1"/>
  <c r="IN57" i="1"/>
  <c r="IN63" i="1"/>
  <c r="IN69" i="1"/>
  <c r="IN75" i="1"/>
  <c r="IN81" i="1"/>
  <c r="IN91" i="1"/>
  <c r="IN96" i="1"/>
  <c r="IN102" i="1"/>
  <c r="IN108" i="1"/>
  <c r="IN114" i="1"/>
  <c r="IN126" i="1"/>
  <c r="IN132" i="1"/>
  <c r="IN143" i="1"/>
  <c r="IN149" i="1"/>
  <c r="IN155" i="1"/>
  <c r="IN161" i="1"/>
  <c r="IN167" i="1"/>
  <c r="IN173" i="1"/>
  <c r="IN179" i="1"/>
  <c r="IN185" i="1"/>
  <c r="IN191" i="1"/>
  <c r="IN22" i="1"/>
  <c r="IN28" i="1"/>
  <c r="IN34" i="1"/>
  <c r="IN40" i="1"/>
  <c r="IN46" i="1"/>
  <c r="IN52" i="1"/>
  <c r="IN58" i="1"/>
  <c r="IN64" i="1"/>
  <c r="IN70" i="1"/>
  <c r="IN76" i="1"/>
  <c r="IN86" i="1"/>
  <c r="IN92" i="1"/>
  <c r="IN97" i="1"/>
  <c r="IN103" i="1"/>
  <c r="IN115" i="1"/>
  <c r="IN121" i="1"/>
  <c r="IN133" i="1"/>
  <c r="IN144" i="1"/>
  <c r="IN150" i="1"/>
  <c r="IN162" i="1"/>
  <c r="IN168" i="1"/>
  <c r="IN174" i="1"/>
  <c r="IN180" i="1"/>
  <c r="IN186" i="1"/>
  <c r="IN192" i="1"/>
  <c r="IN198" i="1"/>
  <c r="IN156" i="1"/>
  <c r="IN109" i="1"/>
  <c r="IN118" i="1"/>
  <c r="IN127" i="1"/>
  <c r="IN136" i="1"/>
  <c r="IN145" i="1"/>
  <c r="IN154" i="1"/>
  <c r="IN163" i="1"/>
  <c r="IN172" i="1"/>
  <c r="IN181" i="1"/>
  <c r="IN190" i="1"/>
  <c r="IN197" i="1"/>
  <c r="IN120" i="1"/>
  <c r="IN129" i="1"/>
  <c r="IN138" i="1"/>
  <c r="IN147" i="1"/>
  <c r="IA24" i="1"/>
  <c r="IA30" i="1"/>
  <c r="IA36" i="1"/>
  <c r="IA42" i="1"/>
  <c r="IA48" i="1"/>
  <c r="IA54" i="1"/>
  <c r="IA60" i="1"/>
  <c r="IA71" i="1"/>
  <c r="IA77" i="1"/>
  <c r="IA83" i="1"/>
  <c r="IA89" i="1"/>
  <c r="IA95" i="1"/>
  <c r="IA101" i="1"/>
  <c r="IA107" i="1"/>
  <c r="IA113" i="1"/>
  <c r="IA171" i="1"/>
  <c r="IA177" i="1"/>
  <c r="IA182" i="1"/>
  <c r="IA188" i="1"/>
  <c r="IA194" i="1"/>
  <c r="IA25" i="1"/>
  <c r="IA31" i="1"/>
  <c r="IA37" i="1"/>
  <c r="IA43" i="1"/>
  <c r="IA49" i="1"/>
  <c r="IA55" i="1"/>
  <c r="IA61" i="1"/>
  <c r="IA67" i="1"/>
  <c r="IA72" i="1"/>
  <c r="IA78" i="1"/>
  <c r="IA84" i="1"/>
  <c r="IA90" i="1"/>
  <c r="IA96" i="1"/>
  <c r="IA102" i="1"/>
  <c r="IA108" i="1"/>
  <c r="IA114" i="1"/>
  <c r="IA119" i="1"/>
  <c r="IA125" i="1"/>
  <c r="IA131" i="1"/>
  <c r="IA137" i="1"/>
  <c r="IA143" i="1"/>
  <c r="IA149" i="1"/>
  <c r="IA155" i="1"/>
  <c r="IA161" i="1"/>
  <c r="IA167" i="1"/>
  <c r="IA183" i="1"/>
  <c r="IA189" i="1"/>
  <c r="IA195" i="1"/>
  <c r="IA22" i="1"/>
  <c r="IA28" i="1"/>
  <c r="IA34" i="1"/>
  <c r="IA40" i="1"/>
  <c r="IA46" i="1"/>
  <c r="IA52" i="1"/>
  <c r="IA58" i="1"/>
  <c r="IA64" i="1"/>
  <c r="IA69" i="1"/>
  <c r="IA75" i="1"/>
  <c r="IA81" i="1"/>
  <c r="IA87" i="1"/>
  <c r="IA93" i="1"/>
  <c r="IA99" i="1"/>
  <c r="IA105" i="1"/>
  <c r="IA111" i="1"/>
  <c r="IA122" i="1"/>
  <c r="IA128" i="1"/>
  <c r="IA134" i="1"/>
  <c r="IA140" i="1"/>
  <c r="IA146" i="1"/>
  <c r="IA152" i="1"/>
  <c r="IA158" i="1"/>
  <c r="IA164" i="1"/>
  <c r="IA170" i="1"/>
  <c r="IA180" i="1"/>
  <c r="IA186" i="1"/>
  <c r="IA192" i="1"/>
  <c r="IA26" i="1"/>
  <c r="IA32" i="1"/>
  <c r="IA38" i="1"/>
  <c r="IA44" i="1"/>
  <c r="IA50" i="1"/>
  <c r="IA56" i="1"/>
  <c r="IA62" i="1"/>
  <c r="IA68" i="1"/>
  <c r="IA73" i="1"/>
  <c r="IA79" i="1"/>
  <c r="IA85" i="1"/>
  <c r="IA91" i="1"/>
  <c r="IA120" i="1"/>
  <c r="IA126" i="1"/>
  <c r="IA132" i="1"/>
  <c r="IA138" i="1"/>
  <c r="IA144" i="1"/>
  <c r="IA150" i="1"/>
  <c r="IA156" i="1"/>
  <c r="IA162" i="1"/>
  <c r="IA168" i="1"/>
  <c r="IA173" i="1"/>
  <c r="IA179" i="1"/>
  <c r="IA27" i="1"/>
  <c r="IA33" i="1"/>
  <c r="IA39" i="1"/>
  <c r="IA45" i="1"/>
  <c r="IA51" i="1"/>
  <c r="IA57" i="1"/>
  <c r="IA63" i="1"/>
  <c r="IA74" i="1"/>
  <c r="IA80" i="1"/>
  <c r="IA86" i="1"/>
  <c r="IA92" i="1"/>
  <c r="IA98" i="1"/>
  <c r="IA104" i="1"/>
  <c r="IA110" i="1"/>
  <c r="IA116" i="1"/>
  <c r="IA174" i="1"/>
  <c r="IA185" i="1"/>
  <c r="IA191" i="1"/>
  <c r="IA197" i="1"/>
  <c r="IA198" i="1"/>
  <c r="IA66" i="1"/>
  <c r="IA97" i="1"/>
  <c r="IA100" i="1"/>
  <c r="IA103" i="1"/>
  <c r="IA106" i="1"/>
  <c r="IA109" i="1"/>
  <c r="IA112" i="1"/>
  <c r="IA115" i="1"/>
  <c r="IA118" i="1"/>
  <c r="IA121" i="1"/>
  <c r="IA124" i="1"/>
  <c r="IA127" i="1"/>
  <c r="IA130" i="1"/>
  <c r="IA133" i="1"/>
  <c r="IA136" i="1"/>
  <c r="IA139" i="1"/>
  <c r="IA142" i="1"/>
  <c r="IA145" i="1"/>
  <c r="IA148" i="1"/>
  <c r="IA151" i="1"/>
  <c r="IA154" i="1"/>
  <c r="IA157" i="1"/>
  <c r="IA160" i="1"/>
  <c r="IA163" i="1"/>
  <c r="IA166" i="1"/>
  <c r="IA169" i="1"/>
  <c r="IA172" i="1"/>
  <c r="IA175" i="1"/>
  <c r="IA178" i="1"/>
  <c r="IA181" i="1"/>
  <c r="IA184" i="1"/>
  <c r="IA187" i="1"/>
  <c r="IA190" i="1"/>
  <c r="IA193" i="1"/>
  <c r="IA196" i="1"/>
  <c r="HN71" i="1"/>
  <c r="HN77" i="1"/>
  <c r="HN83" i="1"/>
  <c r="HN89" i="1"/>
  <c r="HN95" i="1"/>
  <c r="HN101" i="1"/>
  <c r="HN107" i="1"/>
  <c r="HN113" i="1"/>
  <c r="HN119" i="1"/>
  <c r="HN125" i="1"/>
  <c r="HN131" i="1"/>
  <c r="HN137" i="1"/>
  <c r="HN143" i="1"/>
  <c r="HN149" i="1"/>
  <c r="HN24" i="1"/>
  <c r="HN30" i="1"/>
  <c r="HN36" i="1"/>
  <c r="HN42" i="1"/>
  <c r="HN48" i="1"/>
  <c r="HN54" i="1"/>
  <c r="HN60" i="1"/>
  <c r="HN66" i="1"/>
  <c r="HN72" i="1"/>
  <c r="HN78" i="1"/>
  <c r="HN84" i="1"/>
  <c r="HN90" i="1"/>
  <c r="HN96" i="1"/>
  <c r="HN102" i="1"/>
  <c r="HN108" i="1"/>
  <c r="HN114" i="1"/>
  <c r="HN120" i="1"/>
  <c r="HN126" i="1"/>
  <c r="HN132" i="1"/>
  <c r="HN138" i="1"/>
  <c r="HN144" i="1"/>
  <c r="HN150" i="1"/>
  <c r="HN155" i="1"/>
  <c r="HN160" i="1"/>
  <c r="HN171" i="1"/>
  <c r="HN177" i="1"/>
  <c r="HN183" i="1"/>
  <c r="HN189" i="1"/>
  <c r="HN195" i="1"/>
  <c r="HN25" i="1"/>
  <c r="HN31" i="1"/>
  <c r="HN37" i="1"/>
  <c r="HN43" i="1"/>
  <c r="HN49" i="1"/>
  <c r="HN55" i="1"/>
  <c r="HN61" i="1"/>
  <c r="HN67" i="1"/>
  <c r="HN73" i="1"/>
  <c r="HN79" i="1"/>
  <c r="HN85" i="1"/>
  <c r="HN91" i="1"/>
  <c r="HN97" i="1"/>
  <c r="HN103" i="1"/>
  <c r="HN109" i="1"/>
  <c r="HN115" i="1"/>
  <c r="HN121" i="1"/>
  <c r="HN127" i="1"/>
  <c r="HN133" i="1"/>
  <c r="HN139" i="1"/>
  <c r="HN145" i="1"/>
  <c r="HN151" i="1"/>
  <c r="HN156" i="1"/>
  <c r="HN161" i="1"/>
  <c r="HN166" i="1"/>
  <c r="HN172" i="1"/>
  <c r="HN178" i="1"/>
  <c r="HN184" i="1"/>
  <c r="HN190" i="1"/>
  <c r="HN26" i="1"/>
  <c r="HN32" i="1"/>
  <c r="HN38" i="1"/>
  <c r="HN44" i="1"/>
  <c r="HN50" i="1"/>
  <c r="HN56" i="1"/>
  <c r="HN62" i="1"/>
  <c r="HN68" i="1"/>
  <c r="HN74" i="1"/>
  <c r="HN80" i="1"/>
  <c r="HN86" i="1"/>
  <c r="HN92" i="1"/>
  <c r="HN98" i="1"/>
  <c r="HN104" i="1"/>
  <c r="HN110" i="1"/>
  <c r="HN116" i="1"/>
  <c r="HN122" i="1"/>
  <c r="HN128" i="1"/>
  <c r="HN134" i="1"/>
  <c r="HN140" i="1"/>
  <c r="HN146" i="1"/>
  <c r="HN152" i="1"/>
  <c r="HN157" i="1"/>
  <c r="HN162" i="1"/>
  <c r="HN167" i="1"/>
  <c r="HN173" i="1"/>
  <c r="HN179" i="1"/>
  <c r="HN185" i="1"/>
  <c r="HN191" i="1"/>
  <c r="HN196" i="1"/>
  <c r="HI16" i="1"/>
  <c r="HN27" i="1"/>
  <c r="HN33" i="1"/>
  <c r="HN39" i="1"/>
  <c r="HN45" i="1"/>
  <c r="HN51" i="1"/>
  <c r="HN57" i="1"/>
  <c r="HN63" i="1"/>
  <c r="HN69" i="1"/>
  <c r="HN75" i="1"/>
  <c r="HN81" i="1"/>
  <c r="HN87" i="1"/>
  <c r="HN93" i="1"/>
  <c r="HN99" i="1"/>
  <c r="HN105" i="1"/>
  <c r="HN111" i="1"/>
  <c r="HN117" i="1"/>
  <c r="HN123" i="1"/>
  <c r="HN129" i="1"/>
  <c r="HN135" i="1"/>
  <c r="HN141" i="1"/>
  <c r="HN147" i="1"/>
  <c r="HN153" i="1"/>
  <c r="HN158" i="1"/>
  <c r="HN163" i="1"/>
  <c r="HN168" i="1"/>
  <c r="HN174" i="1"/>
  <c r="HN180" i="1"/>
  <c r="HN186" i="1"/>
  <c r="HN192" i="1"/>
  <c r="HN197" i="1"/>
  <c r="HN22" i="1"/>
  <c r="HN28" i="1"/>
  <c r="HN34" i="1"/>
  <c r="HN40" i="1"/>
  <c r="HN46" i="1"/>
  <c r="HN52" i="1"/>
  <c r="HN58" i="1"/>
  <c r="HN64" i="1"/>
  <c r="HN70" i="1"/>
  <c r="HN76" i="1"/>
  <c r="HN82" i="1"/>
  <c r="HN88" i="1"/>
  <c r="HN94" i="1"/>
  <c r="HN100" i="1"/>
  <c r="HN106" i="1"/>
  <c r="HN112" i="1"/>
  <c r="HN118" i="1"/>
  <c r="HN124" i="1"/>
  <c r="HN130" i="1"/>
  <c r="HN136" i="1"/>
  <c r="HN142" i="1"/>
  <c r="HN148" i="1"/>
  <c r="HN154" i="1"/>
  <c r="HN159" i="1"/>
  <c r="HN164" i="1"/>
  <c r="HN169" i="1"/>
  <c r="HN175" i="1"/>
  <c r="HN181" i="1"/>
  <c r="HN187" i="1"/>
  <c r="HN193" i="1"/>
  <c r="HN198" i="1"/>
  <c r="HA22" i="1"/>
  <c r="HA28" i="1"/>
  <c r="HA33" i="1"/>
  <c r="HA39" i="1"/>
  <c r="HA98" i="1"/>
  <c r="HA104" i="1"/>
  <c r="HA116" i="1"/>
  <c r="HA122" i="1"/>
  <c r="HA134" i="1"/>
  <c r="HA140" i="1"/>
  <c r="HA152" i="1"/>
  <c r="HA158" i="1"/>
  <c r="HA170" i="1"/>
  <c r="HA176" i="1"/>
  <c r="HA188" i="1"/>
  <c r="HA194" i="1"/>
  <c r="HA34" i="1"/>
  <c r="HA40" i="1"/>
  <c r="HA45" i="1"/>
  <c r="HA51" i="1"/>
  <c r="HA57" i="1"/>
  <c r="HA63" i="1"/>
  <c r="HA69" i="1"/>
  <c r="HA75" i="1"/>
  <c r="HA81" i="1"/>
  <c r="HA87" i="1"/>
  <c r="HA93" i="1"/>
  <c r="HA106" i="1"/>
  <c r="HA112" i="1"/>
  <c r="HA118" i="1"/>
  <c r="HA124" i="1"/>
  <c r="HA130" i="1"/>
  <c r="HA136" i="1"/>
  <c r="HA142" i="1"/>
  <c r="HA148" i="1"/>
  <c r="HA154" i="1"/>
  <c r="HA160" i="1"/>
  <c r="HA166" i="1"/>
  <c r="HA172" i="1"/>
  <c r="HA178" i="1"/>
  <c r="HA184" i="1"/>
  <c r="HA190" i="1"/>
  <c r="HA196" i="1"/>
  <c r="HA25" i="1"/>
  <c r="HA30" i="1"/>
  <c r="HA36" i="1"/>
  <c r="HA42" i="1"/>
  <c r="HA95" i="1"/>
  <c r="HA31" i="1"/>
  <c r="HA37" i="1"/>
  <c r="HA43" i="1"/>
  <c r="HA48" i="1"/>
  <c r="HA54" i="1"/>
  <c r="HA60" i="1"/>
  <c r="HA66" i="1"/>
  <c r="HA72" i="1"/>
  <c r="HA78" i="1"/>
  <c r="HA84" i="1"/>
  <c r="HA90" i="1"/>
  <c r="HA107" i="1"/>
  <c r="HA113" i="1"/>
  <c r="HA119" i="1"/>
  <c r="HA125" i="1"/>
  <c r="HA131" i="1"/>
  <c r="HA137" i="1"/>
  <c r="HA143" i="1"/>
  <c r="HA149" i="1"/>
  <c r="HA155" i="1"/>
  <c r="HA161" i="1"/>
  <c r="HA167" i="1"/>
  <c r="HA173" i="1"/>
  <c r="HA179" i="1"/>
  <c r="HA185" i="1"/>
  <c r="HA191" i="1"/>
  <c r="HA197" i="1"/>
  <c r="HA27" i="1"/>
  <c r="HA49" i="1"/>
  <c r="HA55" i="1"/>
  <c r="HA61" i="1"/>
  <c r="HA67" i="1"/>
  <c r="HA73" i="1"/>
  <c r="HA79" i="1"/>
  <c r="HA85" i="1"/>
  <c r="HA91" i="1"/>
  <c r="HA24" i="1"/>
  <c r="HA46" i="1"/>
  <c r="HA52" i="1"/>
  <c r="HA58" i="1"/>
  <c r="HA64" i="1"/>
  <c r="HA70" i="1"/>
  <c r="HA76" i="1"/>
  <c r="HA82" i="1"/>
  <c r="HA88" i="1"/>
  <c r="HA94" i="1"/>
  <c r="HA100" i="1"/>
  <c r="HA165" i="1"/>
  <c r="HA183" i="1"/>
  <c r="HA171" i="1"/>
  <c r="HA189" i="1"/>
  <c r="HA159" i="1"/>
  <c r="HA156" i="1"/>
  <c r="HA153" i="1"/>
  <c r="HA150" i="1"/>
  <c r="HA147" i="1"/>
  <c r="HA144" i="1"/>
  <c r="HA141" i="1"/>
  <c r="HA138" i="1"/>
  <c r="HA135" i="1"/>
  <c r="HA132" i="1"/>
  <c r="HA129" i="1"/>
  <c r="HA126" i="1"/>
  <c r="HA123" i="1"/>
  <c r="HA120" i="1"/>
  <c r="HA117" i="1"/>
  <c r="HA114" i="1"/>
  <c r="HA111" i="1"/>
  <c r="HA108" i="1"/>
  <c r="HA105" i="1"/>
  <c r="HA102" i="1"/>
  <c r="HA99" i="1"/>
  <c r="HA96" i="1"/>
  <c r="HA168" i="1"/>
  <c r="HA186" i="1"/>
  <c r="GV16" i="1"/>
  <c r="HA97" i="1"/>
  <c r="HA110" i="1"/>
  <c r="HA115" i="1"/>
  <c r="HA128" i="1"/>
  <c r="HA133" i="1"/>
  <c r="HA146" i="1"/>
  <c r="HA151" i="1"/>
  <c r="HA164" i="1"/>
  <c r="HA169" i="1"/>
  <c r="HA174" i="1"/>
  <c r="HA182" i="1"/>
  <c r="HA187" i="1"/>
  <c r="HA192" i="1"/>
  <c r="HA23" i="1"/>
  <c r="HA26" i="1"/>
  <c r="HA29" i="1"/>
  <c r="HA32" i="1"/>
  <c r="HA35" i="1"/>
  <c r="HA38" i="1"/>
  <c r="HA41" i="1"/>
  <c r="HA44" i="1"/>
  <c r="HA47" i="1"/>
  <c r="HA50" i="1"/>
  <c r="HA53" i="1"/>
  <c r="HA56" i="1"/>
  <c r="HA59" i="1"/>
  <c r="HA62" i="1"/>
  <c r="HA65" i="1"/>
  <c r="HA68" i="1"/>
  <c r="HA71" i="1"/>
  <c r="HA74" i="1"/>
  <c r="HA77" i="1"/>
  <c r="HA80" i="1"/>
  <c r="HA83" i="1"/>
  <c r="HA86" i="1"/>
  <c r="HA89" i="1"/>
  <c r="HA92" i="1"/>
  <c r="HA177" i="1"/>
  <c r="HA195" i="1"/>
  <c r="HA162" i="1"/>
  <c r="HA180" i="1"/>
  <c r="HA198" i="1"/>
  <c r="GN158" i="1"/>
  <c r="GN170" i="1"/>
  <c r="GN176" i="1"/>
  <c r="GN23" i="1"/>
  <c r="GN29" i="1"/>
  <c r="GN35" i="1"/>
  <c r="GN41" i="1"/>
  <c r="GN47" i="1"/>
  <c r="GN53" i="1"/>
  <c r="GN58" i="1"/>
  <c r="GN64" i="1"/>
  <c r="GN70" i="1"/>
  <c r="GN141" i="1"/>
  <c r="GN25" i="1"/>
  <c r="GN31" i="1"/>
  <c r="GN37" i="1"/>
  <c r="GN43" i="1"/>
  <c r="GN49" i="1"/>
  <c r="GN60" i="1"/>
  <c r="GN66" i="1"/>
  <c r="GN72" i="1"/>
  <c r="GN78" i="1"/>
  <c r="GN89" i="1"/>
  <c r="GN95" i="1"/>
  <c r="GN101" i="1"/>
  <c r="GN107" i="1"/>
  <c r="GN113" i="1"/>
  <c r="GN155" i="1"/>
  <c r="GN161" i="1"/>
  <c r="GN173" i="1"/>
  <c r="GN179" i="1"/>
  <c r="GN184" i="1"/>
  <c r="GN190" i="1"/>
  <c r="GN121" i="1"/>
  <c r="GN127" i="1"/>
  <c r="GN22" i="1"/>
  <c r="GN28" i="1"/>
  <c r="GN34" i="1"/>
  <c r="GN40" i="1"/>
  <c r="GN46" i="1"/>
  <c r="GN52" i="1"/>
  <c r="GN57" i="1"/>
  <c r="GN63" i="1"/>
  <c r="GN69" i="1"/>
  <c r="GN81" i="1"/>
  <c r="GN86" i="1"/>
  <c r="GN92" i="1"/>
  <c r="GN98" i="1"/>
  <c r="GN104" i="1"/>
  <c r="GN110" i="1"/>
  <c r="GN116" i="1"/>
  <c r="GN26" i="1"/>
  <c r="GN32" i="1"/>
  <c r="GN38" i="1"/>
  <c r="GN44" i="1"/>
  <c r="GN50" i="1"/>
  <c r="GN55" i="1"/>
  <c r="GN61" i="1"/>
  <c r="GN67" i="1"/>
  <c r="GN79" i="1"/>
  <c r="GN90" i="1"/>
  <c r="GN96" i="1"/>
  <c r="GN119" i="1"/>
  <c r="GN125" i="1"/>
  <c r="GN130" i="1"/>
  <c r="GN136" i="1"/>
  <c r="GN148" i="1"/>
  <c r="GN154" i="1"/>
  <c r="GN159" i="1"/>
  <c r="GN177" i="1"/>
  <c r="GN188" i="1"/>
  <c r="GN194" i="1"/>
  <c r="GN27" i="1"/>
  <c r="GN33" i="1"/>
  <c r="GN39" i="1"/>
  <c r="GN45" i="1"/>
  <c r="GN51" i="1"/>
  <c r="GN56" i="1"/>
  <c r="GN62" i="1"/>
  <c r="GN68" i="1"/>
  <c r="GN74" i="1"/>
  <c r="GN80" i="1"/>
  <c r="GN85" i="1"/>
  <c r="GN97" i="1"/>
  <c r="GN103" i="1"/>
  <c r="GN109" i="1"/>
  <c r="GN115" i="1"/>
  <c r="GN137" i="1"/>
  <c r="GN143" i="1"/>
  <c r="GN166" i="1"/>
  <c r="GN172" i="1"/>
  <c r="GN195" i="1"/>
  <c r="GN76" i="1"/>
  <c r="GN87" i="1"/>
  <c r="GN99" i="1"/>
  <c r="GN105" i="1"/>
  <c r="GN122" i="1"/>
  <c r="GN128" i="1"/>
  <c r="GN133" i="1"/>
  <c r="GN139" i="1"/>
  <c r="GN145" i="1"/>
  <c r="GN151" i="1"/>
  <c r="GN191" i="1"/>
  <c r="GN197" i="1"/>
  <c r="GN24" i="1"/>
  <c r="GN30" i="1"/>
  <c r="GN36" i="1"/>
  <c r="GN42" i="1"/>
  <c r="GN48" i="1"/>
  <c r="GN54" i="1"/>
  <c r="GN59" i="1"/>
  <c r="GN65" i="1"/>
  <c r="GN71" i="1"/>
  <c r="GN77" i="1"/>
  <c r="GN83" i="1"/>
  <c r="GN88" i="1"/>
  <c r="GN94" i="1"/>
  <c r="GN106" i="1"/>
  <c r="GN112" i="1"/>
  <c r="GN118" i="1"/>
  <c r="GN123" i="1"/>
  <c r="GN134" i="1"/>
  <c r="GN140" i="1"/>
  <c r="GN146" i="1"/>
  <c r="GN152" i="1"/>
  <c r="GN157" i="1"/>
  <c r="GN163" i="1"/>
  <c r="GN169" i="1"/>
  <c r="GN175" i="1"/>
  <c r="GN181" i="1"/>
  <c r="GN120" i="1"/>
  <c r="GN138" i="1"/>
  <c r="GN156" i="1"/>
  <c r="GN174" i="1"/>
  <c r="GN192" i="1"/>
  <c r="GN73" i="1"/>
  <c r="GN82" i="1"/>
  <c r="GN91" i="1"/>
  <c r="GN100" i="1"/>
  <c r="GN108" i="1"/>
  <c r="GN111" i="1"/>
  <c r="GN114" i="1"/>
  <c r="GN117" i="1"/>
  <c r="GN124" i="1"/>
  <c r="GN131" i="1"/>
  <c r="GN135" i="1"/>
  <c r="GN142" i="1"/>
  <c r="GN149" i="1"/>
  <c r="GN153" i="1"/>
  <c r="GN160" i="1"/>
  <c r="GN167" i="1"/>
  <c r="GN171" i="1"/>
  <c r="GN178" i="1"/>
  <c r="GN185" i="1"/>
  <c r="GN189" i="1"/>
  <c r="GN196" i="1"/>
  <c r="GN75" i="1"/>
  <c r="GN84" i="1"/>
  <c r="GN93" i="1"/>
  <c r="GN102" i="1"/>
  <c r="GN132" i="1"/>
  <c r="GN150" i="1"/>
  <c r="GN164" i="1"/>
  <c r="GN168" i="1"/>
  <c r="GN186" i="1"/>
  <c r="GN129" i="1"/>
  <c r="GN147" i="1"/>
  <c r="GN165" i="1"/>
  <c r="GN183" i="1"/>
  <c r="GN126" i="1"/>
  <c r="GN144" i="1"/>
  <c r="GN162" i="1"/>
  <c r="GN180" i="1"/>
  <c r="GN198" i="1"/>
  <c r="FV16" i="1"/>
  <c r="GA27" i="1"/>
  <c r="GA33" i="1"/>
  <c r="GA39" i="1"/>
  <c r="GA45" i="1"/>
  <c r="GA51" i="1"/>
  <c r="GA57" i="1"/>
  <c r="GA63" i="1"/>
  <c r="GA69" i="1"/>
  <c r="GA116" i="1"/>
  <c r="GA121" i="1"/>
  <c r="GA127" i="1"/>
  <c r="GA139" i="1"/>
  <c r="GA149" i="1"/>
  <c r="GA155" i="1"/>
  <c r="GA167" i="1"/>
  <c r="GA172" i="1"/>
  <c r="GA178" i="1"/>
  <c r="GA190" i="1"/>
  <c r="GA196" i="1"/>
  <c r="GA22" i="1"/>
  <c r="GA28" i="1"/>
  <c r="GA34" i="1"/>
  <c r="GA40" i="1"/>
  <c r="GA46" i="1"/>
  <c r="GA52" i="1"/>
  <c r="GA58" i="1"/>
  <c r="GA64" i="1"/>
  <c r="GA70" i="1"/>
  <c r="GA76" i="1"/>
  <c r="GA82" i="1"/>
  <c r="GA88" i="1"/>
  <c r="GA94" i="1"/>
  <c r="GA100" i="1"/>
  <c r="GA122" i="1"/>
  <c r="GA134" i="1"/>
  <c r="GA140" i="1"/>
  <c r="GA145" i="1"/>
  <c r="GA173" i="1"/>
  <c r="GA185" i="1"/>
  <c r="GA191" i="1"/>
  <c r="GA23" i="1"/>
  <c r="GA29" i="1"/>
  <c r="GA35" i="1"/>
  <c r="GA41" i="1"/>
  <c r="GA47" i="1"/>
  <c r="GA53" i="1"/>
  <c r="GA59" i="1"/>
  <c r="GA65" i="1"/>
  <c r="GA71" i="1"/>
  <c r="GA77" i="1"/>
  <c r="GA83" i="1"/>
  <c r="GA89" i="1"/>
  <c r="GA95" i="1"/>
  <c r="GA101" i="1"/>
  <c r="GA106" i="1"/>
  <c r="GA157" i="1"/>
  <c r="GA163" i="1"/>
  <c r="GA24" i="1"/>
  <c r="GA30" i="1"/>
  <c r="GA36" i="1"/>
  <c r="GA42" i="1"/>
  <c r="GA48" i="1"/>
  <c r="GA54" i="1"/>
  <c r="GA60" i="1"/>
  <c r="GA66" i="1"/>
  <c r="GA113" i="1"/>
  <c r="GA118" i="1"/>
  <c r="GA124" i="1"/>
  <c r="GA136" i="1"/>
  <c r="GA152" i="1"/>
  <c r="GA158" i="1"/>
  <c r="GA175" i="1"/>
  <c r="GA181" i="1"/>
  <c r="GA193" i="1"/>
  <c r="GA25" i="1"/>
  <c r="GA31" i="1"/>
  <c r="GA37" i="1"/>
  <c r="GA43" i="1"/>
  <c r="GA49" i="1"/>
  <c r="GA55" i="1"/>
  <c r="GA61" i="1"/>
  <c r="GA67" i="1"/>
  <c r="GA73" i="1"/>
  <c r="GA79" i="1"/>
  <c r="GA85" i="1"/>
  <c r="GA91" i="1"/>
  <c r="GA97" i="1"/>
  <c r="GA103" i="1"/>
  <c r="GA119" i="1"/>
  <c r="GA131" i="1"/>
  <c r="GA137" i="1"/>
  <c r="GA142" i="1"/>
  <c r="GA170" i="1"/>
  <c r="GA176" i="1"/>
  <c r="GA188" i="1"/>
  <c r="GA194" i="1"/>
  <c r="GA26" i="1"/>
  <c r="GA32" i="1"/>
  <c r="GA38" i="1"/>
  <c r="GA44" i="1"/>
  <c r="GA50" i="1"/>
  <c r="GA56" i="1"/>
  <c r="GA62" i="1"/>
  <c r="GA68" i="1"/>
  <c r="GA74" i="1"/>
  <c r="GA80" i="1"/>
  <c r="GA86" i="1"/>
  <c r="GA92" i="1"/>
  <c r="GA98" i="1"/>
  <c r="GA104" i="1"/>
  <c r="GA109" i="1"/>
  <c r="GA154" i="1"/>
  <c r="GA160" i="1"/>
  <c r="GA183" i="1"/>
  <c r="GA197" i="1"/>
  <c r="GA168" i="1"/>
  <c r="GA186" i="1"/>
  <c r="GA72" i="1"/>
  <c r="GA75" i="1"/>
  <c r="GA78" i="1"/>
  <c r="GA81" i="1"/>
  <c r="GA84" i="1"/>
  <c r="GA87" i="1"/>
  <c r="GA90" i="1"/>
  <c r="GA93" i="1"/>
  <c r="GA96" i="1"/>
  <c r="GA99" i="1"/>
  <c r="GA107" i="1"/>
  <c r="GA112" i="1"/>
  <c r="GA125" i="1"/>
  <c r="GA130" i="1"/>
  <c r="GA143" i="1"/>
  <c r="GA148" i="1"/>
  <c r="GA161" i="1"/>
  <c r="GA166" i="1"/>
  <c r="GA171" i="1"/>
  <c r="GA179" i="1"/>
  <c r="GA184" i="1"/>
  <c r="GA189" i="1"/>
  <c r="GA165" i="1"/>
  <c r="GA162" i="1"/>
  <c r="GA159" i="1"/>
  <c r="GA156" i="1"/>
  <c r="GA153" i="1"/>
  <c r="GA150" i="1"/>
  <c r="GA147" i="1"/>
  <c r="GA144" i="1"/>
  <c r="GA141" i="1"/>
  <c r="GA138" i="1"/>
  <c r="GA135" i="1"/>
  <c r="GA132" i="1"/>
  <c r="GA129" i="1"/>
  <c r="GA126" i="1"/>
  <c r="GA123" i="1"/>
  <c r="GA120" i="1"/>
  <c r="GA117" i="1"/>
  <c r="GA114" i="1"/>
  <c r="GA111" i="1"/>
  <c r="GA108" i="1"/>
  <c r="GA105" i="1"/>
  <c r="GA102" i="1"/>
  <c r="GA110" i="1"/>
  <c r="GA115" i="1"/>
  <c r="GA128" i="1"/>
  <c r="GA133" i="1"/>
  <c r="GA146" i="1"/>
  <c r="GA151" i="1"/>
  <c r="GA164" i="1"/>
  <c r="GA169" i="1"/>
  <c r="GA174" i="1"/>
  <c r="GA182" i="1"/>
  <c r="GA187" i="1"/>
  <c r="GA192" i="1"/>
  <c r="GA177" i="1"/>
  <c r="GA195" i="1"/>
  <c r="GA180" i="1"/>
  <c r="GA198" i="1"/>
  <c r="FN102" i="1"/>
  <c r="FI16" i="1"/>
  <c r="FN57" i="1"/>
  <c r="FN28" i="1"/>
  <c r="FN34" i="1"/>
  <c r="FN40" i="1"/>
  <c r="FN46" i="1"/>
  <c r="FN52" i="1"/>
  <c r="FN58" i="1"/>
  <c r="FN64" i="1"/>
  <c r="FN70" i="1"/>
  <c r="FN93" i="1"/>
  <c r="FN98" i="1"/>
  <c r="FN134" i="1"/>
  <c r="FN158" i="1"/>
  <c r="FN176" i="1"/>
  <c r="FN56" i="1"/>
  <c r="FN68" i="1"/>
  <c r="FN108" i="1"/>
  <c r="FN126" i="1"/>
  <c r="FN33" i="1"/>
  <c r="FN45" i="1"/>
  <c r="FN115" i="1"/>
  <c r="FN23" i="1"/>
  <c r="FN35" i="1"/>
  <c r="FN41" i="1"/>
  <c r="FN47" i="1"/>
  <c r="FN53" i="1"/>
  <c r="FN59" i="1"/>
  <c r="FN65" i="1"/>
  <c r="FN82" i="1"/>
  <c r="FN94" i="1"/>
  <c r="FN129" i="1"/>
  <c r="FN194" i="1"/>
  <c r="FN32" i="1"/>
  <c r="FN50" i="1"/>
  <c r="FN62" i="1"/>
  <c r="FN114" i="1"/>
  <c r="FN144" i="1"/>
  <c r="FN27" i="1"/>
  <c r="FN63" i="1"/>
  <c r="FN163" i="1"/>
  <c r="FN24" i="1"/>
  <c r="FN30" i="1"/>
  <c r="FN36" i="1"/>
  <c r="FN48" i="1"/>
  <c r="FN54" i="1"/>
  <c r="FN66" i="1"/>
  <c r="FN72" i="1"/>
  <c r="FN100" i="1"/>
  <c r="FN106" i="1"/>
  <c r="FN112" i="1"/>
  <c r="FN118" i="1"/>
  <c r="FN130" i="1"/>
  <c r="FN136" i="1"/>
  <c r="FN142" i="1"/>
  <c r="FN172" i="1"/>
  <c r="FN26" i="1"/>
  <c r="FN44" i="1"/>
  <c r="FN79" i="1"/>
  <c r="FN120" i="1"/>
  <c r="FN138" i="1"/>
  <c r="FN39" i="1"/>
  <c r="FN181" i="1"/>
  <c r="FN25" i="1"/>
  <c r="FN31" i="1"/>
  <c r="FN37" i="1"/>
  <c r="FN43" i="1"/>
  <c r="FN49" i="1"/>
  <c r="FN55" i="1"/>
  <c r="FN61" i="1"/>
  <c r="FN67" i="1"/>
  <c r="FN78" i="1"/>
  <c r="FN84" i="1"/>
  <c r="FN90" i="1"/>
  <c r="FN95" i="1"/>
  <c r="FN131" i="1"/>
  <c r="FN190" i="1"/>
  <c r="FN119" i="1"/>
  <c r="FN85" i="1"/>
  <c r="FN99" i="1"/>
  <c r="FN101" i="1"/>
  <c r="FN104" i="1"/>
  <c r="FN121" i="1"/>
  <c r="FN135" i="1"/>
  <c r="FN137" i="1"/>
  <c r="FN140" i="1"/>
  <c r="FN152" i="1"/>
  <c r="FN155" i="1"/>
  <c r="FN159" i="1"/>
  <c r="FN168" i="1"/>
  <c r="FN177" i="1"/>
  <c r="FN186" i="1"/>
  <c r="FN195" i="1"/>
  <c r="FN29" i="1"/>
  <c r="FN38" i="1"/>
  <c r="FN42" i="1"/>
  <c r="FN51" i="1"/>
  <c r="FN60" i="1"/>
  <c r="FN69" i="1"/>
  <c r="FN71" i="1"/>
  <c r="FN74" i="1"/>
  <c r="FN88" i="1"/>
  <c r="FN91" i="1"/>
  <c r="FN96" i="1"/>
  <c r="FN105" i="1"/>
  <c r="FN107" i="1"/>
  <c r="FN110" i="1"/>
  <c r="FN124" i="1"/>
  <c r="FN127" i="1"/>
  <c r="FN132" i="1"/>
  <c r="FN141" i="1"/>
  <c r="FN143" i="1"/>
  <c r="FN146" i="1"/>
  <c r="FN149" i="1"/>
  <c r="FN153" i="1"/>
  <c r="FN156" i="1"/>
  <c r="FN160" i="1"/>
  <c r="FN164" i="1"/>
  <c r="FN169" i="1"/>
  <c r="FN178" i="1"/>
  <c r="FN182" i="1"/>
  <c r="FN187" i="1"/>
  <c r="FN196" i="1"/>
  <c r="FN22" i="1"/>
  <c r="FN75" i="1"/>
  <c r="FN77" i="1"/>
  <c r="FN80" i="1"/>
  <c r="FN97" i="1"/>
  <c r="FN111" i="1"/>
  <c r="FN113" i="1"/>
  <c r="FN116" i="1"/>
  <c r="FN133" i="1"/>
  <c r="FN147" i="1"/>
  <c r="FN150" i="1"/>
  <c r="FN157" i="1"/>
  <c r="FN165" i="1"/>
  <c r="FN174" i="1"/>
  <c r="FN183" i="1"/>
  <c r="FN192" i="1"/>
  <c r="FN81" i="1"/>
  <c r="FN83" i="1"/>
  <c r="FN86" i="1"/>
  <c r="FN103" i="1"/>
  <c r="FN117" i="1"/>
  <c r="FN122" i="1"/>
  <c r="FN139" i="1"/>
  <c r="FN151" i="1"/>
  <c r="FN154" i="1"/>
  <c r="FN166" i="1"/>
  <c r="FN170" i="1"/>
  <c r="FN175" i="1"/>
  <c r="FN184" i="1"/>
  <c r="FN188" i="1"/>
  <c r="FN193" i="1"/>
  <c r="FN197" i="1"/>
  <c r="FN191" i="1"/>
  <c r="FN185" i="1"/>
  <c r="FN179" i="1"/>
  <c r="FN173" i="1"/>
  <c r="FN167" i="1"/>
  <c r="FN161" i="1"/>
  <c r="FN73" i="1"/>
  <c r="FN87" i="1"/>
  <c r="FN89" i="1"/>
  <c r="FN92" i="1"/>
  <c r="FN109" i="1"/>
  <c r="FN123" i="1"/>
  <c r="FN125" i="1"/>
  <c r="FN128" i="1"/>
  <c r="FN145" i="1"/>
  <c r="FN148" i="1"/>
  <c r="FN162" i="1"/>
  <c r="FN171" i="1"/>
  <c r="FN180" i="1"/>
  <c r="FN189" i="1"/>
  <c r="FN198" i="1"/>
  <c r="EV16" i="1"/>
  <c r="FA131" i="1"/>
  <c r="FA137" i="1"/>
  <c r="FA143" i="1"/>
  <c r="FA149" i="1"/>
  <c r="FA155" i="1"/>
  <c r="FA161" i="1"/>
  <c r="FA167" i="1"/>
  <c r="FA63" i="1"/>
  <c r="FA68" i="1"/>
  <c r="FA74" i="1"/>
  <c r="FA80" i="1"/>
  <c r="FA96" i="1"/>
  <c r="FA102" i="1"/>
  <c r="FA22" i="1"/>
  <c r="FA28" i="1"/>
  <c r="FA34" i="1"/>
  <c r="FA40" i="1"/>
  <c r="FA46" i="1"/>
  <c r="FA52" i="1"/>
  <c r="FA58" i="1"/>
  <c r="FA47" i="1"/>
  <c r="FA53" i="1"/>
  <c r="FA59" i="1"/>
  <c r="FA64" i="1"/>
  <c r="FA69" i="1"/>
  <c r="FA75" i="1"/>
  <c r="FA81" i="1"/>
  <c r="FA87" i="1"/>
  <c r="FA92" i="1"/>
  <c r="FA108" i="1"/>
  <c r="FA114" i="1"/>
  <c r="FA120" i="1"/>
  <c r="FA132" i="1"/>
  <c r="FA138" i="1"/>
  <c r="FA156" i="1"/>
  <c r="FA162" i="1"/>
  <c r="FA168" i="1"/>
  <c r="FA185" i="1"/>
  <c r="FA197" i="1"/>
  <c r="FA24" i="1"/>
  <c r="FA30" i="1"/>
  <c r="FA36" i="1"/>
  <c r="FA42" i="1"/>
  <c r="FA48" i="1"/>
  <c r="FA54" i="1"/>
  <c r="FA88" i="1"/>
  <c r="FA93" i="1"/>
  <c r="FA192" i="1"/>
  <c r="FA25" i="1"/>
  <c r="FA31" i="1"/>
  <c r="FA37" i="1"/>
  <c r="FA43" i="1"/>
  <c r="FA49" i="1"/>
  <c r="FA55" i="1"/>
  <c r="FA65" i="1"/>
  <c r="FA71" i="1"/>
  <c r="FA77" i="1"/>
  <c r="FA83" i="1"/>
  <c r="FA99" i="1"/>
  <c r="FA105" i="1"/>
  <c r="FA128" i="1"/>
  <c r="FA134" i="1"/>
  <c r="FA140" i="1"/>
  <c r="FA146" i="1"/>
  <c r="FA152" i="1"/>
  <c r="FA158" i="1"/>
  <c r="FA164" i="1"/>
  <c r="FA170" i="1"/>
  <c r="FA176" i="1"/>
  <c r="FA26" i="1"/>
  <c r="FA32" i="1"/>
  <c r="FA38" i="1"/>
  <c r="FA44" i="1"/>
  <c r="FA50" i="1"/>
  <c r="FA56" i="1"/>
  <c r="FA61" i="1"/>
  <c r="FA66" i="1"/>
  <c r="FA72" i="1"/>
  <c r="FA78" i="1"/>
  <c r="FA84" i="1"/>
  <c r="FA111" i="1"/>
  <c r="FA117" i="1"/>
  <c r="FA123" i="1"/>
  <c r="FA129" i="1"/>
  <c r="FA135" i="1"/>
  <c r="FA153" i="1"/>
  <c r="FA159" i="1"/>
  <c r="FA165" i="1"/>
  <c r="FA171" i="1"/>
  <c r="FA177" i="1"/>
  <c r="FA182" i="1"/>
  <c r="FA188" i="1"/>
  <c r="FA194" i="1"/>
  <c r="FA27" i="1"/>
  <c r="FA33" i="1"/>
  <c r="FA39" i="1"/>
  <c r="FA45" i="1"/>
  <c r="FA51" i="1"/>
  <c r="FA57" i="1"/>
  <c r="FA62" i="1"/>
  <c r="FA67" i="1"/>
  <c r="FA85" i="1"/>
  <c r="FA95" i="1"/>
  <c r="FA189" i="1"/>
  <c r="FA198" i="1"/>
  <c r="FA91" i="1"/>
  <c r="FA126" i="1"/>
  <c r="FA180" i="1"/>
  <c r="FA86" i="1"/>
  <c r="FA89" i="1"/>
  <c r="FA94" i="1"/>
  <c r="FA97" i="1"/>
  <c r="FA100" i="1"/>
  <c r="FA103" i="1"/>
  <c r="FA106" i="1"/>
  <c r="FA109" i="1"/>
  <c r="FA112" i="1"/>
  <c r="FA115" i="1"/>
  <c r="FA118" i="1"/>
  <c r="FA121" i="1"/>
  <c r="FA124" i="1"/>
  <c r="FA141" i="1"/>
  <c r="FA144" i="1"/>
  <c r="FA147" i="1"/>
  <c r="FA150" i="1"/>
  <c r="FA173" i="1"/>
  <c r="FA183" i="1"/>
  <c r="FA195" i="1"/>
  <c r="FA127" i="1"/>
  <c r="FA130" i="1"/>
  <c r="FA133" i="1"/>
  <c r="FA136" i="1"/>
  <c r="FA139" i="1"/>
  <c r="FA98" i="1"/>
  <c r="FA101" i="1"/>
  <c r="FA104" i="1"/>
  <c r="FA107" i="1"/>
  <c r="FA110" i="1"/>
  <c r="FA113" i="1"/>
  <c r="FA116" i="1"/>
  <c r="FA119" i="1"/>
  <c r="FA122" i="1"/>
  <c r="FA125" i="1"/>
  <c r="FA142" i="1"/>
  <c r="FA145" i="1"/>
  <c r="FA148" i="1"/>
  <c r="FA174" i="1"/>
  <c r="FA179" i="1"/>
  <c r="FA186" i="1"/>
  <c r="FA191" i="1"/>
  <c r="FA196" i="1"/>
  <c r="FA193" i="1"/>
  <c r="FA190" i="1"/>
  <c r="FA187" i="1"/>
  <c r="FA184" i="1"/>
  <c r="FA181" i="1"/>
  <c r="FA178" i="1"/>
  <c r="FA175" i="1"/>
  <c r="FA172" i="1"/>
  <c r="FA151" i="1"/>
  <c r="FA70" i="1"/>
  <c r="FA73" i="1"/>
  <c r="FA76" i="1"/>
  <c r="FA79" i="1"/>
  <c r="FA82" i="1"/>
  <c r="FA90" i="1"/>
  <c r="FA154" i="1"/>
  <c r="FA157" i="1"/>
  <c r="FA160" i="1"/>
  <c r="FA163" i="1"/>
  <c r="FA166" i="1"/>
  <c r="FA169" i="1"/>
  <c r="EN70" i="1"/>
  <c r="EI16" i="1"/>
  <c r="EN30" i="1"/>
  <c r="EN39" i="1"/>
  <c r="EN48" i="1"/>
  <c r="EN57" i="1"/>
  <c r="EN66" i="1"/>
  <c r="EN26" i="1"/>
  <c r="EN35" i="1"/>
  <c r="EN44" i="1"/>
  <c r="EN53" i="1"/>
  <c r="EN62" i="1"/>
  <c r="EN71" i="1"/>
  <c r="EN27" i="1"/>
  <c r="EN36" i="1"/>
  <c r="EN45" i="1"/>
  <c r="EN54" i="1"/>
  <c r="EN63" i="1"/>
  <c r="EN79" i="1"/>
  <c r="EN83" i="1"/>
  <c r="EN90" i="1"/>
  <c r="EN97" i="1"/>
  <c r="EN101" i="1"/>
  <c r="EN108" i="1"/>
  <c r="EN115" i="1"/>
  <c r="EN119" i="1"/>
  <c r="EN126" i="1"/>
  <c r="EN133" i="1"/>
  <c r="EN137" i="1"/>
  <c r="EN144" i="1"/>
  <c r="EN151" i="1"/>
  <c r="EN155" i="1"/>
  <c r="EN162" i="1"/>
  <c r="EN169" i="1"/>
  <c r="EN173" i="1"/>
  <c r="EN180" i="1"/>
  <c r="EN187" i="1"/>
  <c r="EN191" i="1"/>
  <c r="EN198" i="1"/>
  <c r="EN23" i="1"/>
  <c r="EN32" i="1"/>
  <c r="EN41" i="1"/>
  <c r="EN50" i="1"/>
  <c r="EN59" i="1"/>
  <c r="EN68" i="1"/>
  <c r="EN76" i="1"/>
  <c r="EN24" i="1"/>
  <c r="EN33" i="1"/>
  <c r="EN42" i="1"/>
  <c r="EN51" i="1"/>
  <c r="EN60" i="1"/>
  <c r="EN69" i="1"/>
  <c r="EN73" i="1"/>
  <c r="EN29" i="1"/>
  <c r="EN38" i="1"/>
  <c r="EN47" i="1"/>
  <c r="EN56" i="1"/>
  <c r="EN65" i="1"/>
  <c r="EN74" i="1"/>
  <c r="EN77" i="1"/>
  <c r="EN80" i="1"/>
  <c r="EN87" i="1"/>
  <c r="EN94" i="1"/>
  <c r="EN98" i="1"/>
  <c r="EN105" i="1"/>
  <c r="EN112" i="1"/>
  <c r="EN116" i="1"/>
  <c r="EN123" i="1"/>
  <c r="EN130" i="1"/>
  <c r="EN134" i="1"/>
  <c r="EN141" i="1"/>
  <c r="EN148" i="1"/>
  <c r="EN152" i="1"/>
  <c r="EN159" i="1"/>
  <c r="EN166" i="1"/>
  <c r="EN170" i="1"/>
  <c r="EN177" i="1"/>
  <c r="EN184" i="1"/>
  <c r="EN188" i="1"/>
  <c r="EN195" i="1"/>
  <c r="EN84" i="1"/>
  <c r="EN91" i="1"/>
  <c r="EN95" i="1"/>
  <c r="EN102" i="1"/>
  <c r="EN109" i="1"/>
  <c r="EN113" i="1"/>
  <c r="EN120" i="1"/>
  <c r="EN127" i="1"/>
  <c r="EN131" i="1"/>
  <c r="EN138" i="1"/>
  <c r="EN145" i="1"/>
  <c r="EN149" i="1"/>
  <c r="EN156" i="1"/>
  <c r="EN163" i="1"/>
  <c r="EN167" i="1"/>
  <c r="EN174" i="1"/>
  <c r="EN181" i="1"/>
  <c r="EN185" i="1"/>
  <c r="EN192" i="1"/>
  <c r="EN81" i="1"/>
  <c r="EN88" i="1"/>
  <c r="EN92" i="1"/>
  <c r="EN99" i="1"/>
  <c r="EN106" i="1"/>
  <c r="EN110" i="1"/>
  <c r="EN117" i="1"/>
  <c r="EN124" i="1"/>
  <c r="EN128" i="1"/>
  <c r="EN135" i="1"/>
  <c r="EN142" i="1"/>
  <c r="EN146" i="1"/>
  <c r="EN153" i="1"/>
  <c r="EN160" i="1"/>
  <c r="EN164" i="1"/>
  <c r="EN171" i="1"/>
  <c r="EN178" i="1"/>
  <c r="EN182" i="1"/>
  <c r="EN189" i="1"/>
  <c r="EN196" i="1"/>
  <c r="EN22" i="1"/>
  <c r="EN25" i="1"/>
  <c r="EN28" i="1"/>
  <c r="EN31" i="1"/>
  <c r="EN34" i="1"/>
  <c r="EN37" i="1"/>
  <c r="EN40" i="1"/>
  <c r="EN43" i="1"/>
  <c r="EN46" i="1"/>
  <c r="EN49" i="1"/>
  <c r="EN52" i="1"/>
  <c r="EN55" i="1"/>
  <c r="EN58" i="1"/>
  <c r="EN61" i="1"/>
  <c r="EN64" i="1"/>
  <c r="EN67" i="1"/>
  <c r="EN72" i="1"/>
  <c r="EN75" i="1"/>
  <c r="EN78" i="1"/>
  <c r="EN85" i="1"/>
  <c r="EN89" i="1"/>
  <c r="EN96" i="1"/>
  <c r="EN103" i="1"/>
  <c r="EN107" i="1"/>
  <c r="EN114" i="1"/>
  <c r="EN121" i="1"/>
  <c r="EN125" i="1"/>
  <c r="EN132" i="1"/>
  <c r="EN139" i="1"/>
  <c r="EN143" i="1"/>
  <c r="EN150" i="1"/>
  <c r="EN157" i="1"/>
  <c r="EN161" i="1"/>
  <c r="EN168" i="1"/>
  <c r="EN175" i="1"/>
  <c r="EN179" i="1"/>
  <c r="EN186" i="1"/>
  <c r="EN193" i="1"/>
  <c r="EN197" i="1"/>
  <c r="EN82" i="1"/>
  <c r="EN86" i="1"/>
  <c r="EN93" i="1"/>
  <c r="EN100" i="1"/>
  <c r="EN104" i="1"/>
  <c r="EN111" i="1"/>
  <c r="EN118" i="1"/>
  <c r="EN122" i="1"/>
  <c r="EN129" i="1"/>
  <c r="EN136" i="1"/>
  <c r="EN140" i="1"/>
  <c r="EN147" i="1"/>
  <c r="EN154" i="1"/>
  <c r="EN158" i="1"/>
  <c r="EN165" i="1"/>
  <c r="EN172" i="1"/>
  <c r="EN176" i="1"/>
  <c r="EN183" i="1"/>
  <c r="EN190" i="1"/>
  <c r="EN194" i="1"/>
  <c r="DV16" i="1"/>
  <c r="EA22" i="1"/>
  <c r="EA33" i="1"/>
  <c r="EA61" i="1"/>
  <c r="EA114" i="1"/>
  <c r="EA29" i="1"/>
  <c r="EA39" i="1"/>
  <c r="EA51" i="1"/>
  <c r="EA62" i="1"/>
  <c r="EA74" i="1"/>
  <c r="EA86" i="1"/>
  <c r="EA98" i="1"/>
  <c r="EA109" i="1"/>
  <c r="EA120" i="1"/>
  <c r="EA131" i="1"/>
  <c r="EA142" i="1"/>
  <c r="EA153" i="1"/>
  <c r="EA165" i="1"/>
  <c r="EA171" i="1"/>
  <c r="EA177" i="1"/>
  <c r="EA183" i="1"/>
  <c r="EA195" i="1"/>
  <c r="EA24" i="1"/>
  <c r="EA35" i="1"/>
  <c r="EA40" i="1"/>
  <c r="EA46" i="1"/>
  <c r="EA52" i="1"/>
  <c r="EA57" i="1"/>
  <c r="EA63" i="1"/>
  <c r="EA69" i="1"/>
  <c r="EA75" i="1"/>
  <c r="EA81" i="1"/>
  <c r="EA87" i="1"/>
  <c r="EA93" i="1"/>
  <c r="EA99" i="1"/>
  <c r="EA105" i="1"/>
  <c r="EA110" i="1"/>
  <c r="EA116" i="1"/>
  <c r="EA121" i="1"/>
  <c r="EA127" i="1"/>
  <c r="EA132" i="1"/>
  <c r="EA137" i="1"/>
  <c r="EA143" i="1"/>
  <c r="EA148" i="1"/>
  <c r="EA154" i="1"/>
  <c r="EA160" i="1"/>
  <c r="EA166" i="1"/>
  <c r="EA172" i="1"/>
  <c r="EA178" i="1"/>
  <c r="EA184" i="1"/>
  <c r="EA190" i="1"/>
  <c r="EA196" i="1"/>
  <c r="EA44" i="1"/>
  <c r="EA67" i="1"/>
  <c r="EA119" i="1"/>
  <c r="EA23" i="1"/>
  <c r="EA34" i="1"/>
  <c r="EA45" i="1"/>
  <c r="EA56" i="1"/>
  <c r="EA68" i="1"/>
  <c r="EA80" i="1"/>
  <c r="EA92" i="1"/>
  <c r="EA104" i="1"/>
  <c r="EA115" i="1"/>
  <c r="EA126" i="1"/>
  <c r="EA136" i="1"/>
  <c r="EA147" i="1"/>
  <c r="EA159" i="1"/>
  <c r="EA189" i="1"/>
  <c r="EA25" i="1"/>
  <c r="EA30" i="1"/>
  <c r="EA36" i="1"/>
  <c r="EA41" i="1"/>
  <c r="EA47" i="1"/>
  <c r="EA53" i="1"/>
  <c r="EA58" i="1"/>
  <c r="EA64" i="1"/>
  <c r="EA70" i="1"/>
  <c r="EA76" i="1"/>
  <c r="EA82" i="1"/>
  <c r="EA88" i="1"/>
  <c r="EA94" i="1"/>
  <c r="EA100" i="1"/>
  <c r="EA111" i="1"/>
  <c r="EA122" i="1"/>
  <c r="EA133" i="1"/>
  <c r="EA138" i="1"/>
  <c r="EA149" i="1"/>
  <c r="EA155" i="1"/>
  <c r="EA161" i="1"/>
  <c r="EA167" i="1"/>
  <c r="EA173" i="1"/>
  <c r="EA179" i="1"/>
  <c r="EA185" i="1"/>
  <c r="EA191" i="1"/>
  <c r="EA197" i="1"/>
  <c r="EA26" i="1"/>
  <c r="EA31" i="1"/>
  <c r="EA37" i="1"/>
  <c r="EA42" i="1"/>
  <c r="EA48" i="1"/>
  <c r="EA54" i="1"/>
  <c r="EA59" i="1"/>
  <c r="EA65" i="1"/>
  <c r="EA71" i="1"/>
  <c r="EA77" i="1"/>
  <c r="EA83" i="1"/>
  <c r="EA89" i="1"/>
  <c r="EA95" i="1"/>
  <c r="EA101" i="1"/>
  <c r="EA106" i="1"/>
  <c r="EA112" i="1"/>
  <c r="EA117" i="1"/>
  <c r="EA123" i="1"/>
  <c r="EA134" i="1"/>
  <c r="EA139" i="1"/>
  <c r="EA144" i="1"/>
  <c r="EA150" i="1"/>
  <c r="EA156" i="1"/>
  <c r="EA162" i="1"/>
  <c r="EA174" i="1"/>
  <c r="EA180" i="1"/>
  <c r="EA192" i="1"/>
  <c r="EA198" i="1"/>
  <c r="EA27" i="1"/>
  <c r="EA32" i="1"/>
  <c r="EA38" i="1"/>
  <c r="EA43" i="1"/>
  <c r="EA49" i="1"/>
  <c r="EA60" i="1"/>
  <c r="EA66" i="1"/>
  <c r="EA72" i="1"/>
  <c r="EA78" i="1"/>
  <c r="EA84" i="1"/>
  <c r="EA90" i="1"/>
  <c r="EA96" i="1"/>
  <c r="EA102" i="1"/>
  <c r="EA107" i="1"/>
  <c r="EA113" i="1"/>
  <c r="EA118" i="1"/>
  <c r="EA124" i="1"/>
  <c r="EA129" i="1"/>
  <c r="EA140" i="1"/>
  <c r="EA145" i="1"/>
  <c r="EA151" i="1"/>
  <c r="EA157" i="1"/>
  <c r="EA163" i="1"/>
  <c r="EA169" i="1"/>
  <c r="EA175" i="1"/>
  <c r="EA181" i="1"/>
  <c r="EA187" i="1"/>
  <c r="EA193" i="1"/>
  <c r="EA28" i="1"/>
  <c r="EA50" i="1"/>
  <c r="EA55" i="1"/>
  <c r="EA73" i="1"/>
  <c r="EA79" i="1"/>
  <c r="EA85" i="1"/>
  <c r="EA91" i="1"/>
  <c r="EA97" i="1"/>
  <c r="EA103" i="1"/>
  <c r="EA108" i="1"/>
  <c r="EA125" i="1"/>
  <c r="EA130" i="1"/>
  <c r="EA135" i="1"/>
  <c r="EA141" i="1"/>
  <c r="EA146" i="1"/>
  <c r="EA152" i="1"/>
  <c r="EA158" i="1"/>
  <c r="EA164" i="1"/>
  <c r="EA170" i="1"/>
  <c r="EA176" i="1"/>
  <c r="EA182" i="1"/>
  <c r="EA188" i="1"/>
  <c r="EA194" i="1"/>
  <c r="EA168" i="1"/>
  <c r="EA186" i="1"/>
  <c r="DI16" i="1"/>
  <c r="DN22" i="1"/>
  <c r="DN28" i="1"/>
  <c r="DN34" i="1"/>
  <c r="DN40" i="1"/>
  <c r="DN46" i="1"/>
  <c r="DN27" i="1"/>
  <c r="DN33" i="1"/>
  <c r="DN39" i="1"/>
  <c r="DN45" i="1"/>
  <c r="DN51" i="1"/>
  <c r="DN57" i="1"/>
  <c r="DN63" i="1"/>
  <c r="DN69" i="1"/>
  <c r="DN81" i="1"/>
  <c r="DN93" i="1"/>
  <c r="DN105" i="1"/>
  <c r="DN111" i="1"/>
  <c r="DN123" i="1"/>
  <c r="DN141" i="1"/>
  <c r="DN159" i="1"/>
  <c r="DN177" i="1"/>
  <c r="DN52" i="1"/>
  <c r="DN58" i="1"/>
  <c r="DN64" i="1"/>
  <c r="DN70" i="1"/>
  <c r="DN82" i="1"/>
  <c r="DN88" i="1"/>
  <c r="DN100" i="1"/>
  <c r="DN112" i="1"/>
  <c r="DN136" i="1"/>
  <c r="DN154" i="1"/>
  <c r="DN172" i="1"/>
  <c r="DN184" i="1"/>
  <c r="DN23" i="1"/>
  <c r="DN29" i="1"/>
  <c r="DN35" i="1"/>
  <c r="DN41" i="1"/>
  <c r="DN47" i="1"/>
  <c r="DN53" i="1"/>
  <c r="DN59" i="1"/>
  <c r="DN65" i="1"/>
  <c r="DN71" i="1"/>
  <c r="DN77" i="1"/>
  <c r="DN83" i="1"/>
  <c r="DN89" i="1"/>
  <c r="DN107" i="1"/>
  <c r="DN125" i="1"/>
  <c r="DN131" i="1"/>
  <c r="DN143" i="1"/>
  <c r="DN149" i="1"/>
  <c r="DN161" i="1"/>
  <c r="DN167" i="1"/>
  <c r="DN24" i="1"/>
  <c r="DN30" i="1"/>
  <c r="DN36" i="1"/>
  <c r="DN42" i="1"/>
  <c r="DN48" i="1"/>
  <c r="DN54" i="1"/>
  <c r="DN60" i="1"/>
  <c r="DN66" i="1"/>
  <c r="DN78" i="1"/>
  <c r="DN84" i="1"/>
  <c r="DN96" i="1"/>
  <c r="DN114" i="1"/>
  <c r="DN120" i="1"/>
  <c r="DN132" i="1"/>
  <c r="DN150" i="1"/>
  <c r="DN168" i="1"/>
  <c r="DN186" i="1"/>
  <c r="DN25" i="1"/>
  <c r="DN31" i="1"/>
  <c r="DN37" i="1"/>
  <c r="DN43" i="1"/>
  <c r="DN49" i="1"/>
  <c r="DN55" i="1"/>
  <c r="DN61" i="1"/>
  <c r="DN67" i="1"/>
  <c r="DN73" i="1"/>
  <c r="DN109" i="1"/>
  <c r="DN127" i="1"/>
  <c r="DN145" i="1"/>
  <c r="DN163" i="1"/>
  <c r="DN26" i="1"/>
  <c r="DN32" i="1"/>
  <c r="DN38" i="1"/>
  <c r="DN44" i="1"/>
  <c r="DN74" i="1"/>
  <c r="DN80" i="1"/>
  <c r="DN86" i="1"/>
  <c r="DN98" i="1"/>
  <c r="DN104" i="1"/>
  <c r="DN116" i="1"/>
  <c r="DN134" i="1"/>
  <c r="DN140" i="1"/>
  <c r="DN152" i="1"/>
  <c r="DN158" i="1"/>
  <c r="DN170" i="1"/>
  <c r="DN176" i="1"/>
  <c r="DN126" i="1"/>
  <c r="DN191" i="1"/>
  <c r="DN79" i="1"/>
  <c r="DN90" i="1"/>
  <c r="DN101" i="1"/>
  <c r="DN117" i="1"/>
  <c r="DN128" i="1"/>
  <c r="DN137" i="1"/>
  <c r="DN146" i="1"/>
  <c r="DN155" i="1"/>
  <c r="DN164" i="1"/>
  <c r="DN173" i="1"/>
  <c r="DN188" i="1"/>
  <c r="DN192" i="1"/>
  <c r="DN195" i="1"/>
  <c r="DN94" i="1"/>
  <c r="DN113" i="1"/>
  <c r="DN121" i="1"/>
  <c r="DN181" i="1"/>
  <c r="DN185" i="1"/>
  <c r="DN193" i="1"/>
  <c r="DN50" i="1"/>
  <c r="DN56" i="1"/>
  <c r="DN62" i="1"/>
  <c r="DN68" i="1"/>
  <c r="DN72" i="1"/>
  <c r="DN75" i="1"/>
  <c r="DN87" i="1"/>
  <c r="DN91" i="1"/>
  <c r="DN99" i="1"/>
  <c r="DN102" i="1"/>
  <c r="DN110" i="1"/>
  <c r="DN118" i="1"/>
  <c r="DN129" i="1"/>
  <c r="DN138" i="1"/>
  <c r="DN147" i="1"/>
  <c r="DN156" i="1"/>
  <c r="DN165" i="1"/>
  <c r="DN174" i="1"/>
  <c r="DN197" i="1"/>
  <c r="DN198" i="1"/>
  <c r="DN189" i="1"/>
  <c r="DN180" i="1"/>
  <c r="DN171" i="1"/>
  <c r="DN162" i="1"/>
  <c r="DN153" i="1"/>
  <c r="DN144" i="1"/>
  <c r="DN135" i="1"/>
  <c r="DN196" i="1"/>
  <c r="DN187" i="1"/>
  <c r="DN178" i="1"/>
  <c r="DN169" i="1"/>
  <c r="DN160" i="1"/>
  <c r="DN151" i="1"/>
  <c r="DN142" i="1"/>
  <c r="DN133" i="1"/>
  <c r="DN124" i="1"/>
  <c r="DN115" i="1"/>
  <c r="DN106" i="1"/>
  <c r="DN97" i="1"/>
  <c r="DN85" i="1"/>
  <c r="DN103" i="1"/>
  <c r="DN122" i="1"/>
  <c r="DN95" i="1"/>
  <c r="DN130" i="1"/>
  <c r="DN139" i="1"/>
  <c r="DN148" i="1"/>
  <c r="DN157" i="1"/>
  <c r="DN166" i="1"/>
  <c r="DN175" i="1"/>
  <c r="DN182" i="1"/>
  <c r="DN190" i="1"/>
  <c r="DN194" i="1"/>
  <c r="DN76" i="1"/>
  <c r="DN92" i="1"/>
  <c r="DN108" i="1"/>
  <c r="DN119" i="1"/>
  <c r="DN179" i="1"/>
  <c r="DN183" i="1"/>
  <c r="DA102" i="1"/>
  <c r="DA114" i="1"/>
  <c r="DA120" i="1"/>
  <c r="DA126" i="1"/>
  <c r="DA132" i="1"/>
  <c r="DA138" i="1"/>
  <c r="DA144" i="1"/>
  <c r="DA150" i="1"/>
  <c r="DA155" i="1"/>
  <c r="DA161" i="1"/>
  <c r="DA166" i="1"/>
  <c r="DA172" i="1"/>
  <c r="DA184" i="1"/>
  <c r="DA190" i="1"/>
  <c r="DA32" i="1"/>
  <c r="DA44" i="1"/>
  <c r="DA50" i="1"/>
  <c r="DA56" i="1"/>
  <c r="DA62" i="1"/>
  <c r="DA68" i="1"/>
  <c r="DA74" i="1"/>
  <c r="DA80" i="1"/>
  <c r="DA86" i="1"/>
  <c r="DA97" i="1"/>
  <c r="DA103" i="1"/>
  <c r="DA109" i="1"/>
  <c r="DA115" i="1"/>
  <c r="DA121" i="1"/>
  <c r="DA133" i="1"/>
  <c r="DA139" i="1"/>
  <c r="DA156" i="1"/>
  <c r="DA162" i="1"/>
  <c r="DA167" i="1"/>
  <c r="DA173" i="1"/>
  <c r="DA179" i="1"/>
  <c r="DA185" i="1"/>
  <c r="DA191" i="1"/>
  <c r="DA197" i="1"/>
  <c r="DA27" i="1"/>
  <c r="DA39" i="1"/>
  <c r="DA45" i="1"/>
  <c r="DA63" i="1"/>
  <c r="DA81" i="1"/>
  <c r="DA87" i="1"/>
  <c r="DA92" i="1"/>
  <c r="DA98" i="1"/>
  <c r="DA104" i="1"/>
  <c r="DA110" i="1"/>
  <c r="DA116" i="1"/>
  <c r="DA122" i="1"/>
  <c r="DA128" i="1"/>
  <c r="DA134" i="1"/>
  <c r="DA140" i="1"/>
  <c r="DA146" i="1"/>
  <c r="DA157" i="1"/>
  <c r="DA168" i="1"/>
  <c r="DA174" i="1"/>
  <c r="DA180" i="1"/>
  <c r="DA186" i="1"/>
  <c r="DA192" i="1"/>
  <c r="DA198" i="1"/>
  <c r="DA22" i="1"/>
  <c r="DA28" i="1"/>
  <c r="DA34" i="1"/>
  <c r="DA52" i="1"/>
  <c r="DA58" i="1"/>
  <c r="DA64" i="1"/>
  <c r="DA70" i="1"/>
  <c r="DA76" i="1"/>
  <c r="DA88" i="1"/>
  <c r="DA99" i="1"/>
  <c r="DA105" i="1"/>
  <c r="DA117" i="1"/>
  <c r="DA135" i="1"/>
  <c r="DA147" i="1"/>
  <c r="DA152" i="1"/>
  <c r="DA158" i="1"/>
  <c r="DA164" i="1"/>
  <c r="DA169" i="1"/>
  <c r="DA175" i="1"/>
  <c r="DA187" i="1"/>
  <c r="DA193" i="1"/>
  <c r="DA23" i="1"/>
  <c r="DA41" i="1"/>
  <c r="DA47" i="1"/>
  <c r="DA53" i="1"/>
  <c r="DA59" i="1"/>
  <c r="DA65" i="1"/>
  <c r="DA71" i="1"/>
  <c r="DA77" i="1"/>
  <c r="DA83" i="1"/>
  <c r="DA89" i="1"/>
  <c r="DA94" i="1"/>
  <c r="DA100" i="1"/>
  <c r="DA106" i="1"/>
  <c r="DA112" i="1"/>
  <c r="DA142" i="1"/>
  <c r="DA148" i="1"/>
  <c r="DA159" i="1"/>
  <c r="DA170" i="1"/>
  <c r="DA176" i="1"/>
  <c r="DA182" i="1"/>
  <c r="DA188" i="1"/>
  <c r="DA194" i="1"/>
  <c r="DA196" i="1"/>
  <c r="DA136" i="1"/>
  <c r="DA118" i="1"/>
  <c r="DA153" i="1"/>
  <c r="DA178" i="1"/>
  <c r="DA160" i="1"/>
  <c r="DA154" i="1"/>
  <c r="DA130" i="1"/>
  <c r="DA124" i="1"/>
  <c r="DA141" i="1"/>
  <c r="DA129" i="1"/>
  <c r="DA123" i="1"/>
  <c r="DA111" i="1"/>
  <c r="DA181" i="1"/>
  <c r="DA163" i="1"/>
  <c r="DA151" i="1"/>
  <c r="DA145" i="1"/>
  <c r="DA127" i="1"/>
  <c r="DA108" i="1"/>
  <c r="DA26" i="1"/>
  <c r="DA46" i="1"/>
  <c r="DA51" i="1"/>
  <c r="DA57" i="1"/>
  <c r="DA82" i="1"/>
  <c r="DA38" i="1"/>
  <c r="DA33" i="1"/>
  <c r="DA78" i="1"/>
  <c r="DA60" i="1"/>
  <c r="DA69" i="1"/>
  <c r="DA35" i="1"/>
  <c r="DA40" i="1"/>
  <c r="DA55" i="1"/>
  <c r="DA75" i="1"/>
  <c r="DA36" i="1"/>
  <c r="DA93" i="1"/>
  <c r="DA91" i="1"/>
  <c r="DA85" i="1"/>
  <c r="DA49" i="1"/>
  <c r="DA43" i="1"/>
  <c r="DA37" i="1"/>
  <c r="DA31" i="1"/>
  <c r="DA66" i="1"/>
  <c r="DA24" i="1"/>
  <c r="DA29" i="1"/>
  <c r="CV16" i="1"/>
  <c r="CK198" i="1" l="1"/>
  <c r="CM198" i="1" s="1"/>
  <c r="CK197" i="1"/>
  <c r="CM197" i="1" s="1"/>
  <c r="CK196" i="1"/>
  <c r="CM196" i="1" s="1"/>
  <c r="CK195" i="1"/>
  <c r="CM195" i="1" s="1"/>
  <c r="CK194" i="1"/>
  <c r="CM194" i="1" s="1"/>
  <c r="CK193" i="1"/>
  <c r="CM193" i="1" s="1"/>
  <c r="CK192" i="1"/>
  <c r="CM192" i="1" s="1"/>
  <c r="CK191" i="1"/>
  <c r="CM191" i="1" s="1"/>
  <c r="CK190" i="1"/>
  <c r="CM190" i="1" s="1"/>
  <c r="CK189" i="1"/>
  <c r="CM189" i="1" s="1"/>
  <c r="CK188" i="1"/>
  <c r="CM188" i="1" s="1"/>
  <c r="CK187" i="1"/>
  <c r="CM187" i="1" s="1"/>
  <c r="CK186" i="1"/>
  <c r="CM186" i="1" s="1"/>
  <c r="CK185" i="1"/>
  <c r="CM185" i="1" s="1"/>
  <c r="CK184" i="1"/>
  <c r="CM184" i="1" s="1"/>
  <c r="CK183" i="1"/>
  <c r="CM183" i="1" s="1"/>
  <c r="CK182" i="1"/>
  <c r="CM182" i="1" s="1"/>
  <c r="CK181" i="1"/>
  <c r="CM181" i="1" s="1"/>
  <c r="CK180" i="1"/>
  <c r="CM180" i="1" s="1"/>
  <c r="CK179" i="1"/>
  <c r="CM179" i="1" s="1"/>
  <c r="CK178" i="1"/>
  <c r="CM178" i="1" s="1"/>
  <c r="CK177" i="1"/>
  <c r="CM177" i="1" s="1"/>
  <c r="CK176" i="1"/>
  <c r="CM176" i="1" s="1"/>
  <c r="CK175" i="1"/>
  <c r="CM175" i="1" s="1"/>
  <c r="CK174" i="1"/>
  <c r="CM174" i="1" s="1"/>
  <c r="CK173" i="1"/>
  <c r="CM173" i="1" s="1"/>
  <c r="CK172" i="1"/>
  <c r="CM172" i="1" s="1"/>
  <c r="CK171" i="1"/>
  <c r="CM171" i="1" s="1"/>
  <c r="CK170" i="1"/>
  <c r="CM170" i="1" s="1"/>
  <c r="CK169" i="1"/>
  <c r="CM169" i="1" s="1"/>
  <c r="CK168" i="1"/>
  <c r="CM168" i="1" s="1"/>
  <c r="CK167" i="1"/>
  <c r="CM167" i="1" s="1"/>
  <c r="CK166" i="1"/>
  <c r="CM166" i="1" s="1"/>
  <c r="CK165" i="1"/>
  <c r="CM165" i="1" s="1"/>
  <c r="CK164" i="1"/>
  <c r="CM164" i="1" s="1"/>
  <c r="CK163" i="1"/>
  <c r="CM163" i="1" s="1"/>
  <c r="CK162" i="1"/>
  <c r="CM162" i="1" s="1"/>
  <c r="CK161" i="1"/>
  <c r="CM161" i="1" s="1"/>
  <c r="CK160" i="1"/>
  <c r="CM160" i="1" s="1"/>
  <c r="CK159" i="1"/>
  <c r="CM159" i="1" s="1"/>
  <c r="CK158" i="1"/>
  <c r="CM158" i="1" s="1"/>
  <c r="CK157" i="1"/>
  <c r="CM157" i="1" s="1"/>
  <c r="CK156" i="1"/>
  <c r="CM156" i="1" s="1"/>
  <c r="CK155" i="1"/>
  <c r="CM155" i="1" s="1"/>
  <c r="CK154" i="1"/>
  <c r="CM154" i="1" s="1"/>
  <c r="CN154" i="1" s="1"/>
  <c r="CK153" i="1"/>
  <c r="CM153" i="1" s="1"/>
  <c r="CK152" i="1"/>
  <c r="CM152" i="1" s="1"/>
  <c r="CK151" i="1"/>
  <c r="CM151" i="1" s="1"/>
  <c r="CK150" i="1"/>
  <c r="CM150" i="1" s="1"/>
  <c r="CK149" i="1"/>
  <c r="CM149" i="1" s="1"/>
  <c r="CK148" i="1"/>
  <c r="CM148" i="1" s="1"/>
  <c r="CN148" i="1" s="1"/>
  <c r="CK147" i="1"/>
  <c r="CM147" i="1" s="1"/>
  <c r="CK146" i="1"/>
  <c r="CM146" i="1" s="1"/>
  <c r="CK145" i="1"/>
  <c r="CM145" i="1" s="1"/>
  <c r="CK144" i="1"/>
  <c r="CM144" i="1" s="1"/>
  <c r="CK143" i="1"/>
  <c r="CM143" i="1" s="1"/>
  <c r="CK142" i="1"/>
  <c r="CM142" i="1" s="1"/>
  <c r="CN142" i="1" s="1"/>
  <c r="CK141" i="1"/>
  <c r="CM141" i="1" s="1"/>
  <c r="CK140" i="1"/>
  <c r="CM140" i="1" s="1"/>
  <c r="CK139" i="1"/>
  <c r="CM139" i="1" s="1"/>
  <c r="CK138" i="1"/>
  <c r="CM138" i="1" s="1"/>
  <c r="CK137" i="1"/>
  <c r="CM137" i="1" s="1"/>
  <c r="CK136" i="1"/>
  <c r="CM136" i="1" s="1"/>
  <c r="CN136" i="1" s="1"/>
  <c r="CK135" i="1"/>
  <c r="CM135" i="1" s="1"/>
  <c r="CK134" i="1"/>
  <c r="CM134" i="1" s="1"/>
  <c r="CK133" i="1"/>
  <c r="CM133" i="1" s="1"/>
  <c r="CK132" i="1"/>
  <c r="CM132" i="1" s="1"/>
  <c r="CK131" i="1"/>
  <c r="CM131" i="1" s="1"/>
  <c r="CK130" i="1"/>
  <c r="CM130" i="1" s="1"/>
  <c r="CN130" i="1" s="1"/>
  <c r="CK129" i="1"/>
  <c r="CM129" i="1" s="1"/>
  <c r="CK128" i="1"/>
  <c r="CM128" i="1" s="1"/>
  <c r="CK127" i="1"/>
  <c r="CM127" i="1" s="1"/>
  <c r="CK126" i="1"/>
  <c r="CM126" i="1" s="1"/>
  <c r="CK125" i="1"/>
  <c r="CM125" i="1" s="1"/>
  <c r="CK124" i="1"/>
  <c r="CM124" i="1" s="1"/>
  <c r="CN124" i="1" s="1"/>
  <c r="CK123" i="1"/>
  <c r="CM123" i="1" s="1"/>
  <c r="CK122" i="1"/>
  <c r="CM122" i="1" s="1"/>
  <c r="CK121" i="1"/>
  <c r="CM121" i="1" s="1"/>
  <c r="CK120" i="1"/>
  <c r="CM120" i="1" s="1"/>
  <c r="CK119" i="1"/>
  <c r="CM119" i="1" s="1"/>
  <c r="CK118" i="1"/>
  <c r="CM118" i="1" s="1"/>
  <c r="CN118" i="1" s="1"/>
  <c r="CK117" i="1"/>
  <c r="CM117" i="1" s="1"/>
  <c r="CK116" i="1"/>
  <c r="CM116" i="1" s="1"/>
  <c r="CK115" i="1"/>
  <c r="CM115" i="1" s="1"/>
  <c r="CK114" i="1"/>
  <c r="CM114" i="1" s="1"/>
  <c r="CK113" i="1"/>
  <c r="CM113" i="1" s="1"/>
  <c r="CK112" i="1"/>
  <c r="CM112" i="1" s="1"/>
  <c r="CN112" i="1" s="1"/>
  <c r="CK111" i="1"/>
  <c r="CM111" i="1" s="1"/>
  <c r="CK110" i="1"/>
  <c r="CM110" i="1" s="1"/>
  <c r="CK109" i="1"/>
  <c r="CM109" i="1" s="1"/>
  <c r="CK108" i="1"/>
  <c r="CM108" i="1" s="1"/>
  <c r="CK107" i="1"/>
  <c r="CM107" i="1" s="1"/>
  <c r="CK106" i="1"/>
  <c r="CM106" i="1" s="1"/>
  <c r="CN106" i="1" s="1"/>
  <c r="CK105" i="1"/>
  <c r="CM105" i="1" s="1"/>
  <c r="CK104" i="1"/>
  <c r="CM104" i="1" s="1"/>
  <c r="CK103" i="1"/>
  <c r="CM103" i="1" s="1"/>
  <c r="CK102" i="1"/>
  <c r="CM102" i="1" s="1"/>
  <c r="CK101" i="1"/>
  <c r="CM101" i="1" s="1"/>
  <c r="CK100" i="1"/>
  <c r="CM100" i="1" s="1"/>
  <c r="CN100" i="1" s="1"/>
  <c r="CK99" i="1"/>
  <c r="CM99" i="1" s="1"/>
  <c r="CK98" i="1"/>
  <c r="CM98" i="1" s="1"/>
  <c r="CK97" i="1"/>
  <c r="CM97" i="1" s="1"/>
  <c r="CK96" i="1"/>
  <c r="CM96" i="1" s="1"/>
  <c r="CK95" i="1"/>
  <c r="CM95" i="1" s="1"/>
  <c r="CK94" i="1"/>
  <c r="CM94" i="1" s="1"/>
  <c r="CN94" i="1" s="1"/>
  <c r="CK93" i="1"/>
  <c r="CM93" i="1" s="1"/>
  <c r="CK92" i="1"/>
  <c r="CM92" i="1" s="1"/>
  <c r="CK91" i="1"/>
  <c r="CM91" i="1" s="1"/>
  <c r="CK90" i="1"/>
  <c r="CM90" i="1" s="1"/>
  <c r="CK89" i="1"/>
  <c r="CM89" i="1" s="1"/>
  <c r="CK88" i="1"/>
  <c r="CM88" i="1" s="1"/>
  <c r="CN88" i="1" s="1"/>
  <c r="CK87" i="1"/>
  <c r="CM87" i="1" s="1"/>
  <c r="CK86" i="1"/>
  <c r="CM86" i="1" s="1"/>
  <c r="CK85" i="1"/>
  <c r="CM85" i="1" s="1"/>
  <c r="CK84" i="1"/>
  <c r="CM84" i="1" s="1"/>
  <c r="CK83" i="1"/>
  <c r="CM83" i="1" s="1"/>
  <c r="CK82" i="1"/>
  <c r="CM82" i="1" s="1"/>
  <c r="CN82" i="1" s="1"/>
  <c r="CK81" i="1"/>
  <c r="CM81" i="1" s="1"/>
  <c r="CK80" i="1"/>
  <c r="CM80" i="1" s="1"/>
  <c r="CK79" i="1"/>
  <c r="CM79" i="1" s="1"/>
  <c r="CK78" i="1"/>
  <c r="CM78" i="1" s="1"/>
  <c r="CK77" i="1"/>
  <c r="CM77" i="1" s="1"/>
  <c r="CK76" i="1"/>
  <c r="CM76" i="1" s="1"/>
  <c r="CK75" i="1"/>
  <c r="CM75" i="1" s="1"/>
  <c r="CK74" i="1"/>
  <c r="CM74" i="1" s="1"/>
  <c r="CK73" i="1"/>
  <c r="CM73" i="1" s="1"/>
  <c r="CK72" i="1"/>
  <c r="CM72" i="1" s="1"/>
  <c r="CK71" i="1"/>
  <c r="CM71" i="1" s="1"/>
  <c r="CK70" i="1"/>
  <c r="CM70" i="1" s="1"/>
  <c r="CK69" i="1"/>
  <c r="CM69" i="1" s="1"/>
  <c r="CN69" i="1" s="1"/>
  <c r="CK68" i="1"/>
  <c r="CM68" i="1" s="1"/>
  <c r="CK67" i="1"/>
  <c r="CM67" i="1" s="1"/>
  <c r="CK66" i="1"/>
  <c r="CM66" i="1" s="1"/>
  <c r="CK65" i="1"/>
  <c r="CM65" i="1" s="1"/>
  <c r="CK64" i="1"/>
  <c r="CM64" i="1" s="1"/>
  <c r="CK63" i="1"/>
  <c r="CM63" i="1" s="1"/>
  <c r="CN63" i="1" s="1"/>
  <c r="CK62" i="1"/>
  <c r="CM62" i="1" s="1"/>
  <c r="CK61" i="1"/>
  <c r="CM61" i="1" s="1"/>
  <c r="CK60" i="1"/>
  <c r="CM60" i="1" s="1"/>
  <c r="CK59" i="1"/>
  <c r="CM59" i="1" s="1"/>
  <c r="CK58" i="1"/>
  <c r="CM58" i="1" s="1"/>
  <c r="CK57" i="1"/>
  <c r="CM57" i="1" s="1"/>
  <c r="CN57" i="1" s="1"/>
  <c r="CK56" i="1"/>
  <c r="CM56" i="1" s="1"/>
  <c r="CK55" i="1"/>
  <c r="CM55" i="1" s="1"/>
  <c r="CK54" i="1"/>
  <c r="CM54" i="1" s="1"/>
  <c r="CK53" i="1"/>
  <c r="CM53" i="1" s="1"/>
  <c r="CK52" i="1"/>
  <c r="CM52" i="1" s="1"/>
  <c r="CK51" i="1"/>
  <c r="CM51" i="1" s="1"/>
  <c r="CN51" i="1" s="1"/>
  <c r="CK50" i="1"/>
  <c r="CM50" i="1" s="1"/>
  <c r="CK49" i="1"/>
  <c r="CM49" i="1" s="1"/>
  <c r="CK48" i="1"/>
  <c r="CM48" i="1" s="1"/>
  <c r="CK47" i="1"/>
  <c r="CM47" i="1" s="1"/>
  <c r="CK46" i="1"/>
  <c r="CM46" i="1" s="1"/>
  <c r="CK45" i="1"/>
  <c r="CM45" i="1" s="1"/>
  <c r="CN45" i="1" s="1"/>
  <c r="CK44" i="1"/>
  <c r="CM44" i="1" s="1"/>
  <c r="CK43" i="1"/>
  <c r="CM43" i="1" s="1"/>
  <c r="CK42" i="1"/>
  <c r="CM42" i="1" s="1"/>
  <c r="CK41" i="1"/>
  <c r="CM41" i="1" s="1"/>
  <c r="CK40" i="1"/>
  <c r="CM40" i="1" s="1"/>
  <c r="CK39" i="1"/>
  <c r="CM39" i="1" s="1"/>
  <c r="CN39" i="1" s="1"/>
  <c r="CK38" i="1"/>
  <c r="CM38" i="1" s="1"/>
  <c r="CK37" i="1"/>
  <c r="CM37" i="1" s="1"/>
  <c r="CK36" i="1"/>
  <c r="CM36" i="1" s="1"/>
  <c r="CK35" i="1"/>
  <c r="CM35" i="1" s="1"/>
  <c r="CK34" i="1"/>
  <c r="CM34" i="1" s="1"/>
  <c r="CK33" i="1"/>
  <c r="CM33" i="1" s="1"/>
  <c r="CN33" i="1" s="1"/>
  <c r="CK32" i="1"/>
  <c r="CM32" i="1" s="1"/>
  <c r="CK31" i="1"/>
  <c r="CM31" i="1" s="1"/>
  <c r="CK30" i="1"/>
  <c r="CM30" i="1" s="1"/>
  <c r="CK29" i="1"/>
  <c r="CM29" i="1" s="1"/>
  <c r="CN29" i="1" s="1"/>
  <c r="CK28" i="1"/>
  <c r="CM28" i="1" s="1"/>
  <c r="CK27" i="1"/>
  <c r="CM27" i="1" s="1"/>
  <c r="CN27" i="1" s="1"/>
  <c r="CK26" i="1"/>
  <c r="CM26" i="1" s="1"/>
  <c r="CK25" i="1"/>
  <c r="CM25" i="1" s="1"/>
  <c r="CK24" i="1"/>
  <c r="CM24" i="1" s="1"/>
  <c r="CK23" i="1"/>
  <c r="CM23" i="1" s="1"/>
  <c r="CN23" i="1" s="1"/>
  <c r="CK22" i="1"/>
  <c r="CM22" i="1" s="1"/>
  <c r="CI15" i="1"/>
  <c r="CI13" i="1"/>
  <c r="CN75" i="1" l="1"/>
  <c r="CN159" i="1"/>
  <c r="CN165" i="1"/>
  <c r="CN171" i="1"/>
  <c r="CN177" i="1"/>
  <c r="CN183" i="1"/>
  <c r="CN189" i="1"/>
  <c r="CN35" i="1"/>
  <c r="CO35" i="1" s="1"/>
  <c r="CN41" i="1"/>
  <c r="CN47" i="1"/>
  <c r="CN59" i="1"/>
  <c r="CN65" i="1"/>
  <c r="CN71" i="1"/>
  <c r="CN77" i="1"/>
  <c r="CN53" i="1"/>
  <c r="CN157" i="1"/>
  <c r="CN163" i="1"/>
  <c r="CN169" i="1"/>
  <c r="CN175" i="1"/>
  <c r="CN181" i="1"/>
  <c r="CN187" i="1"/>
  <c r="CN193" i="1"/>
  <c r="CN80" i="1"/>
  <c r="CN86" i="1"/>
  <c r="CN92" i="1"/>
  <c r="CN98" i="1"/>
  <c r="CN104" i="1"/>
  <c r="CN110" i="1"/>
  <c r="CN116" i="1"/>
  <c r="CN122" i="1"/>
  <c r="CN128" i="1"/>
  <c r="CN134" i="1"/>
  <c r="CN140" i="1"/>
  <c r="CN146" i="1"/>
  <c r="CN152" i="1"/>
  <c r="CO152" i="1" s="1"/>
  <c r="CN195" i="1"/>
  <c r="CN24" i="1"/>
  <c r="CO24" i="1" s="1"/>
  <c r="CN30" i="1"/>
  <c r="CN36" i="1"/>
  <c r="CN42" i="1"/>
  <c r="CN48" i="1"/>
  <c r="CN54" i="1"/>
  <c r="CN60" i="1"/>
  <c r="CN66" i="1"/>
  <c r="CN72" i="1"/>
  <c r="CN83" i="1"/>
  <c r="CN89" i="1"/>
  <c r="CO89" i="1" s="1"/>
  <c r="CN95" i="1"/>
  <c r="CN101" i="1"/>
  <c r="CN107" i="1"/>
  <c r="CN113" i="1"/>
  <c r="CN119" i="1"/>
  <c r="CN125" i="1"/>
  <c r="CN131" i="1"/>
  <c r="CN137" i="1"/>
  <c r="CN143" i="1"/>
  <c r="CN149" i="1"/>
  <c r="CN160" i="1"/>
  <c r="CN166" i="1"/>
  <c r="CN172" i="1"/>
  <c r="CN178" i="1"/>
  <c r="CO178" i="1" s="1"/>
  <c r="CN184" i="1"/>
  <c r="CN190" i="1"/>
  <c r="CN196" i="1"/>
  <c r="CN25" i="1"/>
  <c r="CN31" i="1"/>
  <c r="CN37" i="1"/>
  <c r="CO37" i="1" s="1"/>
  <c r="CN43" i="1"/>
  <c r="CN49" i="1"/>
  <c r="CN55" i="1"/>
  <c r="CN61" i="1"/>
  <c r="CN67" i="1"/>
  <c r="CN73" i="1"/>
  <c r="CN78" i="1"/>
  <c r="CN84" i="1"/>
  <c r="CN90" i="1"/>
  <c r="CN96" i="1"/>
  <c r="CN102" i="1"/>
  <c r="CN108" i="1"/>
  <c r="CO108" i="1" s="1"/>
  <c r="CN114" i="1"/>
  <c r="CN120" i="1"/>
  <c r="CN126" i="1"/>
  <c r="CN132" i="1"/>
  <c r="CN138" i="1"/>
  <c r="CN144" i="1"/>
  <c r="CO144" i="1" s="1"/>
  <c r="CN150" i="1"/>
  <c r="CN155" i="1"/>
  <c r="CN161" i="1"/>
  <c r="CN167" i="1"/>
  <c r="CN173" i="1"/>
  <c r="CN179" i="1"/>
  <c r="CN185" i="1"/>
  <c r="CN191" i="1"/>
  <c r="CN197" i="1"/>
  <c r="CN26" i="1"/>
  <c r="CN32" i="1"/>
  <c r="CN38" i="1"/>
  <c r="CN44" i="1"/>
  <c r="CN50" i="1"/>
  <c r="CN56" i="1"/>
  <c r="CN62" i="1"/>
  <c r="CN68" i="1"/>
  <c r="CN74" i="1"/>
  <c r="CO74" i="1" s="1"/>
  <c r="CN79" i="1"/>
  <c r="CN85" i="1"/>
  <c r="CN91" i="1"/>
  <c r="CN97" i="1"/>
  <c r="CN103" i="1"/>
  <c r="CN109" i="1"/>
  <c r="CN115" i="1"/>
  <c r="CN121" i="1"/>
  <c r="CN127" i="1"/>
  <c r="CN133" i="1"/>
  <c r="CO133" i="1" s="1"/>
  <c r="CN139" i="1"/>
  <c r="CN145" i="1"/>
  <c r="CO145" i="1" s="1"/>
  <c r="CN151" i="1"/>
  <c r="CN156" i="1"/>
  <c r="CN162" i="1"/>
  <c r="CN168" i="1"/>
  <c r="CN174" i="1"/>
  <c r="CN180" i="1"/>
  <c r="CO180" i="1" s="1"/>
  <c r="CN186" i="1"/>
  <c r="CN192" i="1"/>
  <c r="CN198" i="1"/>
  <c r="CN22" i="1"/>
  <c r="CO22" i="1" s="1"/>
  <c r="CN28" i="1"/>
  <c r="CN34" i="1"/>
  <c r="CO34" i="1" s="1"/>
  <c r="CN40" i="1"/>
  <c r="CN46" i="1"/>
  <c r="CN52" i="1"/>
  <c r="CN58" i="1"/>
  <c r="CN64" i="1"/>
  <c r="CN70" i="1"/>
  <c r="CO70" i="1" s="1"/>
  <c r="CN76" i="1"/>
  <c r="CN81" i="1"/>
  <c r="CN87" i="1"/>
  <c r="CN93" i="1"/>
  <c r="CN99" i="1"/>
  <c r="CN105" i="1"/>
  <c r="CN111" i="1"/>
  <c r="CN117" i="1"/>
  <c r="CN123" i="1"/>
  <c r="CN129" i="1"/>
  <c r="CN135" i="1"/>
  <c r="CN141" i="1"/>
  <c r="CO141" i="1" s="1"/>
  <c r="CN147" i="1"/>
  <c r="CN153" i="1"/>
  <c r="CN158" i="1"/>
  <c r="CN164" i="1"/>
  <c r="CN170" i="1"/>
  <c r="CN176" i="1"/>
  <c r="CO176" i="1" s="1"/>
  <c r="CN182" i="1"/>
  <c r="CO182" i="1" s="1"/>
  <c r="CN188" i="1"/>
  <c r="CN194" i="1"/>
  <c r="CI16" i="1"/>
  <c r="CO98" i="1"/>
  <c r="CO62" i="1"/>
  <c r="CO106" i="1"/>
  <c r="CO73" i="1"/>
  <c r="BX198" i="1"/>
  <c r="BZ198" i="1" s="1"/>
  <c r="BX197" i="1"/>
  <c r="BZ197" i="1" s="1"/>
  <c r="BX196" i="1"/>
  <c r="BZ196" i="1" s="1"/>
  <c r="BX195" i="1"/>
  <c r="BZ195" i="1" s="1"/>
  <c r="BX194" i="1"/>
  <c r="BZ194" i="1" s="1"/>
  <c r="BX193" i="1"/>
  <c r="BZ193" i="1" s="1"/>
  <c r="BX192" i="1"/>
  <c r="BZ192" i="1" s="1"/>
  <c r="BX191" i="1"/>
  <c r="BZ191" i="1" s="1"/>
  <c r="BX190" i="1"/>
  <c r="BZ190" i="1" s="1"/>
  <c r="BX189" i="1"/>
  <c r="BZ189" i="1" s="1"/>
  <c r="BX188" i="1"/>
  <c r="BZ188" i="1" s="1"/>
  <c r="BX187" i="1"/>
  <c r="BZ187" i="1" s="1"/>
  <c r="BX186" i="1"/>
  <c r="BZ186" i="1" s="1"/>
  <c r="BX185" i="1"/>
  <c r="BZ185" i="1" s="1"/>
  <c r="BX184" i="1"/>
  <c r="BZ184" i="1" s="1"/>
  <c r="BX183" i="1"/>
  <c r="BZ183" i="1" s="1"/>
  <c r="BX182" i="1"/>
  <c r="BZ182" i="1" s="1"/>
  <c r="BX181" i="1"/>
  <c r="BZ181" i="1" s="1"/>
  <c r="BX180" i="1"/>
  <c r="BZ180" i="1" s="1"/>
  <c r="BX179" i="1"/>
  <c r="BZ179" i="1" s="1"/>
  <c r="BX178" i="1"/>
  <c r="BZ178" i="1" s="1"/>
  <c r="BX177" i="1"/>
  <c r="BZ177" i="1" s="1"/>
  <c r="BX176" i="1"/>
  <c r="BZ176" i="1" s="1"/>
  <c r="BX175" i="1"/>
  <c r="BZ175" i="1" s="1"/>
  <c r="BX174" i="1"/>
  <c r="BZ174" i="1" s="1"/>
  <c r="BX173" i="1"/>
  <c r="BZ173" i="1" s="1"/>
  <c r="BX172" i="1"/>
  <c r="BZ172" i="1" s="1"/>
  <c r="BX171" i="1"/>
  <c r="BZ171" i="1" s="1"/>
  <c r="BX170" i="1"/>
  <c r="BZ170" i="1" s="1"/>
  <c r="BX169" i="1"/>
  <c r="BZ169" i="1" s="1"/>
  <c r="BX168" i="1"/>
  <c r="BZ168" i="1" s="1"/>
  <c r="BX167" i="1"/>
  <c r="BZ167" i="1" s="1"/>
  <c r="BX166" i="1"/>
  <c r="BZ166" i="1" s="1"/>
  <c r="BX165" i="1"/>
  <c r="BZ165" i="1" s="1"/>
  <c r="BX164" i="1"/>
  <c r="BZ164" i="1" s="1"/>
  <c r="BX163" i="1"/>
  <c r="BZ163" i="1" s="1"/>
  <c r="BX162" i="1"/>
  <c r="BZ162" i="1" s="1"/>
  <c r="BX161" i="1"/>
  <c r="BZ161" i="1" s="1"/>
  <c r="BX160" i="1"/>
  <c r="BZ160" i="1" s="1"/>
  <c r="BX159" i="1"/>
  <c r="BZ159" i="1" s="1"/>
  <c r="BX158" i="1"/>
  <c r="BZ158" i="1" s="1"/>
  <c r="BX157" i="1"/>
  <c r="BZ157" i="1" s="1"/>
  <c r="BX156" i="1"/>
  <c r="BZ156" i="1" s="1"/>
  <c r="BX155" i="1"/>
  <c r="BZ155" i="1" s="1"/>
  <c r="BX154" i="1"/>
  <c r="BZ154" i="1" s="1"/>
  <c r="BX153" i="1"/>
  <c r="BZ153" i="1" s="1"/>
  <c r="BX152" i="1"/>
  <c r="BZ152" i="1" s="1"/>
  <c r="BX151" i="1"/>
  <c r="BZ151" i="1" s="1"/>
  <c r="BX150" i="1"/>
  <c r="BZ150" i="1" s="1"/>
  <c r="BX149" i="1"/>
  <c r="BZ149" i="1" s="1"/>
  <c r="BX148" i="1"/>
  <c r="BZ148" i="1" s="1"/>
  <c r="BX147" i="1"/>
  <c r="BZ147" i="1" s="1"/>
  <c r="BX146" i="1"/>
  <c r="BZ146" i="1" s="1"/>
  <c r="BX145" i="1"/>
  <c r="BZ145" i="1" s="1"/>
  <c r="BX144" i="1"/>
  <c r="BZ144" i="1" s="1"/>
  <c r="BX143" i="1"/>
  <c r="BZ143" i="1" s="1"/>
  <c r="BX142" i="1"/>
  <c r="BZ142" i="1" s="1"/>
  <c r="BX141" i="1"/>
  <c r="BZ141" i="1" s="1"/>
  <c r="BX140" i="1"/>
  <c r="BZ140" i="1" s="1"/>
  <c r="BX139" i="1"/>
  <c r="BZ139" i="1" s="1"/>
  <c r="BX138" i="1"/>
  <c r="BZ138" i="1" s="1"/>
  <c r="BX137" i="1"/>
  <c r="BZ137" i="1" s="1"/>
  <c r="BX136" i="1"/>
  <c r="BZ136" i="1" s="1"/>
  <c r="BX135" i="1"/>
  <c r="BZ135" i="1" s="1"/>
  <c r="BX134" i="1"/>
  <c r="BZ134" i="1" s="1"/>
  <c r="BX133" i="1"/>
  <c r="BZ133" i="1" s="1"/>
  <c r="BX132" i="1"/>
  <c r="BZ132" i="1" s="1"/>
  <c r="BX131" i="1"/>
  <c r="BZ131" i="1" s="1"/>
  <c r="BX130" i="1"/>
  <c r="BZ130" i="1" s="1"/>
  <c r="BX129" i="1"/>
  <c r="BZ129" i="1" s="1"/>
  <c r="BX128" i="1"/>
  <c r="BZ128" i="1" s="1"/>
  <c r="BX127" i="1"/>
  <c r="BZ127" i="1" s="1"/>
  <c r="BX126" i="1"/>
  <c r="BZ126" i="1" s="1"/>
  <c r="BX125" i="1"/>
  <c r="BZ125" i="1" s="1"/>
  <c r="BX124" i="1"/>
  <c r="BZ124" i="1" s="1"/>
  <c r="BX123" i="1"/>
  <c r="BZ123" i="1" s="1"/>
  <c r="BX122" i="1"/>
  <c r="BZ122" i="1" s="1"/>
  <c r="BX121" i="1"/>
  <c r="BZ121" i="1" s="1"/>
  <c r="BX120" i="1"/>
  <c r="BZ120" i="1" s="1"/>
  <c r="BX119" i="1"/>
  <c r="BZ119" i="1" s="1"/>
  <c r="BX118" i="1"/>
  <c r="BZ118" i="1" s="1"/>
  <c r="BX117" i="1"/>
  <c r="BZ117" i="1" s="1"/>
  <c r="BX116" i="1"/>
  <c r="BZ116" i="1" s="1"/>
  <c r="BX115" i="1"/>
  <c r="BZ115" i="1" s="1"/>
  <c r="BX114" i="1"/>
  <c r="BZ114" i="1" s="1"/>
  <c r="BX113" i="1"/>
  <c r="BZ113" i="1" s="1"/>
  <c r="BX112" i="1"/>
  <c r="BZ112" i="1" s="1"/>
  <c r="BX111" i="1"/>
  <c r="BZ111" i="1" s="1"/>
  <c r="BX110" i="1"/>
  <c r="BZ110" i="1" s="1"/>
  <c r="BX109" i="1"/>
  <c r="BZ109" i="1" s="1"/>
  <c r="BX108" i="1"/>
  <c r="BZ108" i="1" s="1"/>
  <c r="BX107" i="1"/>
  <c r="BZ107" i="1" s="1"/>
  <c r="BX106" i="1"/>
  <c r="BZ106" i="1" s="1"/>
  <c r="BX105" i="1"/>
  <c r="BZ105" i="1" s="1"/>
  <c r="BX104" i="1"/>
  <c r="BZ104" i="1" s="1"/>
  <c r="BX103" i="1"/>
  <c r="BZ103" i="1" s="1"/>
  <c r="BX102" i="1"/>
  <c r="BZ102" i="1" s="1"/>
  <c r="BX101" i="1"/>
  <c r="BZ101" i="1" s="1"/>
  <c r="BX100" i="1"/>
  <c r="BZ100" i="1" s="1"/>
  <c r="BX99" i="1"/>
  <c r="BZ99" i="1" s="1"/>
  <c r="BX98" i="1"/>
  <c r="BZ98" i="1" s="1"/>
  <c r="BX97" i="1"/>
  <c r="BZ97" i="1" s="1"/>
  <c r="BX96" i="1"/>
  <c r="BZ96" i="1" s="1"/>
  <c r="BX95" i="1"/>
  <c r="BZ95" i="1" s="1"/>
  <c r="BX94" i="1"/>
  <c r="BZ94" i="1" s="1"/>
  <c r="BX93" i="1"/>
  <c r="BZ93" i="1" s="1"/>
  <c r="BX92" i="1"/>
  <c r="BZ92" i="1" s="1"/>
  <c r="BX91" i="1"/>
  <c r="BZ91" i="1" s="1"/>
  <c r="BX90" i="1"/>
  <c r="BZ90" i="1" s="1"/>
  <c r="BX89" i="1"/>
  <c r="BZ89" i="1" s="1"/>
  <c r="BX88" i="1"/>
  <c r="BZ88" i="1" s="1"/>
  <c r="BX87" i="1"/>
  <c r="BZ87" i="1" s="1"/>
  <c r="BX86" i="1"/>
  <c r="BZ86" i="1" s="1"/>
  <c r="BX85" i="1"/>
  <c r="BZ85" i="1" s="1"/>
  <c r="BX84" i="1"/>
  <c r="BZ84" i="1" s="1"/>
  <c r="BX83" i="1"/>
  <c r="BZ83" i="1" s="1"/>
  <c r="BX82" i="1"/>
  <c r="BZ82" i="1" s="1"/>
  <c r="BX81" i="1"/>
  <c r="BZ81" i="1" s="1"/>
  <c r="BX80" i="1"/>
  <c r="BZ80" i="1" s="1"/>
  <c r="BX79" i="1"/>
  <c r="BZ79" i="1" s="1"/>
  <c r="BX78" i="1"/>
  <c r="BZ78" i="1" s="1"/>
  <c r="BX77" i="1"/>
  <c r="BZ77" i="1" s="1"/>
  <c r="BX76" i="1"/>
  <c r="BZ76" i="1" s="1"/>
  <c r="BX75" i="1"/>
  <c r="BZ75" i="1" s="1"/>
  <c r="BX74" i="1"/>
  <c r="BZ74" i="1" s="1"/>
  <c r="BX73" i="1"/>
  <c r="BZ73" i="1" s="1"/>
  <c r="BX72" i="1"/>
  <c r="BZ72" i="1" s="1"/>
  <c r="BX71" i="1"/>
  <c r="BZ71" i="1" s="1"/>
  <c r="BX70" i="1"/>
  <c r="BZ70" i="1" s="1"/>
  <c r="BX69" i="1"/>
  <c r="BZ69" i="1" s="1"/>
  <c r="BX68" i="1"/>
  <c r="BZ68" i="1" s="1"/>
  <c r="BX67" i="1"/>
  <c r="BZ67" i="1" s="1"/>
  <c r="BX66" i="1"/>
  <c r="BZ66" i="1" s="1"/>
  <c r="BX65" i="1"/>
  <c r="BZ65" i="1" s="1"/>
  <c r="BX64" i="1"/>
  <c r="BZ64" i="1" s="1"/>
  <c r="BX63" i="1"/>
  <c r="BZ63" i="1" s="1"/>
  <c r="BX62" i="1"/>
  <c r="BZ62" i="1" s="1"/>
  <c r="BX61" i="1"/>
  <c r="BZ61" i="1" s="1"/>
  <c r="BX60" i="1"/>
  <c r="BZ60" i="1" s="1"/>
  <c r="BX59" i="1"/>
  <c r="BZ59" i="1" s="1"/>
  <c r="BX58" i="1"/>
  <c r="BZ58" i="1" s="1"/>
  <c r="BX57" i="1"/>
  <c r="BZ57" i="1" s="1"/>
  <c r="BX56" i="1"/>
  <c r="BZ56" i="1" s="1"/>
  <c r="BX55" i="1"/>
  <c r="BZ55" i="1" s="1"/>
  <c r="BX54" i="1"/>
  <c r="BZ54" i="1" s="1"/>
  <c r="BX53" i="1"/>
  <c r="BZ53" i="1" s="1"/>
  <c r="BX52" i="1"/>
  <c r="BZ52" i="1" s="1"/>
  <c r="BX51" i="1"/>
  <c r="BZ51" i="1" s="1"/>
  <c r="BX50" i="1"/>
  <c r="BZ50" i="1" s="1"/>
  <c r="BX49" i="1"/>
  <c r="BZ49" i="1" s="1"/>
  <c r="BX48" i="1"/>
  <c r="BZ48" i="1" s="1"/>
  <c r="BX47" i="1"/>
  <c r="BZ47" i="1" s="1"/>
  <c r="BX46" i="1"/>
  <c r="BZ46" i="1" s="1"/>
  <c r="BX45" i="1"/>
  <c r="BZ45" i="1" s="1"/>
  <c r="BX44" i="1"/>
  <c r="BZ44" i="1" s="1"/>
  <c r="BX43" i="1"/>
  <c r="BZ43" i="1" s="1"/>
  <c r="BX42" i="1"/>
  <c r="BZ42" i="1" s="1"/>
  <c r="BX41" i="1"/>
  <c r="BZ41" i="1" s="1"/>
  <c r="BX40" i="1"/>
  <c r="BZ40" i="1" s="1"/>
  <c r="BX39" i="1"/>
  <c r="BZ39" i="1" s="1"/>
  <c r="BX38" i="1"/>
  <c r="BZ38" i="1" s="1"/>
  <c r="BX37" i="1"/>
  <c r="BZ37" i="1" s="1"/>
  <c r="BX36" i="1"/>
  <c r="BZ36" i="1" s="1"/>
  <c r="BX35" i="1"/>
  <c r="BZ35" i="1" s="1"/>
  <c r="BX34" i="1"/>
  <c r="BZ34" i="1" s="1"/>
  <c r="BX33" i="1"/>
  <c r="BZ33" i="1" s="1"/>
  <c r="BX32" i="1"/>
  <c r="BZ32" i="1" s="1"/>
  <c r="BX31" i="1"/>
  <c r="BZ31" i="1" s="1"/>
  <c r="BX30" i="1"/>
  <c r="BZ30" i="1" s="1"/>
  <c r="BX29" i="1"/>
  <c r="BZ29" i="1" s="1"/>
  <c r="BX28" i="1"/>
  <c r="BZ28" i="1" s="1"/>
  <c r="BX27" i="1"/>
  <c r="BZ27" i="1" s="1"/>
  <c r="BX26" i="1"/>
  <c r="BZ26" i="1" s="1"/>
  <c r="BX25" i="1"/>
  <c r="BZ25" i="1" s="1"/>
  <c r="BX24" i="1"/>
  <c r="BZ24" i="1" s="1"/>
  <c r="BX23" i="1"/>
  <c r="BZ23" i="1" s="1"/>
  <c r="BX22" i="1"/>
  <c r="BZ22" i="1" s="1"/>
  <c r="BV15" i="1"/>
  <c r="BV13" i="1"/>
  <c r="BK198" i="1"/>
  <c r="BM198" i="1" s="1"/>
  <c r="BK197" i="1"/>
  <c r="BM197" i="1" s="1"/>
  <c r="BK196" i="1"/>
  <c r="BM196" i="1" s="1"/>
  <c r="BK195" i="1"/>
  <c r="BM195" i="1" s="1"/>
  <c r="BK194" i="1"/>
  <c r="BM194" i="1" s="1"/>
  <c r="BK193" i="1"/>
  <c r="BM193" i="1" s="1"/>
  <c r="BK192" i="1"/>
  <c r="BM192" i="1" s="1"/>
  <c r="BK191" i="1"/>
  <c r="BM191" i="1" s="1"/>
  <c r="BK190" i="1"/>
  <c r="BM190" i="1" s="1"/>
  <c r="BK189" i="1"/>
  <c r="BM189" i="1" s="1"/>
  <c r="BK188" i="1"/>
  <c r="BM188" i="1" s="1"/>
  <c r="BK187" i="1"/>
  <c r="BM187" i="1" s="1"/>
  <c r="BK186" i="1"/>
  <c r="BM186" i="1" s="1"/>
  <c r="BK185" i="1"/>
  <c r="BM185" i="1" s="1"/>
  <c r="BK184" i="1"/>
  <c r="BM184" i="1" s="1"/>
  <c r="BK183" i="1"/>
  <c r="BM183" i="1" s="1"/>
  <c r="BK182" i="1"/>
  <c r="BM182" i="1" s="1"/>
  <c r="BK181" i="1"/>
  <c r="BM181" i="1" s="1"/>
  <c r="BK180" i="1"/>
  <c r="BM180" i="1" s="1"/>
  <c r="BK179" i="1"/>
  <c r="BM179" i="1" s="1"/>
  <c r="BK178" i="1"/>
  <c r="BM178" i="1" s="1"/>
  <c r="BK177" i="1"/>
  <c r="BM177" i="1" s="1"/>
  <c r="BK176" i="1"/>
  <c r="BM176" i="1" s="1"/>
  <c r="BK175" i="1"/>
  <c r="BM175" i="1" s="1"/>
  <c r="BK174" i="1"/>
  <c r="BM174" i="1" s="1"/>
  <c r="BK173" i="1"/>
  <c r="BM173" i="1" s="1"/>
  <c r="BK172" i="1"/>
  <c r="BM172" i="1" s="1"/>
  <c r="BK171" i="1"/>
  <c r="BM171" i="1" s="1"/>
  <c r="BK170" i="1"/>
  <c r="BM170" i="1" s="1"/>
  <c r="BK169" i="1"/>
  <c r="BM169" i="1" s="1"/>
  <c r="BK168" i="1"/>
  <c r="BM168" i="1" s="1"/>
  <c r="BK167" i="1"/>
  <c r="BM167" i="1" s="1"/>
  <c r="BK166" i="1"/>
  <c r="BM166" i="1" s="1"/>
  <c r="BK165" i="1"/>
  <c r="BM165" i="1" s="1"/>
  <c r="BK164" i="1"/>
  <c r="BM164" i="1" s="1"/>
  <c r="BK163" i="1"/>
  <c r="BM163" i="1" s="1"/>
  <c r="BK162" i="1"/>
  <c r="BM162" i="1" s="1"/>
  <c r="BK161" i="1"/>
  <c r="BM161" i="1" s="1"/>
  <c r="BK160" i="1"/>
  <c r="BM160" i="1" s="1"/>
  <c r="BK159" i="1"/>
  <c r="BM159" i="1" s="1"/>
  <c r="BK158" i="1"/>
  <c r="BM158" i="1" s="1"/>
  <c r="BK157" i="1"/>
  <c r="BM157" i="1" s="1"/>
  <c r="BK156" i="1"/>
  <c r="BM156" i="1" s="1"/>
  <c r="BK155" i="1"/>
  <c r="BM155" i="1" s="1"/>
  <c r="BK154" i="1"/>
  <c r="BM154" i="1" s="1"/>
  <c r="BK153" i="1"/>
  <c r="BM153" i="1" s="1"/>
  <c r="BK152" i="1"/>
  <c r="BM152" i="1" s="1"/>
  <c r="BK151" i="1"/>
  <c r="BM151" i="1" s="1"/>
  <c r="BK150" i="1"/>
  <c r="BM150" i="1" s="1"/>
  <c r="BK149" i="1"/>
  <c r="BM149" i="1" s="1"/>
  <c r="BK148" i="1"/>
  <c r="BM148" i="1" s="1"/>
  <c r="BK147" i="1"/>
  <c r="BM147" i="1" s="1"/>
  <c r="BK146" i="1"/>
  <c r="BM146" i="1" s="1"/>
  <c r="BK145" i="1"/>
  <c r="BM145" i="1" s="1"/>
  <c r="BK144" i="1"/>
  <c r="BM144" i="1" s="1"/>
  <c r="BK143" i="1"/>
  <c r="BM143" i="1" s="1"/>
  <c r="BK142" i="1"/>
  <c r="BM142" i="1" s="1"/>
  <c r="BK141" i="1"/>
  <c r="BM141" i="1" s="1"/>
  <c r="BK140" i="1"/>
  <c r="BM140" i="1" s="1"/>
  <c r="BK139" i="1"/>
  <c r="BM139" i="1" s="1"/>
  <c r="BK138" i="1"/>
  <c r="BM138" i="1" s="1"/>
  <c r="BK137" i="1"/>
  <c r="BM137" i="1" s="1"/>
  <c r="BK136" i="1"/>
  <c r="BM136" i="1" s="1"/>
  <c r="BK135" i="1"/>
  <c r="BM135" i="1" s="1"/>
  <c r="BK134" i="1"/>
  <c r="BM134" i="1" s="1"/>
  <c r="BK133" i="1"/>
  <c r="BM133" i="1" s="1"/>
  <c r="BK132" i="1"/>
  <c r="BM132" i="1" s="1"/>
  <c r="BK131" i="1"/>
  <c r="BM131" i="1" s="1"/>
  <c r="BK130" i="1"/>
  <c r="BM130" i="1" s="1"/>
  <c r="BK129" i="1"/>
  <c r="BM129" i="1" s="1"/>
  <c r="BK128" i="1"/>
  <c r="BM128" i="1" s="1"/>
  <c r="BK127" i="1"/>
  <c r="BM127" i="1" s="1"/>
  <c r="BK126" i="1"/>
  <c r="BM126" i="1" s="1"/>
  <c r="BK125" i="1"/>
  <c r="BM125" i="1" s="1"/>
  <c r="BK124" i="1"/>
  <c r="BM124" i="1" s="1"/>
  <c r="BK123" i="1"/>
  <c r="BM123" i="1" s="1"/>
  <c r="BK122" i="1"/>
  <c r="BM122" i="1" s="1"/>
  <c r="BK121" i="1"/>
  <c r="BM121" i="1" s="1"/>
  <c r="BK120" i="1"/>
  <c r="BM120" i="1" s="1"/>
  <c r="BK119" i="1"/>
  <c r="BM119" i="1" s="1"/>
  <c r="BK118" i="1"/>
  <c r="BM118" i="1" s="1"/>
  <c r="BK117" i="1"/>
  <c r="BM117" i="1" s="1"/>
  <c r="BK116" i="1"/>
  <c r="BM116" i="1" s="1"/>
  <c r="BK115" i="1"/>
  <c r="BM115" i="1" s="1"/>
  <c r="BK114" i="1"/>
  <c r="BM114" i="1" s="1"/>
  <c r="BK113" i="1"/>
  <c r="BM113" i="1" s="1"/>
  <c r="BK112" i="1"/>
  <c r="BM112" i="1" s="1"/>
  <c r="BK111" i="1"/>
  <c r="BM111" i="1" s="1"/>
  <c r="BK110" i="1"/>
  <c r="BM110" i="1" s="1"/>
  <c r="BK109" i="1"/>
  <c r="BM109" i="1" s="1"/>
  <c r="BK108" i="1"/>
  <c r="BM108" i="1" s="1"/>
  <c r="BK107" i="1"/>
  <c r="BM107" i="1" s="1"/>
  <c r="BK106" i="1"/>
  <c r="BM106" i="1" s="1"/>
  <c r="BK105" i="1"/>
  <c r="BM105" i="1" s="1"/>
  <c r="BK104" i="1"/>
  <c r="BM104" i="1" s="1"/>
  <c r="BK103" i="1"/>
  <c r="BM103" i="1" s="1"/>
  <c r="BK102" i="1"/>
  <c r="BM102" i="1" s="1"/>
  <c r="BK101" i="1"/>
  <c r="BM101" i="1" s="1"/>
  <c r="BK100" i="1"/>
  <c r="BM100" i="1" s="1"/>
  <c r="BK99" i="1"/>
  <c r="BM99" i="1" s="1"/>
  <c r="BK98" i="1"/>
  <c r="BM98" i="1" s="1"/>
  <c r="BK97" i="1"/>
  <c r="BM97" i="1" s="1"/>
  <c r="BK96" i="1"/>
  <c r="BM96" i="1" s="1"/>
  <c r="BK95" i="1"/>
  <c r="BM95" i="1" s="1"/>
  <c r="BK94" i="1"/>
  <c r="BM94" i="1" s="1"/>
  <c r="BK93" i="1"/>
  <c r="BM93" i="1" s="1"/>
  <c r="BK92" i="1"/>
  <c r="BM92" i="1" s="1"/>
  <c r="BK91" i="1"/>
  <c r="BM91" i="1" s="1"/>
  <c r="BK90" i="1"/>
  <c r="BM90" i="1" s="1"/>
  <c r="BK89" i="1"/>
  <c r="BM89" i="1" s="1"/>
  <c r="BK88" i="1"/>
  <c r="BM88" i="1" s="1"/>
  <c r="BK87" i="1"/>
  <c r="BM87" i="1" s="1"/>
  <c r="BK86" i="1"/>
  <c r="BM86" i="1" s="1"/>
  <c r="BK85" i="1"/>
  <c r="BM85" i="1" s="1"/>
  <c r="BK84" i="1"/>
  <c r="BM84" i="1" s="1"/>
  <c r="BK83" i="1"/>
  <c r="BM83" i="1" s="1"/>
  <c r="BK82" i="1"/>
  <c r="BM82" i="1" s="1"/>
  <c r="BK81" i="1"/>
  <c r="BM81" i="1" s="1"/>
  <c r="BK80" i="1"/>
  <c r="BM80" i="1" s="1"/>
  <c r="BK79" i="1"/>
  <c r="BM79" i="1" s="1"/>
  <c r="BK78" i="1"/>
  <c r="BM78" i="1" s="1"/>
  <c r="BK77" i="1"/>
  <c r="BM77" i="1" s="1"/>
  <c r="BK76" i="1"/>
  <c r="BM76" i="1" s="1"/>
  <c r="BK75" i="1"/>
  <c r="BM75" i="1" s="1"/>
  <c r="BK74" i="1"/>
  <c r="BM74" i="1" s="1"/>
  <c r="BK73" i="1"/>
  <c r="BM73" i="1" s="1"/>
  <c r="BK72" i="1"/>
  <c r="BM72" i="1" s="1"/>
  <c r="BK71" i="1"/>
  <c r="BM71" i="1" s="1"/>
  <c r="BK70" i="1"/>
  <c r="BM70" i="1" s="1"/>
  <c r="BK69" i="1"/>
  <c r="BM69" i="1" s="1"/>
  <c r="BK68" i="1"/>
  <c r="BM68" i="1" s="1"/>
  <c r="BK67" i="1"/>
  <c r="BM67" i="1" s="1"/>
  <c r="BK66" i="1"/>
  <c r="BM66" i="1" s="1"/>
  <c r="BK65" i="1"/>
  <c r="BM65" i="1" s="1"/>
  <c r="BK64" i="1"/>
  <c r="BM64" i="1" s="1"/>
  <c r="BK63" i="1"/>
  <c r="BM63" i="1" s="1"/>
  <c r="BK62" i="1"/>
  <c r="BM62" i="1" s="1"/>
  <c r="BK61" i="1"/>
  <c r="BM61" i="1" s="1"/>
  <c r="BK60" i="1"/>
  <c r="BM60" i="1" s="1"/>
  <c r="BK59" i="1"/>
  <c r="BM59" i="1" s="1"/>
  <c r="BK58" i="1"/>
  <c r="BM58" i="1" s="1"/>
  <c r="BK57" i="1"/>
  <c r="BM57" i="1" s="1"/>
  <c r="BK56" i="1"/>
  <c r="BM56" i="1" s="1"/>
  <c r="BK55" i="1"/>
  <c r="BM55" i="1" s="1"/>
  <c r="BK54" i="1"/>
  <c r="BM54" i="1" s="1"/>
  <c r="BK53" i="1"/>
  <c r="BM53" i="1" s="1"/>
  <c r="BK52" i="1"/>
  <c r="BM52" i="1" s="1"/>
  <c r="BK51" i="1"/>
  <c r="BM51" i="1" s="1"/>
  <c r="BK50" i="1"/>
  <c r="BM50" i="1" s="1"/>
  <c r="BK49" i="1"/>
  <c r="BM49" i="1" s="1"/>
  <c r="BK48" i="1"/>
  <c r="BM48" i="1" s="1"/>
  <c r="BK47" i="1"/>
  <c r="BM47" i="1" s="1"/>
  <c r="BK46" i="1"/>
  <c r="BM46" i="1" s="1"/>
  <c r="BK45" i="1"/>
  <c r="BM45" i="1" s="1"/>
  <c r="BK44" i="1"/>
  <c r="BM44" i="1" s="1"/>
  <c r="BK43" i="1"/>
  <c r="BM43" i="1" s="1"/>
  <c r="BK42" i="1"/>
  <c r="BM42" i="1" s="1"/>
  <c r="BK41" i="1"/>
  <c r="BM41" i="1" s="1"/>
  <c r="BK40" i="1"/>
  <c r="BM40" i="1" s="1"/>
  <c r="BK39" i="1"/>
  <c r="BM39" i="1" s="1"/>
  <c r="BK38" i="1"/>
  <c r="BM38" i="1" s="1"/>
  <c r="BK37" i="1"/>
  <c r="BM37" i="1" s="1"/>
  <c r="BK36" i="1"/>
  <c r="BM36" i="1" s="1"/>
  <c r="BK35" i="1"/>
  <c r="BM35" i="1" s="1"/>
  <c r="BK34" i="1"/>
  <c r="BM34" i="1" s="1"/>
  <c r="BK33" i="1"/>
  <c r="BM33" i="1" s="1"/>
  <c r="BK32" i="1"/>
  <c r="BM32" i="1" s="1"/>
  <c r="BK31" i="1"/>
  <c r="BM31" i="1" s="1"/>
  <c r="BK30" i="1"/>
  <c r="BM30" i="1" s="1"/>
  <c r="BK29" i="1"/>
  <c r="BM29" i="1" s="1"/>
  <c r="BK28" i="1"/>
  <c r="BM28" i="1" s="1"/>
  <c r="BK27" i="1"/>
  <c r="BM27" i="1" s="1"/>
  <c r="BK26" i="1"/>
  <c r="BM26" i="1" s="1"/>
  <c r="BK25" i="1"/>
  <c r="BM25" i="1" s="1"/>
  <c r="BK24" i="1"/>
  <c r="BM24" i="1" s="1"/>
  <c r="BK23" i="1"/>
  <c r="BM23" i="1" s="1"/>
  <c r="BK22" i="1"/>
  <c r="BM22" i="1" s="1"/>
  <c r="BI15" i="1"/>
  <c r="BI13" i="1"/>
  <c r="AX198" i="1"/>
  <c r="AZ198" i="1" s="1"/>
  <c r="AX197" i="1"/>
  <c r="AZ197" i="1" s="1"/>
  <c r="AX196" i="1"/>
  <c r="AZ196" i="1" s="1"/>
  <c r="AX195" i="1"/>
  <c r="AZ195" i="1" s="1"/>
  <c r="AX194" i="1"/>
  <c r="AZ194" i="1" s="1"/>
  <c r="AX193" i="1"/>
  <c r="AZ193" i="1" s="1"/>
  <c r="AX192" i="1"/>
  <c r="AZ192" i="1" s="1"/>
  <c r="AX191" i="1"/>
  <c r="AZ191" i="1" s="1"/>
  <c r="AX190" i="1"/>
  <c r="AZ190" i="1" s="1"/>
  <c r="AX189" i="1"/>
  <c r="AZ189" i="1" s="1"/>
  <c r="AX188" i="1"/>
  <c r="AZ188" i="1" s="1"/>
  <c r="AX187" i="1"/>
  <c r="AZ187" i="1" s="1"/>
  <c r="AX186" i="1"/>
  <c r="AZ186" i="1" s="1"/>
  <c r="AX185" i="1"/>
  <c r="AZ185" i="1" s="1"/>
  <c r="AX184" i="1"/>
  <c r="AZ184" i="1" s="1"/>
  <c r="AX183" i="1"/>
  <c r="AZ183" i="1" s="1"/>
  <c r="AX182" i="1"/>
  <c r="AZ182" i="1" s="1"/>
  <c r="AX181" i="1"/>
  <c r="AZ181" i="1" s="1"/>
  <c r="AX180" i="1"/>
  <c r="AZ180" i="1" s="1"/>
  <c r="AX179" i="1"/>
  <c r="AZ179" i="1" s="1"/>
  <c r="AX178" i="1"/>
  <c r="AZ178" i="1" s="1"/>
  <c r="AX177" i="1"/>
  <c r="AZ177" i="1" s="1"/>
  <c r="AX176" i="1"/>
  <c r="AZ176" i="1" s="1"/>
  <c r="AX175" i="1"/>
  <c r="AZ175" i="1" s="1"/>
  <c r="AX174" i="1"/>
  <c r="AZ174" i="1" s="1"/>
  <c r="AX173" i="1"/>
  <c r="AZ173" i="1" s="1"/>
  <c r="AX172" i="1"/>
  <c r="AZ172" i="1" s="1"/>
  <c r="AX171" i="1"/>
  <c r="AZ171" i="1" s="1"/>
  <c r="AX170" i="1"/>
  <c r="AZ170" i="1" s="1"/>
  <c r="AX169" i="1"/>
  <c r="AZ169" i="1" s="1"/>
  <c r="AX168" i="1"/>
  <c r="AZ168" i="1" s="1"/>
  <c r="AX167" i="1"/>
  <c r="AZ167" i="1" s="1"/>
  <c r="AX166" i="1"/>
  <c r="AZ166" i="1" s="1"/>
  <c r="AX165" i="1"/>
  <c r="AZ165" i="1" s="1"/>
  <c r="AX164" i="1"/>
  <c r="AZ164" i="1" s="1"/>
  <c r="AX163" i="1"/>
  <c r="AZ163" i="1" s="1"/>
  <c r="AX162" i="1"/>
  <c r="AZ162" i="1" s="1"/>
  <c r="AX161" i="1"/>
  <c r="AZ161" i="1" s="1"/>
  <c r="AX160" i="1"/>
  <c r="AZ160" i="1" s="1"/>
  <c r="AX159" i="1"/>
  <c r="AZ159" i="1" s="1"/>
  <c r="AX158" i="1"/>
  <c r="AZ158" i="1" s="1"/>
  <c r="AX157" i="1"/>
  <c r="AZ157" i="1" s="1"/>
  <c r="AX156" i="1"/>
  <c r="AZ156" i="1" s="1"/>
  <c r="AX155" i="1"/>
  <c r="AZ155" i="1" s="1"/>
  <c r="BA155" i="1" s="1"/>
  <c r="AX154" i="1"/>
  <c r="AZ154" i="1" s="1"/>
  <c r="AX153" i="1"/>
  <c r="AZ153" i="1" s="1"/>
  <c r="AX152" i="1"/>
  <c r="AZ152" i="1" s="1"/>
  <c r="AX151" i="1"/>
  <c r="AZ151" i="1" s="1"/>
  <c r="AX150" i="1"/>
  <c r="AZ150" i="1" s="1"/>
  <c r="AX149" i="1"/>
  <c r="AZ149" i="1" s="1"/>
  <c r="AX148" i="1"/>
  <c r="AZ148" i="1" s="1"/>
  <c r="AX147" i="1"/>
  <c r="AZ147" i="1" s="1"/>
  <c r="AX146" i="1"/>
  <c r="AZ146" i="1" s="1"/>
  <c r="AX145" i="1"/>
  <c r="AZ145" i="1" s="1"/>
  <c r="AX144" i="1"/>
  <c r="AZ144" i="1" s="1"/>
  <c r="AX143" i="1"/>
  <c r="AZ143" i="1" s="1"/>
  <c r="BA143" i="1" s="1"/>
  <c r="AX142" i="1"/>
  <c r="AZ142" i="1" s="1"/>
  <c r="AX141" i="1"/>
  <c r="AZ141" i="1" s="1"/>
  <c r="AX140" i="1"/>
  <c r="AZ140" i="1" s="1"/>
  <c r="AX139" i="1"/>
  <c r="AZ139" i="1" s="1"/>
  <c r="AX138" i="1"/>
  <c r="AZ138" i="1" s="1"/>
  <c r="AX137" i="1"/>
  <c r="AZ137" i="1" s="1"/>
  <c r="BA137" i="1" s="1"/>
  <c r="AX136" i="1"/>
  <c r="AZ136" i="1" s="1"/>
  <c r="AX135" i="1"/>
  <c r="AZ135" i="1" s="1"/>
  <c r="AX134" i="1"/>
  <c r="AZ134" i="1" s="1"/>
  <c r="AX133" i="1"/>
  <c r="AZ133" i="1" s="1"/>
  <c r="AX132" i="1"/>
  <c r="AZ132" i="1" s="1"/>
  <c r="AX131" i="1"/>
  <c r="AZ131" i="1" s="1"/>
  <c r="AX130" i="1"/>
  <c r="AZ130" i="1" s="1"/>
  <c r="AX129" i="1"/>
  <c r="AZ129" i="1" s="1"/>
  <c r="AX128" i="1"/>
  <c r="AZ128" i="1" s="1"/>
  <c r="AX127" i="1"/>
  <c r="AZ127" i="1" s="1"/>
  <c r="AX126" i="1"/>
  <c r="AZ126" i="1" s="1"/>
  <c r="AX125" i="1"/>
  <c r="AZ125" i="1" s="1"/>
  <c r="BA125" i="1" s="1"/>
  <c r="AX124" i="1"/>
  <c r="AZ124" i="1" s="1"/>
  <c r="AX123" i="1"/>
  <c r="AZ123" i="1" s="1"/>
  <c r="AX122" i="1"/>
  <c r="AZ122" i="1" s="1"/>
  <c r="AX121" i="1"/>
  <c r="AZ121" i="1" s="1"/>
  <c r="AX120" i="1"/>
  <c r="AZ120" i="1" s="1"/>
  <c r="AX119" i="1"/>
  <c r="AZ119" i="1" s="1"/>
  <c r="BA119" i="1" s="1"/>
  <c r="AX118" i="1"/>
  <c r="AZ118" i="1" s="1"/>
  <c r="AX117" i="1"/>
  <c r="AZ117" i="1" s="1"/>
  <c r="AX116" i="1"/>
  <c r="AZ116" i="1" s="1"/>
  <c r="AX115" i="1"/>
  <c r="AZ115" i="1" s="1"/>
  <c r="AX114" i="1"/>
  <c r="AZ114" i="1" s="1"/>
  <c r="AX113" i="1"/>
  <c r="AZ113" i="1" s="1"/>
  <c r="BA113" i="1" s="1"/>
  <c r="AX112" i="1"/>
  <c r="AZ112" i="1" s="1"/>
  <c r="AX111" i="1"/>
  <c r="AZ111" i="1" s="1"/>
  <c r="AX110" i="1"/>
  <c r="AZ110" i="1" s="1"/>
  <c r="AX109" i="1"/>
  <c r="AZ109" i="1" s="1"/>
  <c r="AX108" i="1"/>
  <c r="AZ108" i="1" s="1"/>
  <c r="AX107" i="1"/>
  <c r="AZ107" i="1" s="1"/>
  <c r="AX106" i="1"/>
  <c r="AZ106" i="1" s="1"/>
  <c r="AX105" i="1"/>
  <c r="AZ105" i="1" s="1"/>
  <c r="AX104" i="1"/>
  <c r="AZ104" i="1" s="1"/>
  <c r="AX103" i="1"/>
  <c r="AZ103" i="1" s="1"/>
  <c r="AX102" i="1"/>
  <c r="AZ102" i="1" s="1"/>
  <c r="AX101" i="1"/>
  <c r="AZ101" i="1" s="1"/>
  <c r="AX100" i="1"/>
  <c r="AZ100" i="1" s="1"/>
  <c r="AX99" i="1"/>
  <c r="AZ99" i="1" s="1"/>
  <c r="AX98" i="1"/>
  <c r="AZ98" i="1" s="1"/>
  <c r="AX97" i="1"/>
  <c r="AZ97" i="1" s="1"/>
  <c r="AX96" i="1"/>
  <c r="AZ96" i="1" s="1"/>
  <c r="AX95" i="1"/>
  <c r="AZ95" i="1" s="1"/>
  <c r="AX94" i="1"/>
  <c r="AZ94" i="1" s="1"/>
  <c r="AX93" i="1"/>
  <c r="AZ93" i="1" s="1"/>
  <c r="AX92" i="1"/>
  <c r="AZ92" i="1" s="1"/>
  <c r="AX91" i="1"/>
  <c r="AZ91" i="1" s="1"/>
  <c r="AX90" i="1"/>
  <c r="AZ90" i="1" s="1"/>
  <c r="AX89" i="1"/>
  <c r="AZ89" i="1" s="1"/>
  <c r="AX88" i="1"/>
  <c r="AZ88" i="1" s="1"/>
  <c r="AX87" i="1"/>
  <c r="AZ87" i="1" s="1"/>
  <c r="AX86" i="1"/>
  <c r="AZ86" i="1" s="1"/>
  <c r="AX85" i="1"/>
  <c r="AZ85" i="1" s="1"/>
  <c r="AX84" i="1"/>
  <c r="AZ84" i="1" s="1"/>
  <c r="AX83" i="1"/>
  <c r="AZ83" i="1" s="1"/>
  <c r="AX82" i="1"/>
  <c r="AZ82" i="1" s="1"/>
  <c r="AX81" i="1"/>
  <c r="AZ81" i="1" s="1"/>
  <c r="AX80" i="1"/>
  <c r="AZ80" i="1" s="1"/>
  <c r="AX79" i="1"/>
  <c r="AZ79" i="1" s="1"/>
  <c r="AX78" i="1"/>
  <c r="AZ78" i="1" s="1"/>
  <c r="AX77" i="1"/>
  <c r="AZ77" i="1" s="1"/>
  <c r="AX76" i="1"/>
  <c r="AZ76" i="1" s="1"/>
  <c r="AX75" i="1"/>
  <c r="AZ75" i="1" s="1"/>
  <c r="AX74" i="1"/>
  <c r="AZ74" i="1" s="1"/>
  <c r="AX73" i="1"/>
  <c r="AZ73" i="1" s="1"/>
  <c r="AX72" i="1"/>
  <c r="AZ72" i="1" s="1"/>
  <c r="AX71" i="1"/>
  <c r="AZ71" i="1" s="1"/>
  <c r="AX70" i="1"/>
  <c r="AZ70" i="1" s="1"/>
  <c r="AX69" i="1"/>
  <c r="AZ69" i="1" s="1"/>
  <c r="AX68" i="1"/>
  <c r="AZ68" i="1" s="1"/>
  <c r="AX67" i="1"/>
  <c r="AZ67" i="1" s="1"/>
  <c r="AX66" i="1"/>
  <c r="AZ66" i="1" s="1"/>
  <c r="AX65" i="1"/>
  <c r="AZ65" i="1" s="1"/>
  <c r="AX64" i="1"/>
  <c r="AZ64" i="1" s="1"/>
  <c r="AX63" i="1"/>
  <c r="AZ63" i="1" s="1"/>
  <c r="AX62" i="1"/>
  <c r="AZ62" i="1" s="1"/>
  <c r="AX61" i="1"/>
  <c r="AZ61" i="1" s="1"/>
  <c r="AX60" i="1"/>
  <c r="AZ60" i="1" s="1"/>
  <c r="AX59" i="1"/>
  <c r="AZ59" i="1" s="1"/>
  <c r="AX58" i="1"/>
  <c r="AZ58" i="1" s="1"/>
  <c r="AX57" i="1"/>
  <c r="AZ57" i="1" s="1"/>
  <c r="AX56" i="1"/>
  <c r="AZ56" i="1" s="1"/>
  <c r="AX55" i="1"/>
  <c r="AZ55" i="1" s="1"/>
  <c r="AX54" i="1"/>
  <c r="AZ54" i="1" s="1"/>
  <c r="AX53" i="1"/>
  <c r="AZ53" i="1" s="1"/>
  <c r="AX52" i="1"/>
  <c r="AZ52" i="1" s="1"/>
  <c r="AX51" i="1"/>
  <c r="AZ51" i="1" s="1"/>
  <c r="AX50" i="1"/>
  <c r="AZ50" i="1" s="1"/>
  <c r="AX49" i="1"/>
  <c r="AZ49" i="1" s="1"/>
  <c r="AX48" i="1"/>
  <c r="AZ48" i="1" s="1"/>
  <c r="AX47" i="1"/>
  <c r="AZ47" i="1" s="1"/>
  <c r="AX46" i="1"/>
  <c r="AZ46" i="1" s="1"/>
  <c r="AX45" i="1"/>
  <c r="AZ45" i="1" s="1"/>
  <c r="AX44" i="1"/>
  <c r="AZ44" i="1" s="1"/>
  <c r="AX43" i="1"/>
  <c r="AZ43" i="1" s="1"/>
  <c r="AX42" i="1"/>
  <c r="AZ42" i="1" s="1"/>
  <c r="AX41" i="1"/>
  <c r="AZ41" i="1" s="1"/>
  <c r="AX40" i="1"/>
  <c r="AZ40" i="1" s="1"/>
  <c r="AX39" i="1"/>
  <c r="AZ39" i="1" s="1"/>
  <c r="AX38" i="1"/>
  <c r="AZ38" i="1" s="1"/>
  <c r="AX37" i="1"/>
  <c r="AZ37" i="1" s="1"/>
  <c r="AX36" i="1"/>
  <c r="AZ36" i="1" s="1"/>
  <c r="AX35" i="1"/>
  <c r="AZ35" i="1" s="1"/>
  <c r="AX34" i="1"/>
  <c r="AZ34" i="1" s="1"/>
  <c r="AX33" i="1"/>
  <c r="AZ33" i="1" s="1"/>
  <c r="AX32" i="1"/>
  <c r="AZ32" i="1" s="1"/>
  <c r="AX31" i="1"/>
  <c r="AZ31" i="1" s="1"/>
  <c r="AX30" i="1"/>
  <c r="AZ30" i="1" s="1"/>
  <c r="AX29" i="1"/>
  <c r="AZ29" i="1" s="1"/>
  <c r="AX28" i="1"/>
  <c r="AZ28" i="1" s="1"/>
  <c r="AX27" i="1"/>
  <c r="AZ27" i="1" s="1"/>
  <c r="AX26" i="1"/>
  <c r="AZ26" i="1" s="1"/>
  <c r="AX25" i="1"/>
  <c r="AZ25" i="1" s="1"/>
  <c r="AX24" i="1"/>
  <c r="AZ24" i="1" s="1"/>
  <c r="AX23" i="1"/>
  <c r="AZ23" i="1" s="1"/>
  <c r="AX22" i="1"/>
  <c r="AZ22" i="1" s="1"/>
  <c r="AV15" i="1"/>
  <c r="AV16" i="1" s="1"/>
  <c r="AV13" i="1"/>
  <c r="AK198" i="1"/>
  <c r="AM198" i="1" s="1"/>
  <c r="AK197" i="1"/>
  <c r="AM197" i="1" s="1"/>
  <c r="AK196" i="1"/>
  <c r="AM196" i="1" s="1"/>
  <c r="AK195" i="1"/>
  <c r="AM195" i="1" s="1"/>
  <c r="AK194" i="1"/>
  <c r="AM194" i="1" s="1"/>
  <c r="AK193" i="1"/>
  <c r="AM193" i="1" s="1"/>
  <c r="AK192" i="1"/>
  <c r="AM192" i="1" s="1"/>
  <c r="AK191" i="1"/>
  <c r="AM191" i="1" s="1"/>
  <c r="AK190" i="1"/>
  <c r="AM190" i="1" s="1"/>
  <c r="AK189" i="1"/>
  <c r="AM189" i="1" s="1"/>
  <c r="AK188" i="1"/>
  <c r="AM188" i="1" s="1"/>
  <c r="AK187" i="1"/>
  <c r="AM187" i="1" s="1"/>
  <c r="AK186" i="1"/>
  <c r="AM186" i="1" s="1"/>
  <c r="AK185" i="1"/>
  <c r="AM185" i="1" s="1"/>
  <c r="AM184" i="1"/>
  <c r="AK184" i="1"/>
  <c r="AK183" i="1"/>
  <c r="AM183" i="1" s="1"/>
  <c r="AK182" i="1"/>
  <c r="AM182" i="1" s="1"/>
  <c r="AK181" i="1"/>
  <c r="AM181" i="1" s="1"/>
  <c r="AK180" i="1"/>
  <c r="AM180" i="1" s="1"/>
  <c r="AK179" i="1"/>
  <c r="AM179" i="1" s="1"/>
  <c r="AK178" i="1"/>
  <c r="AM178" i="1" s="1"/>
  <c r="AK177" i="1"/>
  <c r="AM177" i="1" s="1"/>
  <c r="AK176" i="1"/>
  <c r="AM176" i="1" s="1"/>
  <c r="AK175" i="1"/>
  <c r="AM175" i="1" s="1"/>
  <c r="AK174" i="1"/>
  <c r="AM174" i="1" s="1"/>
  <c r="AK173" i="1"/>
  <c r="AM173" i="1" s="1"/>
  <c r="AK172" i="1"/>
  <c r="AM172" i="1" s="1"/>
  <c r="AK171" i="1"/>
  <c r="AM171" i="1" s="1"/>
  <c r="AK170" i="1"/>
  <c r="AM170" i="1" s="1"/>
  <c r="AK169" i="1"/>
  <c r="AM169" i="1" s="1"/>
  <c r="AK168" i="1"/>
  <c r="AM168" i="1" s="1"/>
  <c r="AM167" i="1"/>
  <c r="AK167" i="1"/>
  <c r="AK166" i="1"/>
  <c r="AM166" i="1" s="1"/>
  <c r="AK165" i="1"/>
  <c r="AM165" i="1" s="1"/>
  <c r="AK164" i="1"/>
  <c r="AM164" i="1" s="1"/>
  <c r="AK163" i="1"/>
  <c r="AM163" i="1" s="1"/>
  <c r="AK162" i="1"/>
  <c r="AM162" i="1" s="1"/>
  <c r="AK161" i="1"/>
  <c r="AM161" i="1" s="1"/>
  <c r="AK160" i="1"/>
  <c r="AM160" i="1" s="1"/>
  <c r="AK159" i="1"/>
  <c r="AM159" i="1" s="1"/>
  <c r="AK158" i="1"/>
  <c r="AM158" i="1" s="1"/>
  <c r="AK157" i="1"/>
  <c r="AM157" i="1" s="1"/>
  <c r="AK156" i="1"/>
  <c r="AM156" i="1" s="1"/>
  <c r="AK155" i="1"/>
  <c r="AM155" i="1" s="1"/>
  <c r="AK154" i="1"/>
  <c r="AM154" i="1" s="1"/>
  <c r="AK153" i="1"/>
  <c r="AM153" i="1" s="1"/>
  <c r="AK152" i="1"/>
  <c r="AM152" i="1" s="1"/>
  <c r="AK151" i="1"/>
  <c r="AM151" i="1" s="1"/>
  <c r="AK150" i="1"/>
  <c r="AM150" i="1" s="1"/>
  <c r="AK149" i="1"/>
  <c r="AM149" i="1" s="1"/>
  <c r="AK148" i="1"/>
  <c r="AM148" i="1" s="1"/>
  <c r="AK147" i="1"/>
  <c r="AM147" i="1" s="1"/>
  <c r="AK146" i="1"/>
  <c r="AM146" i="1" s="1"/>
  <c r="AK145" i="1"/>
  <c r="AM145" i="1" s="1"/>
  <c r="AK144" i="1"/>
  <c r="AM144" i="1" s="1"/>
  <c r="AK143" i="1"/>
  <c r="AM143" i="1" s="1"/>
  <c r="AK142" i="1"/>
  <c r="AM142" i="1" s="1"/>
  <c r="AK141" i="1"/>
  <c r="AM141" i="1" s="1"/>
  <c r="AK140" i="1"/>
  <c r="AM140" i="1" s="1"/>
  <c r="AK139" i="1"/>
  <c r="AM139" i="1" s="1"/>
  <c r="AK138" i="1"/>
  <c r="AM138" i="1" s="1"/>
  <c r="AK137" i="1"/>
  <c r="AM137" i="1" s="1"/>
  <c r="AK136" i="1"/>
  <c r="AM136" i="1" s="1"/>
  <c r="AK135" i="1"/>
  <c r="AM135" i="1" s="1"/>
  <c r="AK134" i="1"/>
  <c r="AM134" i="1" s="1"/>
  <c r="AK133" i="1"/>
  <c r="AM133" i="1" s="1"/>
  <c r="AK132" i="1"/>
  <c r="AM132" i="1" s="1"/>
  <c r="AK131" i="1"/>
  <c r="AM131" i="1" s="1"/>
  <c r="AK130" i="1"/>
  <c r="AM130" i="1" s="1"/>
  <c r="AK129" i="1"/>
  <c r="AM129" i="1" s="1"/>
  <c r="AK128" i="1"/>
  <c r="AM128" i="1" s="1"/>
  <c r="AK127" i="1"/>
  <c r="AM127" i="1" s="1"/>
  <c r="AK126" i="1"/>
  <c r="AM126" i="1" s="1"/>
  <c r="AK125" i="1"/>
  <c r="AM125" i="1" s="1"/>
  <c r="AK124" i="1"/>
  <c r="AM124" i="1" s="1"/>
  <c r="AK123" i="1"/>
  <c r="AM123" i="1" s="1"/>
  <c r="AK122" i="1"/>
  <c r="AM122" i="1" s="1"/>
  <c r="AK121" i="1"/>
  <c r="AM121" i="1" s="1"/>
  <c r="AK120" i="1"/>
  <c r="AM120" i="1" s="1"/>
  <c r="AK119" i="1"/>
  <c r="AM119" i="1" s="1"/>
  <c r="AK118" i="1"/>
  <c r="AM118" i="1" s="1"/>
  <c r="AK117" i="1"/>
  <c r="AM117" i="1" s="1"/>
  <c r="AK116" i="1"/>
  <c r="AM116" i="1" s="1"/>
  <c r="AK115" i="1"/>
  <c r="AM115" i="1" s="1"/>
  <c r="AK114" i="1"/>
  <c r="AM114" i="1" s="1"/>
  <c r="AK113" i="1"/>
  <c r="AM113" i="1" s="1"/>
  <c r="AK112" i="1"/>
  <c r="AM112" i="1" s="1"/>
  <c r="AK111" i="1"/>
  <c r="AM111" i="1" s="1"/>
  <c r="AK110" i="1"/>
  <c r="AM110" i="1" s="1"/>
  <c r="AK109" i="1"/>
  <c r="AM109" i="1" s="1"/>
  <c r="AK108" i="1"/>
  <c r="AM108" i="1" s="1"/>
  <c r="AK107" i="1"/>
  <c r="AM107" i="1" s="1"/>
  <c r="AK106" i="1"/>
  <c r="AM106" i="1" s="1"/>
  <c r="AK105" i="1"/>
  <c r="AM105" i="1" s="1"/>
  <c r="AK104" i="1"/>
  <c r="AM104" i="1" s="1"/>
  <c r="AK103" i="1"/>
  <c r="AM103" i="1" s="1"/>
  <c r="AK102" i="1"/>
  <c r="AM102" i="1" s="1"/>
  <c r="AK101" i="1"/>
  <c r="AM101" i="1" s="1"/>
  <c r="AK100" i="1"/>
  <c r="AM100" i="1" s="1"/>
  <c r="AK99" i="1"/>
  <c r="AM99" i="1" s="1"/>
  <c r="AK98" i="1"/>
  <c r="AM98" i="1" s="1"/>
  <c r="AK97" i="1"/>
  <c r="AM97" i="1" s="1"/>
  <c r="AK96" i="1"/>
  <c r="AM96" i="1" s="1"/>
  <c r="AK95" i="1"/>
  <c r="AM95" i="1" s="1"/>
  <c r="AK94" i="1"/>
  <c r="AM94" i="1" s="1"/>
  <c r="AK93" i="1"/>
  <c r="AM93" i="1" s="1"/>
  <c r="AK92" i="1"/>
  <c r="AM92" i="1" s="1"/>
  <c r="AK91" i="1"/>
  <c r="AM91" i="1" s="1"/>
  <c r="AK90" i="1"/>
  <c r="AM90" i="1" s="1"/>
  <c r="AK89" i="1"/>
  <c r="AM89" i="1" s="1"/>
  <c r="AK88" i="1"/>
  <c r="AM88" i="1" s="1"/>
  <c r="AK87" i="1"/>
  <c r="AM87" i="1" s="1"/>
  <c r="AK86" i="1"/>
  <c r="AM86" i="1" s="1"/>
  <c r="AK85" i="1"/>
  <c r="AM85" i="1" s="1"/>
  <c r="AK84" i="1"/>
  <c r="AM84" i="1" s="1"/>
  <c r="AK83" i="1"/>
  <c r="AM83" i="1" s="1"/>
  <c r="AK82" i="1"/>
  <c r="AM82" i="1" s="1"/>
  <c r="AK81" i="1"/>
  <c r="AM81" i="1" s="1"/>
  <c r="AK80" i="1"/>
  <c r="AM80" i="1" s="1"/>
  <c r="AK79" i="1"/>
  <c r="AM79" i="1" s="1"/>
  <c r="AK78" i="1"/>
  <c r="AM78" i="1" s="1"/>
  <c r="AK77" i="1"/>
  <c r="AM77" i="1" s="1"/>
  <c r="AK76" i="1"/>
  <c r="AM76" i="1" s="1"/>
  <c r="AK75" i="1"/>
  <c r="AM75" i="1" s="1"/>
  <c r="AK74" i="1"/>
  <c r="AM74" i="1" s="1"/>
  <c r="AK73" i="1"/>
  <c r="AM73" i="1" s="1"/>
  <c r="AK72" i="1"/>
  <c r="AM72" i="1" s="1"/>
  <c r="AK71" i="1"/>
  <c r="AM71" i="1" s="1"/>
  <c r="AK70" i="1"/>
  <c r="AM70" i="1" s="1"/>
  <c r="AK69" i="1"/>
  <c r="AM69" i="1" s="1"/>
  <c r="AK68" i="1"/>
  <c r="AM68" i="1" s="1"/>
  <c r="AK67" i="1"/>
  <c r="AM67" i="1" s="1"/>
  <c r="AK66" i="1"/>
  <c r="AM66" i="1" s="1"/>
  <c r="AK65" i="1"/>
  <c r="AM65" i="1" s="1"/>
  <c r="AK64" i="1"/>
  <c r="AM64" i="1" s="1"/>
  <c r="AK63" i="1"/>
  <c r="AM63" i="1" s="1"/>
  <c r="AK62" i="1"/>
  <c r="AM62" i="1" s="1"/>
  <c r="AK61" i="1"/>
  <c r="AM61" i="1" s="1"/>
  <c r="AK60" i="1"/>
  <c r="AM60" i="1" s="1"/>
  <c r="AK59" i="1"/>
  <c r="AM59" i="1" s="1"/>
  <c r="AK58" i="1"/>
  <c r="AM58" i="1" s="1"/>
  <c r="AK57" i="1"/>
  <c r="AM57" i="1" s="1"/>
  <c r="AK56" i="1"/>
  <c r="AM56" i="1" s="1"/>
  <c r="AK55" i="1"/>
  <c r="AM55" i="1" s="1"/>
  <c r="AK54" i="1"/>
  <c r="AM54" i="1" s="1"/>
  <c r="AK53" i="1"/>
  <c r="AM53" i="1" s="1"/>
  <c r="AK52" i="1"/>
  <c r="AM52" i="1" s="1"/>
  <c r="AK51" i="1"/>
  <c r="AM51" i="1" s="1"/>
  <c r="AK50" i="1"/>
  <c r="AM50" i="1" s="1"/>
  <c r="AK49" i="1"/>
  <c r="AM49" i="1" s="1"/>
  <c r="AK48" i="1"/>
  <c r="AM48" i="1" s="1"/>
  <c r="AK47" i="1"/>
  <c r="AM47" i="1" s="1"/>
  <c r="AK46" i="1"/>
  <c r="AM46" i="1" s="1"/>
  <c r="AK45" i="1"/>
  <c r="AM45" i="1" s="1"/>
  <c r="AK44" i="1"/>
  <c r="AM44" i="1" s="1"/>
  <c r="AK43" i="1"/>
  <c r="AM43" i="1" s="1"/>
  <c r="AK42" i="1"/>
  <c r="AM42" i="1" s="1"/>
  <c r="AK41" i="1"/>
  <c r="AM41" i="1" s="1"/>
  <c r="AK40" i="1"/>
  <c r="AM40" i="1" s="1"/>
  <c r="AK39" i="1"/>
  <c r="AM39" i="1" s="1"/>
  <c r="AK38" i="1"/>
  <c r="AM38" i="1" s="1"/>
  <c r="AK37" i="1"/>
  <c r="AM37" i="1" s="1"/>
  <c r="AK36" i="1"/>
  <c r="AM36" i="1" s="1"/>
  <c r="AK35" i="1"/>
  <c r="AM35" i="1" s="1"/>
  <c r="AK34" i="1"/>
  <c r="AM34" i="1" s="1"/>
  <c r="AK33" i="1"/>
  <c r="AM33" i="1" s="1"/>
  <c r="AK32" i="1"/>
  <c r="AM32" i="1" s="1"/>
  <c r="AK31" i="1"/>
  <c r="AM31" i="1" s="1"/>
  <c r="AK30" i="1"/>
  <c r="AM30" i="1" s="1"/>
  <c r="AK29" i="1"/>
  <c r="AM29" i="1" s="1"/>
  <c r="AK28" i="1"/>
  <c r="AM28" i="1" s="1"/>
  <c r="AK27" i="1"/>
  <c r="AM27" i="1" s="1"/>
  <c r="AK26" i="1"/>
  <c r="AM26" i="1" s="1"/>
  <c r="AK25" i="1"/>
  <c r="AM25" i="1" s="1"/>
  <c r="AK24" i="1"/>
  <c r="AM24" i="1" s="1"/>
  <c r="AK23" i="1"/>
  <c r="AM23" i="1" s="1"/>
  <c r="AK22" i="1"/>
  <c r="AM22" i="1" s="1"/>
  <c r="AI15" i="1"/>
  <c r="AI13" i="1"/>
  <c r="Z83" i="1"/>
  <c r="AA83" i="1" s="1"/>
  <c r="Z99" i="1"/>
  <c r="Z107" i="1"/>
  <c r="AA107" i="1" s="1"/>
  <c r="Z123" i="1"/>
  <c r="Z131" i="1"/>
  <c r="AA131" i="1" s="1"/>
  <c r="Z147" i="1"/>
  <c r="Z155" i="1"/>
  <c r="AA155" i="1" s="1"/>
  <c r="X79" i="1"/>
  <c r="Z79" i="1" s="1"/>
  <c r="X80" i="1"/>
  <c r="Z80" i="1" s="1"/>
  <c r="X81" i="1"/>
  <c r="Z81" i="1" s="1"/>
  <c r="X82" i="1"/>
  <c r="Z82" i="1" s="1"/>
  <c r="X83" i="1"/>
  <c r="X84" i="1"/>
  <c r="Z84" i="1" s="1"/>
  <c r="AA84" i="1" s="1"/>
  <c r="AB84" i="1" s="1"/>
  <c r="X85" i="1"/>
  <c r="Z85" i="1" s="1"/>
  <c r="X86" i="1"/>
  <c r="Z86" i="1" s="1"/>
  <c r="X87" i="1"/>
  <c r="Z87" i="1" s="1"/>
  <c r="AA87" i="1" s="1"/>
  <c r="AB87" i="1" s="1"/>
  <c r="X88" i="1"/>
  <c r="Z88" i="1" s="1"/>
  <c r="X89" i="1"/>
  <c r="Z89" i="1" s="1"/>
  <c r="X90" i="1"/>
  <c r="Z90" i="1" s="1"/>
  <c r="AA90" i="1" s="1"/>
  <c r="AB90" i="1" s="1"/>
  <c r="X91" i="1"/>
  <c r="Z91" i="1" s="1"/>
  <c r="AA91" i="1" s="1"/>
  <c r="AB91" i="1" s="1"/>
  <c r="X92" i="1"/>
  <c r="Z92" i="1" s="1"/>
  <c r="X93" i="1"/>
  <c r="Z93" i="1" s="1"/>
  <c r="X94" i="1"/>
  <c r="Z94" i="1" s="1"/>
  <c r="X95" i="1"/>
  <c r="Z95" i="1" s="1"/>
  <c r="AA95" i="1" s="1"/>
  <c r="AB95" i="1" s="1"/>
  <c r="X96" i="1"/>
  <c r="Z96" i="1" s="1"/>
  <c r="AA96" i="1" s="1"/>
  <c r="AB96" i="1" s="1"/>
  <c r="X97" i="1"/>
  <c r="Z97" i="1" s="1"/>
  <c r="X98" i="1"/>
  <c r="Z98" i="1" s="1"/>
  <c r="X99" i="1"/>
  <c r="X100" i="1"/>
  <c r="Z100" i="1" s="1"/>
  <c r="X101" i="1"/>
  <c r="Z101" i="1" s="1"/>
  <c r="X102" i="1"/>
  <c r="Z102" i="1" s="1"/>
  <c r="AA102" i="1" s="1"/>
  <c r="AB102" i="1" s="1"/>
  <c r="X103" i="1"/>
  <c r="Z103" i="1" s="1"/>
  <c r="AA103" i="1" s="1"/>
  <c r="AB103" i="1" s="1"/>
  <c r="X104" i="1"/>
  <c r="Z104" i="1" s="1"/>
  <c r="X105" i="1"/>
  <c r="Z105" i="1" s="1"/>
  <c r="X106" i="1"/>
  <c r="Z106" i="1" s="1"/>
  <c r="X107" i="1"/>
  <c r="X108" i="1"/>
  <c r="Z108" i="1" s="1"/>
  <c r="AA108" i="1" s="1"/>
  <c r="AB108" i="1" s="1"/>
  <c r="X109" i="1"/>
  <c r="Z109" i="1" s="1"/>
  <c r="X110" i="1"/>
  <c r="Z110" i="1" s="1"/>
  <c r="X111" i="1"/>
  <c r="Z111" i="1" s="1"/>
  <c r="AA111" i="1" s="1"/>
  <c r="AB111" i="1" s="1"/>
  <c r="X112" i="1"/>
  <c r="Z112" i="1" s="1"/>
  <c r="X113" i="1"/>
  <c r="Z113" i="1" s="1"/>
  <c r="X114" i="1"/>
  <c r="Z114" i="1" s="1"/>
  <c r="AA114" i="1" s="1"/>
  <c r="AB114" i="1" s="1"/>
  <c r="X115" i="1"/>
  <c r="Z115" i="1" s="1"/>
  <c r="AA115" i="1" s="1"/>
  <c r="AB115" i="1" s="1"/>
  <c r="X116" i="1"/>
  <c r="Z116" i="1" s="1"/>
  <c r="X117" i="1"/>
  <c r="Z117" i="1" s="1"/>
  <c r="X118" i="1"/>
  <c r="Z118" i="1" s="1"/>
  <c r="X119" i="1"/>
  <c r="Z119" i="1" s="1"/>
  <c r="AA119" i="1" s="1"/>
  <c r="AB119" i="1" s="1"/>
  <c r="X120" i="1"/>
  <c r="Z120" i="1" s="1"/>
  <c r="AA120" i="1" s="1"/>
  <c r="AB120" i="1" s="1"/>
  <c r="X121" i="1"/>
  <c r="Z121" i="1" s="1"/>
  <c r="X122" i="1"/>
  <c r="Z122" i="1" s="1"/>
  <c r="X123" i="1"/>
  <c r="X124" i="1"/>
  <c r="Z124" i="1" s="1"/>
  <c r="X125" i="1"/>
  <c r="Z125" i="1" s="1"/>
  <c r="X126" i="1"/>
  <c r="Z126" i="1" s="1"/>
  <c r="AA126" i="1" s="1"/>
  <c r="AB126" i="1" s="1"/>
  <c r="X127" i="1"/>
  <c r="Z127" i="1" s="1"/>
  <c r="AA127" i="1" s="1"/>
  <c r="AB127" i="1" s="1"/>
  <c r="X128" i="1"/>
  <c r="Z128" i="1" s="1"/>
  <c r="X129" i="1"/>
  <c r="Z129" i="1" s="1"/>
  <c r="X130" i="1"/>
  <c r="Z130" i="1" s="1"/>
  <c r="X131" i="1"/>
  <c r="X132" i="1"/>
  <c r="Z132" i="1" s="1"/>
  <c r="AA132" i="1" s="1"/>
  <c r="AB132" i="1" s="1"/>
  <c r="X133" i="1"/>
  <c r="Z133" i="1" s="1"/>
  <c r="X134" i="1"/>
  <c r="Z134" i="1" s="1"/>
  <c r="X135" i="1"/>
  <c r="Z135" i="1" s="1"/>
  <c r="AA135" i="1" s="1"/>
  <c r="AB135" i="1" s="1"/>
  <c r="X136" i="1"/>
  <c r="Z136" i="1" s="1"/>
  <c r="X137" i="1"/>
  <c r="Z137" i="1" s="1"/>
  <c r="X138" i="1"/>
  <c r="Z138" i="1" s="1"/>
  <c r="AA138" i="1" s="1"/>
  <c r="AB138" i="1" s="1"/>
  <c r="X139" i="1"/>
  <c r="Z139" i="1" s="1"/>
  <c r="AA139" i="1" s="1"/>
  <c r="AB139" i="1" s="1"/>
  <c r="X140" i="1"/>
  <c r="Z140" i="1" s="1"/>
  <c r="X141" i="1"/>
  <c r="Z141" i="1" s="1"/>
  <c r="X142" i="1"/>
  <c r="Z142" i="1" s="1"/>
  <c r="X143" i="1"/>
  <c r="Z143" i="1" s="1"/>
  <c r="AA143" i="1" s="1"/>
  <c r="AB143" i="1" s="1"/>
  <c r="X144" i="1"/>
  <c r="Z144" i="1" s="1"/>
  <c r="AA144" i="1" s="1"/>
  <c r="AB144" i="1" s="1"/>
  <c r="X145" i="1"/>
  <c r="Z145" i="1" s="1"/>
  <c r="X146" i="1"/>
  <c r="Z146" i="1" s="1"/>
  <c r="X147" i="1"/>
  <c r="X148" i="1"/>
  <c r="Z148" i="1" s="1"/>
  <c r="X149" i="1"/>
  <c r="Z149" i="1" s="1"/>
  <c r="X150" i="1"/>
  <c r="Z150" i="1" s="1"/>
  <c r="AA150" i="1" s="1"/>
  <c r="AB150" i="1" s="1"/>
  <c r="X151" i="1"/>
  <c r="Z151" i="1" s="1"/>
  <c r="AA151" i="1" s="1"/>
  <c r="AB151" i="1" s="1"/>
  <c r="X152" i="1"/>
  <c r="Z152" i="1" s="1"/>
  <c r="X153" i="1"/>
  <c r="Z153" i="1" s="1"/>
  <c r="X154" i="1"/>
  <c r="Z154" i="1" s="1"/>
  <c r="X155" i="1"/>
  <c r="X156" i="1"/>
  <c r="Z156" i="1" s="1"/>
  <c r="AA156" i="1" s="1"/>
  <c r="AB156" i="1" s="1"/>
  <c r="X157" i="1"/>
  <c r="Z157" i="1" s="1"/>
  <c r="X158" i="1"/>
  <c r="Z158" i="1" s="1"/>
  <c r="X159" i="1"/>
  <c r="Z159" i="1" s="1"/>
  <c r="X160" i="1"/>
  <c r="Z160" i="1" s="1"/>
  <c r="AA160" i="1" s="1"/>
  <c r="X161" i="1"/>
  <c r="Z161" i="1" s="1"/>
  <c r="X162" i="1"/>
  <c r="Z162" i="1" s="1"/>
  <c r="AA162" i="1" s="1"/>
  <c r="AB162" i="1" s="1"/>
  <c r="X163" i="1"/>
  <c r="Z163" i="1" s="1"/>
  <c r="X164" i="1"/>
  <c r="Z164" i="1" s="1"/>
  <c r="X165" i="1"/>
  <c r="Z165" i="1" s="1"/>
  <c r="X166" i="1"/>
  <c r="Z166" i="1" s="1"/>
  <c r="AA166" i="1" s="1"/>
  <c r="X167" i="1"/>
  <c r="Z167" i="1" s="1"/>
  <c r="X168" i="1"/>
  <c r="Z168" i="1" s="1"/>
  <c r="AA168" i="1" s="1"/>
  <c r="AB168" i="1" s="1"/>
  <c r="X169" i="1"/>
  <c r="Z169" i="1" s="1"/>
  <c r="X170" i="1"/>
  <c r="Z170" i="1" s="1"/>
  <c r="X171" i="1"/>
  <c r="Z171" i="1" s="1"/>
  <c r="X172" i="1"/>
  <c r="Z172" i="1" s="1"/>
  <c r="AA172" i="1" s="1"/>
  <c r="X173" i="1"/>
  <c r="Z173" i="1" s="1"/>
  <c r="X174" i="1"/>
  <c r="Z174" i="1" s="1"/>
  <c r="AA174" i="1" s="1"/>
  <c r="AB174" i="1" s="1"/>
  <c r="X175" i="1"/>
  <c r="Z175" i="1" s="1"/>
  <c r="X176" i="1"/>
  <c r="Z176" i="1" s="1"/>
  <c r="X177" i="1"/>
  <c r="Z177" i="1" s="1"/>
  <c r="X178" i="1"/>
  <c r="Z178" i="1" s="1"/>
  <c r="AA178" i="1" s="1"/>
  <c r="X179" i="1"/>
  <c r="Z179" i="1" s="1"/>
  <c r="X180" i="1"/>
  <c r="Z180" i="1" s="1"/>
  <c r="AA180" i="1" s="1"/>
  <c r="AB180" i="1" s="1"/>
  <c r="X181" i="1"/>
  <c r="Z181" i="1" s="1"/>
  <c r="X182" i="1"/>
  <c r="Z182" i="1" s="1"/>
  <c r="X183" i="1"/>
  <c r="Z183" i="1" s="1"/>
  <c r="X184" i="1"/>
  <c r="Z184" i="1" s="1"/>
  <c r="AA184" i="1" s="1"/>
  <c r="X185" i="1"/>
  <c r="Z185" i="1" s="1"/>
  <c r="X186" i="1"/>
  <c r="Z186" i="1" s="1"/>
  <c r="AA186" i="1" s="1"/>
  <c r="AB186" i="1" s="1"/>
  <c r="X187" i="1"/>
  <c r="Z187" i="1" s="1"/>
  <c r="X188" i="1"/>
  <c r="Z188" i="1" s="1"/>
  <c r="X189" i="1"/>
  <c r="Z189" i="1" s="1"/>
  <c r="X190" i="1"/>
  <c r="Z190" i="1" s="1"/>
  <c r="AA190" i="1" s="1"/>
  <c r="X191" i="1"/>
  <c r="Z191" i="1" s="1"/>
  <c r="X192" i="1"/>
  <c r="Z192" i="1" s="1"/>
  <c r="AA192" i="1" s="1"/>
  <c r="AB192" i="1" s="1"/>
  <c r="X193" i="1"/>
  <c r="Z193" i="1" s="1"/>
  <c r="X194" i="1"/>
  <c r="Z194" i="1" s="1"/>
  <c r="X195" i="1"/>
  <c r="Z195" i="1" s="1"/>
  <c r="X196" i="1"/>
  <c r="Z196" i="1" s="1"/>
  <c r="AA196" i="1" s="1"/>
  <c r="X197" i="1"/>
  <c r="Z197" i="1" s="1"/>
  <c r="X198" i="1"/>
  <c r="Z198" i="1" s="1"/>
  <c r="AA198" i="1" s="1"/>
  <c r="AB198" i="1" s="1"/>
  <c r="X22" i="1"/>
  <c r="Z22" i="1" s="1"/>
  <c r="AA22" i="1" s="1"/>
  <c r="AB22" i="1" s="1"/>
  <c r="X78" i="1"/>
  <c r="X77" i="1"/>
  <c r="X76" i="1"/>
  <c r="Z76" i="1" s="1"/>
  <c r="X75" i="1"/>
  <c r="Z75" i="1" s="1"/>
  <c r="X74" i="1"/>
  <c r="Z74" i="1" s="1"/>
  <c r="X73" i="1"/>
  <c r="Z73" i="1" s="1"/>
  <c r="X72" i="1"/>
  <c r="X71" i="1"/>
  <c r="X70" i="1"/>
  <c r="Z70" i="1" s="1"/>
  <c r="X69" i="1"/>
  <c r="Z69" i="1" s="1"/>
  <c r="X68" i="1"/>
  <c r="Z68" i="1" s="1"/>
  <c r="X67" i="1"/>
  <c r="Z67" i="1" s="1"/>
  <c r="X66" i="1"/>
  <c r="X65" i="1"/>
  <c r="X64" i="1"/>
  <c r="Z64" i="1" s="1"/>
  <c r="X63" i="1"/>
  <c r="Z63" i="1" s="1"/>
  <c r="X62" i="1"/>
  <c r="Z62" i="1" s="1"/>
  <c r="X61" i="1"/>
  <c r="Z61" i="1" s="1"/>
  <c r="X60" i="1"/>
  <c r="X59" i="1"/>
  <c r="X58" i="1"/>
  <c r="Z58" i="1" s="1"/>
  <c r="X57" i="1"/>
  <c r="Z57" i="1" s="1"/>
  <c r="X56" i="1"/>
  <c r="Z56" i="1" s="1"/>
  <c r="X55" i="1"/>
  <c r="Z55" i="1" s="1"/>
  <c r="X54" i="1"/>
  <c r="X53" i="1"/>
  <c r="X52" i="1"/>
  <c r="Z52" i="1" s="1"/>
  <c r="X51" i="1"/>
  <c r="Z51" i="1" s="1"/>
  <c r="X50" i="1"/>
  <c r="Z50" i="1" s="1"/>
  <c r="X49" i="1"/>
  <c r="Z49" i="1" s="1"/>
  <c r="X48" i="1"/>
  <c r="X47" i="1"/>
  <c r="X46" i="1"/>
  <c r="Z46" i="1" s="1"/>
  <c r="X45" i="1"/>
  <c r="Z45" i="1" s="1"/>
  <c r="X44" i="1"/>
  <c r="Z44" i="1" s="1"/>
  <c r="X43" i="1"/>
  <c r="Z43" i="1" s="1"/>
  <c r="X42" i="1"/>
  <c r="X41" i="1"/>
  <c r="X40" i="1"/>
  <c r="Z40" i="1" s="1"/>
  <c r="X39" i="1"/>
  <c r="Z39" i="1" s="1"/>
  <c r="X38" i="1"/>
  <c r="Z38" i="1" s="1"/>
  <c r="X37" i="1"/>
  <c r="Z37" i="1" s="1"/>
  <c r="X36" i="1"/>
  <c r="X35" i="1"/>
  <c r="X34" i="1"/>
  <c r="Z34" i="1" s="1"/>
  <c r="X33" i="1"/>
  <c r="Z33" i="1" s="1"/>
  <c r="X32" i="1"/>
  <c r="Z32" i="1" s="1"/>
  <c r="X31" i="1"/>
  <c r="Z31" i="1" s="1"/>
  <c r="X30" i="1"/>
  <c r="X29" i="1"/>
  <c r="X28" i="1"/>
  <c r="Z28" i="1" s="1"/>
  <c r="X27" i="1"/>
  <c r="Z27" i="1" s="1"/>
  <c r="X26" i="1"/>
  <c r="Z26" i="1" s="1"/>
  <c r="X25" i="1"/>
  <c r="Z25" i="1" s="1"/>
  <c r="X24" i="1"/>
  <c r="X23" i="1"/>
  <c r="V15" i="1"/>
  <c r="V13" i="1"/>
  <c r="O23" i="1"/>
  <c r="CO23" i="1" s="1"/>
  <c r="O24" i="1"/>
  <c r="O25" i="1"/>
  <c r="O26" i="1"/>
  <c r="O27" i="1"/>
  <c r="CO27" i="1" s="1"/>
  <c r="O28" i="1"/>
  <c r="O29" i="1"/>
  <c r="O30" i="1"/>
  <c r="CO30" i="1" s="1"/>
  <c r="O31" i="1"/>
  <c r="O32" i="1"/>
  <c r="CO32" i="1" s="1"/>
  <c r="O33" i="1"/>
  <c r="CO33" i="1" s="1"/>
  <c r="O34" i="1"/>
  <c r="O35" i="1"/>
  <c r="O36" i="1"/>
  <c r="O37" i="1"/>
  <c r="O38" i="1"/>
  <c r="O39" i="1"/>
  <c r="CO39" i="1" s="1"/>
  <c r="O40" i="1"/>
  <c r="O41" i="1"/>
  <c r="O42" i="1"/>
  <c r="O43" i="1"/>
  <c r="CO43" i="1" s="1"/>
  <c r="O44" i="1"/>
  <c r="O45" i="1"/>
  <c r="O46" i="1"/>
  <c r="CO46" i="1" s="1"/>
  <c r="O47" i="1"/>
  <c r="CO47" i="1" s="1"/>
  <c r="O48" i="1"/>
  <c r="CO48" i="1" s="1"/>
  <c r="O49" i="1"/>
  <c r="O50" i="1"/>
  <c r="O51" i="1"/>
  <c r="O52" i="1"/>
  <c r="CO52" i="1" s="1"/>
  <c r="O53" i="1"/>
  <c r="O54" i="1"/>
  <c r="O55" i="1"/>
  <c r="O56" i="1"/>
  <c r="O57" i="1"/>
  <c r="CO57" i="1" s="1"/>
  <c r="O58" i="1"/>
  <c r="O59" i="1"/>
  <c r="CO59" i="1" s="1"/>
  <c r="O60" i="1"/>
  <c r="O61" i="1"/>
  <c r="O62" i="1"/>
  <c r="O63" i="1"/>
  <c r="CO63" i="1" s="1"/>
  <c r="O64" i="1"/>
  <c r="CO64" i="1" s="1"/>
  <c r="O65" i="1"/>
  <c r="CO65" i="1" s="1"/>
  <c r="O66" i="1"/>
  <c r="O67" i="1"/>
  <c r="O68" i="1"/>
  <c r="O69" i="1"/>
  <c r="O70" i="1"/>
  <c r="O71" i="1"/>
  <c r="CO71" i="1" s="1"/>
  <c r="O72" i="1"/>
  <c r="CO72" i="1" s="1"/>
  <c r="O73" i="1"/>
  <c r="O74" i="1"/>
  <c r="O75" i="1"/>
  <c r="O76" i="1"/>
  <c r="CO76" i="1" s="1"/>
  <c r="O77" i="1"/>
  <c r="O78" i="1"/>
  <c r="CO78" i="1" s="1"/>
  <c r="O79" i="1"/>
  <c r="O80" i="1"/>
  <c r="CO80" i="1" s="1"/>
  <c r="O81" i="1"/>
  <c r="O82" i="1"/>
  <c r="CO82" i="1" s="1"/>
  <c r="O83" i="1"/>
  <c r="CO83" i="1" s="1"/>
  <c r="O84" i="1"/>
  <c r="CO84" i="1" s="1"/>
  <c r="O85" i="1"/>
  <c r="O86" i="1"/>
  <c r="O87" i="1"/>
  <c r="CO87" i="1" s="1"/>
  <c r="O88" i="1"/>
  <c r="CO88" i="1" s="1"/>
  <c r="O89" i="1"/>
  <c r="O90" i="1"/>
  <c r="O91" i="1"/>
  <c r="O92" i="1"/>
  <c r="O93" i="1"/>
  <c r="O94" i="1"/>
  <c r="CO94" i="1" s="1"/>
  <c r="O95" i="1"/>
  <c r="CO95" i="1" s="1"/>
  <c r="O96" i="1"/>
  <c r="O97" i="1"/>
  <c r="O98" i="1"/>
  <c r="O99" i="1"/>
  <c r="O100" i="1"/>
  <c r="CO100" i="1" s="1"/>
  <c r="O101" i="1"/>
  <c r="O102" i="1"/>
  <c r="O103" i="1"/>
  <c r="O104" i="1"/>
  <c r="O105" i="1"/>
  <c r="O106" i="1"/>
  <c r="O107" i="1"/>
  <c r="CO107" i="1" s="1"/>
  <c r="O108" i="1"/>
  <c r="O109" i="1"/>
  <c r="O110" i="1"/>
  <c r="O111" i="1"/>
  <c r="O112" i="1"/>
  <c r="CO112" i="1" s="1"/>
  <c r="O113" i="1"/>
  <c r="CO113" i="1" s="1"/>
  <c r="O114" i="1"/>
  <c r="CO114" i="1" s="1"/>
  <c r="O115" i="1"/>
  <c r="O116" i="1"/>
  <c r="O117" i="1"/>
  <c r="CO117" i="1" s="1"/>
  <c r="O118" i="1"/>
  <c r="O119" i="1"/>
  <c r="O120" i="1"/>
  <c r="CO120" i="1" s="1"/>
  <c r="O121" i="1"/>
  <c r="O122" i="1"/>
  <c r="O123" i="1"/>
  <c r="O124" i="1"/>
  <c r="CO124" i="1" s="1"/>
  <c r="O125" i="1"/>
  <c r="O126" i="1"/>
  <c r="O127" i="1"/>
  <c r="O128" i="1"/>
  <c r="O129" i="1"/>
  <c r="O130" i="1"/>
  <c r="CO130" i="1" s="1"/>
  <c r="O131" i="1"/>
  <c r="O132" i="1"/>
  <c r="O133" i="1"/>
  <c r="O134" i="1"/>
  <c r="O135" i="1"/>
  <c r="O136" i="1"/>
  <c r="CO136" i="1" s="1"/>
  <c r="O137" i="1"/>
  <c r="O138" i="1"/>
  <c r="O139" i="1"/>
  <c r="O140" i="1"/>
  <c r="O141" i="1"/>
  <c r="O142" i="1"/>
  <c r="CO142" i="1" s="1"/>
  <c r="O143" i="1"/>
  <c r="CO143" i="1" s="1"/>
  <c r="O144" i="1"/>
  <c r="O145" i="1"/>
  <c r="O146" i="1"/>
  <c r="O147" i="1"/>
  <c r="O148" i="1"/>
  <c r="CO148" i="1" s="1"/>
  <c r="O149" i="1"/>
  <c r="CO149" i="1" s="1"/>
  <c r="O150" i="1"/>
  <c r="O151" i="1"/>
  <c r="O152" i="1"/>
  <c r="O153" i="1"/>
  <c r="CO153" i="1" s="1"/>
  <c r="O154" i="1"/>
  <c r="CO154" i="1" s="1"/>
  <c r="O155" i="1"/>
  <c r="CO155" i="1" s="1"/>
  <c r="O156" i="1"/>
  <c r="CO156" i="1" s="1"/>
  <c r="O157" i="1"/>
  <c r="CO157" i="1" s="1"/>
  <c r="O158" i="1"/>
  <c r="O159" i="1"/>
  <c r="O160" i="1"/>
  <c r="O161" i="1"/>
  <c r="CO161" i="1" s="1"/>
  <c r="O162" i="1"/>
  <c r="O163" i="1"/>
  <c r="O164" i="1"/>
  <c r="O165" i="1"/>
  <c r="O166" i="1"/>
  <c r="O167" i="1"/>
  <c r="O168" i="1"/>
  <c r="O169" i="1"/>
  <c r="O170" i="1"/>
  <c r="O171" i="1"/>
  <c r="O172" i="1"/>
  <c r="CO172" i="1" s="1"/>
  <c r="O173" i="1"/>
  <c r="CO173" i="1" s="1"/>
  <c r="O174" i="1"/>
  <c r="O175" i="1"/>
  <c r="O176" i="1"/>
  <c r="O177" i="1"/>
  <c r="CO177" i="1" s="1"/>
  <c r="O178" i="1"/>
  <c r="O179" i="1"/>
  <c r="O180" i="1"/>
  <c r="O181" i="1"/>
  <c r="O182" i="1"/>
  <c r="O183" i="1"/>
  <c r="O184" i="1"/>
  <c r="CO184" i="1" s="1"/>
  <c r="O185" i="1"/>
  <c r="CO185" i="1" s="1"/>
  <c r="O186" i="1"/>
  <c r="CO186" i="1" s="1"/>
  <c r="O187" i="1"/>
  <c r="CO187" i="1" s="1"/>
  <c r="O188" i="1"/>
  <c r="O189" i="1"/>
  <c r="O190" i="1"/>
  <c r="CO190" i="1" s="1"/>
  <c r="O191" i="1"/>
  <c r="O192" i="1"/>
  <c r="CO192" i="1" s="1"/>
  <c r="O193" i="1"/>
  <c r="O194" i="1"/>
  <c r="O195" i="1"/>
  <c r="O196" i="1"/>
  <c r="CO196" i="1" s="1"/>
  <c r="O197" i="1"/>
  <c r="CO197" i="1" s="1"/>
  <c r="O198" i="1"/>
  <c r="O22" i="1"/>
  <c r="L12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K206" i="1"/>
  <c r="L168" i="1"/>
  <c r="L106" i="1"/>
  <c r="L129" i="1"/>
  <c r="L146" i="1"/>
  <c r="L147" i="1"/>
  <c r="L159" i="1"/>
  <c r="L164" i="1"/>
  <c r="L177" i="1"/>
  <c r="L182" i="1"/>
  <c r="L183" i="1"/>
  <c r="L195" i="1"/>
  <c r="BB137" i="1" l="1"/>
  <c r="CO179" i="1"/>
  <c r="AA197" i="1"/>
  <c r="AB197" i="1" s="1"/>
  <c r="AA191" i="1"/>
  <c r="AB191" i="1" s="1"/>
  <c r="AA185" i="1"/>
  <c r="AB185" i="1" s="1"/>
  <c r="AA179" i="1"/>
  <c r="AB179" i="1" s="1"/>
  <c r="AA173" i="1"/>
  <c r="AB173" i="1" s="1"/>
  <c r="AA167" i="1"/>
  <c r="AB167" i="1" s="1"/>
  <c r="AA161" i="1"/>
  <c r="AB161" i="1" s="1"/>
  <c r="AA149" i="1"/>
  <c r="AB149" i="1" s="1"/>
  <c r="AA137" i="1"/>
  <c r="AB137" i="1" s="1"/>
  <c r="AA125" i="1"/>
  <c r="AB125" i="1" s="1"/>
  <c r="AA113" i="1"/>
  <c r="AB113" i="1" s="1"/>
  <c r="AA101" i="1"/>
  <c r="AB101" i="1" s="1"/>
  <c r="AA89" i="1"/>
  <c r="AB89" i="1" s="1"/>
  <c r="AN25" i="1"/>
  <c r="AN31" i="1"/>
  <c r="AN37" i="1"/>
  <c r="AO37" i="1" s="1"/>
  <c r="BA24" i="1"/>
  <c r="BB24" i="1" s="1"/>
  <c r="BA30" i="1"/>
  <c r="BB30" i="1" s="1"/>
  <c r="BA36" i="1"/>
  <c r="BB36" i="1" s="1"/>
  <c r="BA42" i="1"/>
  <c r="BB42" i="1" s="1"/>
  <c r="BA48" i="1"/>
  <c r="BB48" i="1" s="1"/>
  <c r="BA54" i="1"/>
  <c r="BB54" i="1" s="1"/>
  <c r="BA60" i="1"/>
  <c r="BB60" i="1" s="1"/>
  <c r="BA66" i="1"/>
  <c r="BB66" i="1" s="1"/>
  <c r="BA72" i="1"/>
  <c r="BB72" i="1" s="1"/>
  <c r="BA78" i="1"/>
  <c r="BB78" i="1" s="1"/>
  <c r="BA84" i="1"/>
  <c r="BB84" i="1" s="1"/>
  <c r="BA96" i="1"/>
  <c r="BB96" i="1" s="1"/>
  <c r="BA102" i="1"/>
  <c r="BB102" i="1" s="1"/>
  <c r="CO170" i="1"/>
  <c r="CO135" i="1"/>
  <c r="CO99" i="1"/>
  <c r="CO28" i="1"/>
  <c r="CO174" i="1"/>
  <c r="CO139" i="1"/>
  <c r="CO31" i="1"/>
  <c r="CO54" i="1"/>
  <c r="CO195" i="1"/>
  <c r="AB155" i="1"/>
  <c r="BB125" i="1"/>
  <c r="CO189" i="1"/>
  <c r="AB196" i="1"/>
  <c r="AB190" i="1"/>
  <c r="AB184" i="1"/>
  <c r="AB178" i="1"/>
  <c r="AB172" i="1"/>
  <c r="AB166" i="1"/>
  <c r="AB160" i="1"/>
  <c r="AA154" i="1"/>
  <c r="AB154" i="1" s="1"/>
  <c r="AA148" i="1"/>
  <c r="AB148" i="1" s="1"/>
  <c r="AA142" i="1"/>
  <c r="AB142" i="1" s="1"/>
  <c r="AA136" i="1"/>
  <c r="AB136" i="1" s="1"/>
  <c r="AA130" i="1"/>
  <c r="AB130" i="1" s="1"/>
  <c r="AA124" i="1"/>
  <c r="AB124" i="1" s="1"/>
  <c r="AA118" i="1"/>
  <c r="AB118" i="1" s="1"/>
  <c r="AA112" i="1"/>
  <c r="AB112" i="1" s="1"/>
  <c r="AA106" i="1"/>
  <c r="AB106" i="1" s="1"/>
  <c r="AA100" i="1"/>
  <c r="AB100" i="1" s="1"/>
  <c r="AA94" i="1"/>
  <c r="AB94" i="1" s="1"/>
  <c r="AA88" i="1"/>
  <c r="AB88" i="1" s="1"/>
  <c r="AA82" i="1"/>
  <c r="AB82" i="1" s="1"/>
  <c r="AA147" i="1"/>
  <c r="AB147" i="1" s="1"/>
  <c r="AA123" i="1"/>
  <c r="AB123" i="1" s="1"/>
  <c r="AA99" i="1"/>
  <c r="AB99" i="1" s="1"/>
  <c r="CO164" i="1"/>
  <c r="CO129" i="1"/>
  <c r="CO93" i="1"/>
  <c r="CO58" i="1"/>
  <c r="CO168" i="1"/>
  <c r="CO97" i="1"/>
  <c r="CO26" i="1"/>
  <c r="CO167" i="1"/>
  <c r="CO132" i="1"/>
  <c r="CO96" i="1"/>
  <c r="CO61" i="1"/>
  <c r="CO25" i="1"/>
  <c r="CO166" i="1"/>
  <c r="CO125" i="1"/>
  <c r="AB107" i="1"/>
  <c r="BB143" i="1"/>
  <c r="AA195" i="1"/>
  <c r="AB195" i="1" s="1"/>
  <c r="AA189" i="1"/>
  <c r="AB189" i="1" s="1"/>
  <c r="AA183" i="1"/>
  <c r="AB183" i="1" s="1"/>
  <c r="AA177" i="1"/>
  <c r="AB177" i="1" s="1"/>
  <c r="AA171" i="1"/>
  <c r="AB171" i="1" s="1"/>
  <c r="AA165" i="1"/>
  <c r="AB165" i="1" s="1"/>
  <c r="AA159" i="1"/>
  <c r="AB159" i="1" s="1"/>
  <c r="AA153" i="1"/>
  <c r="AB153" i="1" s="1"/>
  <c r="AA141" i="1"/>
  <c r="AB141" i="1" s="1"/>
  <c r="AA129" i="1"/>
  <c r="AB129" i="1" s="1"/>
  <c r="AA117" i="1"/>
  <c r="AB117" i="1" s="1"/>
  <c r="AA105" i="1"/>
  <c r="AB105" i="1" s="1"/>
  <c r="AA93" i="1"/>
  <c r="AB93" i="1" s="1"/>
  <c r="AA81" i="1"/>
  <c r="AB81" i="1" s="1"/>
  <c r="BV16" i="1"/>
  <c r="AB83" i="1"/>
  <c r="BB113" i="1"/>
  <c r="BB155" i="1"/>
  <c r="CO137" i="1"/>
  <c r="CO175" i="1"/>
  <c r="AA194" i="1"/>
  <c r="AB194" i="1" s="1"/>
  <c r="AA188" i="1"/>
  <c r="AB188" i="1" s="1"/>
  <c r="AA182" i="1"/>
  <c r="AB182" i="1" s="1"/>
  <c r="AA176" i="1"/>
  <c r="AB176" i="1" s="1"/>
  <c r="AA170" i="1"/>
  <c r="AB170" i="1" s="1"/>
  <c r="AA164" i="1"/>
  <c r="AB164" i="1" s="1"/>
  <c r="AA158" i="1"/>
  <c r="AB158" i="1" s="1"/>
  <c r="AA152" i="1"/>
  <c r="AB152" i="1" s="1"/>
  <c r="AA146" i="1"/>
  <c r="AB146" i="1" s="1"/>
  <c r="AA140" i="1"/>
  <c r="AB140" i="1" s="1"/>
  <c r="AA134" i="1"/>
  <c r="AB134" i="1" s="1"/>
  <c r="AA128" i="1"/>
  <c r="AB128" i="1" s="1"/>
  <c r="AA122" i="1"/>
  <c r="AB122" i="1" s="1"/>
  <c r="AA116" i="1"/>
  <c r="AB116" i="1" s="1"/>
  <c r="AA110" i="1"/>
  <c r="AB110" i="1" s="1"/>
  <c r="AA104" i="1"/>
  <c r="AB104" i="1" s="1"/>
  <c r="AA98" i="1"/>
  <c r="AB98" i="1" s="1"/>
  <c r="AA92" i="1"/>
  <c r="AB92" i="1" s="1"/>
  <c r="AA86" i="1"/>
  <c r="AB86" i="1" s="1"/>
  <c r="AA80" i="1"/>
  <c r="AB80" i="1" s="1"/>
  <c r="AB131" i="1"/>
  <c r="BB119" i="1"/>
  <c r="AA25" i="1"/>
  <c r="AB25" i="1" s="1"/>
  <c r="AA31" i="1"/>
  <c r="AB31" i="1" s="1"/>
  <c r="AA37" i="1"/>
  <c r="AB37" i="1" s="1"/>
  <c r="AA193" i="1"/>
  <c r="AB193" i="1" s="1"/>
  <c r="AA187" i="1"/>
  <c r="AB187" i="1" s="1"/>
  <c r="AA181" i="1"/>
  <c r="AB181" i="1" s="1"/>
  <c r="AA175" i="1"/>
  <c r="AB175" i="1" s="1"/>
  <c r="AA169" i="1"/>
  <c r="AB169" i="1" s="1"/>
  <c r="AA163" i="1"/>
  <c r="AB163" i="1" s="1"/>
  <c r="AA157" i="1"/>
  <c r="AB157" i="1" s="1"/>
  <c r="AA145" i="1"/>
  <c r="AB145" i="1" s="1"/>
  <c r="AA133" i="1"/>
  <c r="AB133" i="1" s="1"/>
  <c r="AA121" i="1"/>
  <c r="AB121" i="1" s="1"/>
  <c r="AA109" i="1"/>
  <c r="AB109" i="1" s="1"/>
  <c r="AA97" i="1"/>
  <c r="AB97" i="1" s="1"/>
  <c r="AA85" i="1"/>
  <c r="AB85" i="1" s="1"/>
  <c r="AA79" i="1"/>
  <c r="AB79" i="1" s="1"/>
  <c r="DO171" i="1"/>
  <c r="EO171" i="1"/>
  <c r="EB171" i="1"/>
  <c r="FB171" i="1"/>
  <c r="FO171" i="1"/>
  <c r="GO171" i="1"/>
  <c r="GB171" i="1"/>
  <c r="HB171" i="1"/>
  <c r="KO171" i="1"/>
  <c r="HO171" i="1"/>
  <c r="JO171" i="1"/>
  <c r="JB171" i="1"/>
  <c r="KB171" i="1"/>
  <c r="LB171" i="1"/>
  <c r="IB171" i="1"/>
  <c r="MB171" i="1"/>
  <c r="MO171" i="1"/>
  <c r="DB171" i="1"/>
  <c r="NB171" i="1"/>
  <c r="IO171" i="1"/>
  <c r="EB135" i="1"/>
  <c r="FO135" i="1"/>
  <c r="EO135" i="1"/>
  <c r="DO135" i="1"/>
  <c r="FB135" i="1"/>
  <c r="DB135" i="1"/>
  <c r="HB135" i="1"/>
  <c r="GB135" i="1"/>
  <c r="HO135" i="1"/>
  <c r="LB135" i="1"/>
  <c r="IO135" i="1"/>
  <c r="GO135" i="1"/>
  <c r="JB135" i="1"/>
  <c r="JO135" i="1"/>
  <c r="KB135" i="1"/>
  <c r="NB135" i="1"/>
  <c r="MB135" i="1"/>
  <c r="MO135" i="1"/>
  <c r="KO135" i="1"/>
  <c r="IB135" i="1"/>
  <c r="MO111" i="1"/>
  <c r="DO111" i="1"/>
  <c r="FB111" i="1"/>
  <c r="DB111" i="1"/>
  <c r="FO111" i="1"/>
  <c r="EO111" i="1"/>
  <c r="EB111" i="1"/>
  <c r="IO111" i="1"/>
  <c r="JO111" i="1"/>
  <c r="HO111" i="1"/>
  <c r="IB111" i="1"/>
  <c r="GO111" i="1"/>
  <c r="HB111" i="1"/>
  <c r="GB111" i="1"/>
  <c r="KO111" i="1"/>
  <c r="JB111" i="1"/>
  <c r="MB111" i="1"/>
  <c r="NB111" i="1"/>
  <c r="KB111" i="1"/>
  <c r="LB111" i="1"/>
  <c r="EO81" i="1"/>
  <c r="FB81" i="1"/>
  <c r="DO81" i="1"/>
  <c r="JO81" i="1"/>
  <c r="GB81" i="1"/>
  <c r="DB81" i="1"/>
  <c r="GO81" i="1"/>
  <c r="IB81" i="1"/>
  <c r="HO81" i="1"/>
  <c r="IO81" i="1"/>
  <c r="EB81" i="1"/>
  <c r="HB81" i="1"/>
  <c r="FO81" i="1"/>
  <c r="JB81" i="1"/>
  <c r="KB81" i="1"/>
  <c r="NB81" i="1"/>
  <c r="LB81" i="1"/>
  <c r="MO81" i="1"/>
  <c r="KO81" i="1"/>
  <c r="MB81" i="1"/>
  <c r="MO45" i="1"/>
  <c r="DB45" i="1"/>
  <c r="FO45" i="1"/>
  <c r="EB45" i="1"/>
  <c r="EO45" i="1"/>
  <c r="IB45" i="1"/>
  <c r="FB45" i="1"/>
  <c r="DO45" i="1"/>
  <c r="GB45" i="1"/>
  <c r="GO45" i="1"/>
  <c r="HO45" i="1"/>
  <c r="JO45" i="1"/>
  <c r="HB45" i="1"/>
  <c r="KO45" i="1"/>
  <c r="KB45" i="1"/>
  <c r="IO45" i="1"/>
  <c r="LB45" i="1"/>
  <c r="JB45" i="1"/>
  <c r="NB45" i="1"/>
  <c r="MB45" i="1"/>
  <c r="FB194" i="1"/>
  <c r="EB194" i="1"/>
  <c r="DO194" i="1"/>
  <c r="FO194" i="1"/>
  <c r="EO194" i="1"/>
  <c r="DB194" i="1"/>
  <c r="IB194" i="1"/>
  <c r="GO194" i="1"/>
  <c r="HB194" i="1"/>
  <c r="MO194" i="1"/>
  <c r="GB194" i="1"/>
  <c r="IO194" i="1"/>
  <c r="KB194" i="1"/>
  <c r="LB194" i="1"/>
  <c r="JO194" i="1"/>
  <c r="KO194" i="1"/>
  <c r="HO194" i="1"/>
  <c r="JB194" i="1"/>
  <c r="MB194" i="1"/>
  <c r="NB194" i="1"/>
  <c r="DO188" i="1"/>
  <c r="DB188" i="1"/>
  <c r="EO188" i="1"/>
  <c r="EB188" i="1"/>
  <c r="FB188" i="1"/>
  <c r="KB188" i="1"/>
  <c r="GB188" i="1"/>
  <c r="FO188" i="1"/>
  <c r="JB188" i="1"/>
  <c r="GO188" i="1"/>
  <c r="HB188" i="1"/>
  <c r="IB188" i="1"/>
  <c r="IO188" i="1"/>
  <c r="NB188" i="1"/>
  <c r="KO188" i="1"/>
  <c r="LB188" i="1"/>
  <c r="JO188" i="1"/>
  <c r="MO188" i="1"/>
  <c r="MB188" i="1"/>
  <c r="HO188" i="1"/>
  <c r="DB182" i="1"/>
  <c r="EB182" i="1"/>
  <c r="FB182" i="1"/>
  <c r="DO182" i="1"/>
  <c r="FO182" i="1"/>
  <c r="GB182" i="1"/>
  <c r="EO182" i="1"/>
  <c r="HB182" i="1"/>
  <c r="IB182" i="1"/>
  <c r="JB182" i="1"/>
  <c r="KB182" i="1"/>
  <c r="MB182" i="1"/>
  <c r="NB182" i="1"/>
  <c r="GO182" i="1"/>
  <c r="KO182" i="1"/>
  <c r="HO182" i="1"/>
  <c r="IO182" i="1"/>
  <c r="LB182" i="1"/>
  <c r="MO182" i="1"/>
  <c r="JO182" i="1"/>
  <c r="EB176" i="1"/>
  <c r="EO176" i="1"/>
  <c r="FB176" i="1"/>
  <c r="DB176" i="1"/>
  <c r="FO176" i="1"/>
  <c r="DO176" i="1"/>
  <c r="GB176" i="1"/>
  <c r="LB176" i="1"/>
  <c r="HB176" i="1"/>
  <c r="IO176" i="1"/>
  <c r="KB176" i="1"/>
  <c r="GO176" i="1"/>
  <c r="JB176" i="1"/>
  <c r="MB176" i="1"/>
  <c r="HO176" i="1"/>
  <c r="NB176" i="1"/>
  <c r="JO176" i="1"/>
  <c r="MO176" i="1"/>
  <c r="KO176" i="1"/>
  <c r="IB176" i="1"/>
  <c r="FO170" i="1"/>
  <c r="EO170" i="1"/>
  <c r="DB170" i="1"/>
  <c r="DO170" i="1"/>
  <c r="EB170" i="1"/>
  <c r="FB170" i="1"/>
  <c r="HB170" i="1"/>
  <c r="JO170" i="1"/>
  <c r="GO170" i="1"/>
  <c r="KO170" i="1"/>
  <c r="IO170" i="1"/>
  <c r="IB170" i="1"/>
  <c r="GB170" i="1"/>
  <c r="KB170" i="1"/>
  <c r="JB170" i="1"/>
  <c r="LB170" i="1"/>
  <c r="NB170" i="1"/>
  <c r="MO170" i="1"/>
  <c r="HO170" i="1"/>
  <c r="MB170" i="1"/>
  <c r="DB164" i="1"/>
  <c r="FO164" i="1"/>
  <c r="EB164" i="1"/>
  <c r="FB164" i="1"/>
  <c r="HB164" i="1"/>
  <c r="DO164" i="1"/>
  <c r="HO164" i="1"/>
  <c r="IB164" i="1"/>
  <c r="GB164" i="1"/>
  <c r="GO164" i="1"/>
  <c r="KO164" i="1"/>
  <c r="EO164" i="1"/>
  <c r="JO164" i="1"/>
  <c r="JB164" i="1"/>
  <c r="KB164" i="1"/>
  <c r="MB164" i="1"/>
  <c r="LB164" i="1"/>
  <c r="MO164" i="1"/>
  <c r="NB164" i="1"/>
  <c r="IO164" i="1"/>
  <c r="DO158" i="1"/>
  <c r="FB158" i="1"/>
  <c r="EB158" i="1"/>
  <c r="HB158" i="1"/>
  <c r="DB158" i="1"/>
  <c r="FO158" i="1"/>
  <c r="EO158" i="1"/>
  <c r="KB158" i="1"/>
  <c r="IB158" i="1"/>
  <c r="IO158" i="1"/>
  <c r="KO158" i="1"/>
  <c r="GB158" i="1"/>
  <c r="JB158" i="1"/>
  <c r="GO158" i="1"/>
  <c r="HO158" i="1"/>
  <c r="MB158" i="1"/>
  <c r="LB158" i="1"/>
  <c r="MO158" i="1"/>
  <c r="JO158" i="1"/>
  <c r="NB158" i="1"/>
  <c r="MO152" i="1"/>
  <c r="DO152" i="1"/>
  <c r="EO152" i="1"/>
  <c r="DB152" i="1"/>
  <c r="FB152" i="1"/>
  <c r="GO152" i="1"/>
  <c r="HB152" i="1"/>
  <c r="EB152" i="1"/>
  <c r="FO152" i="1"/>
  <c r="IB152" i="1"/>
  <c r="JB152" i="1"/>
  <c r="GB152" i="1"/>
  <c r="IO152" i="1"/>
  <c r="HO152" i="1"/>
  <c r="KB152" i="1"/>
  <c r="MB152" i="1"/>
  <c r="KO152" i="1"/>
  <c r="LB152" i="1"/>
  <c r="NB152" i="1"/>
  <c r="JO152" i="1"/>
  <c r="MO146" i="1"/>
  <c r="EB146" i="1"/>
  <c r="DO146" i="1"/>
  <c r="DB146" i="1"/>
  <c r="EO146" i="1"/>
  <c r="GB146" i="1"/>
  <c r="HO146" i="1"/>
  <c r="FO146" i="1"/>
  <c r="FB146" i="1"/>
  <c r="HB146" i="1"/>
  <c r="IO146" i="1"/>
  <c r="GO146" i="1"/>
  <c r="IB146" i="1"/>
  <c r="JO146" i="1"/>
  <c r="KB146" i="1"/>
  <c r="JB146" i="1"/>
  <c r="LB146" i="1"/>
  <c r="KO146" i="1"/>
  <c r="NB146" i="1"/>
  <c r="MB146" i="1"/>
  <c r="MO140" i="1"/>
  <c r="DB140" i="1"/>
  <c r="DO140" i="1"/>
  <c r="FO140" i="1"/>
  <c r="EO140" i="1"/>
  <c r="FB140" i="1"/>
  <c r="EB140" i="1"/>
  <c r="GO140" i="1"/>
  <c r="GB140" i="1"/>
  <c r="HO140" i="1"/>
  <c r="LB140" i="1"/>
  <c r="JO140" i="1"/>
  <c r="KB140" i="1"/>
  <c r="HB140" i="1"/>
  <c r="IB140" i="1"/>
  <c r="IO140" i="1"/>
  <c r="MB140" i="1"/>
  <c r="NB140" i="1"/>
  <c r="JB140" i="1"/>
  <c r="KO140" i="1"/>
  <c r="MO134" i="1"/>
  <c r="DO134" i="1"/>
  <c r="EO134" i="1"/>
  <c r="GO134" i="1"/>
  <c r="FO134" i="1"/>
  <c r="EB134" i="1"/>
  <c r="GB134" i="1"/>
  <c r="IB134" i="1"/>
  <c r="DB134" i="1"/>
  <c r="JB134" i="1"/>
  <c r="HB134" i="1"/>
  <c r="FB134" i="1"/>
  <c r="JO134" i="1"/>
  <c r="HO134" i="1"/>
  <c r="LB134" i="1"/>
  <c r="MB134" i="1"/>
  <c r="KB134" i="1"/>
  <c r="IO134" i="1"/>
  <c r="KO134" i="1"/>
  <c r="NB134" i="1"/>
  <c r="MO128" i="1"/>
  <c r="EB128" i="1"/>
  <c r="DO128" i="1"/>
  <c r="DB128" i="1"/>
  <c r="GO128" i="1"/>
  <c r="FB128" i="1"/>
  <c r="FO128" i="1"/>
  <c r="GB128" i="1"/>
  <c r="HB128" i="1"/>
  <c r="MB128" i="1"/>
  <c r="IB128" i="1"/>
  <c r="HO128" i="1"/>
  <c r="EO128" i="1"/>
  <c r="JB128" i="1"/>
  <c r="KB128" i="1"/>
  <c r="JO128" i="1"/>
  <c r="NB128" i="1"/>
  <c r="LB128" i="1"/>
  <c r="IO128" i="1"/>
  <c r="KO128" i="1"/>
  <c r="DO122" i="1"/>
  <c r="DB122" i="1"/>
  <c r="EB122" i="1"/>
  <c r="GB122" i="1"/>
  <c r="EO122" i="1"/>
  <c r="GO122" i="1"/>
  <c r="FB122" i="1"/>
  <c r="IB122" i="1"/>
  <c r="JB122" i="1"/>
  <c r="LB122" i="1"/>
  <c r="HB122" i="1"/>
  <c r="FO122" i="1"/>
  <c r="KO122" i="1"/>
  <c r="JO122" i="1"/>
  <c r="HO122" i="1"/>
  <c r="MB122" i="1"/>
  <c r="NB122" i="1"/>
  <c r="KB122" i="1"/>
  <c r="MO122" i="1"/>
  <c r="IO122" i="1"/>
  <c r="FB116" i="1"/>
  <c r="EB116" i="1"/>
  <c r="EO116" i="1"/>
  <c r="DB116" i="1"/>
  <c r="DO116" i="1"/>
  <c r="GO116" i="1"/>
  <c r="JO116" i="1"/>
  <c r="GB116" i="1"/>
  <c r="KB116" i="1"/>
  <c r="FO116" i="1"/>
  <c r="IB116" i="1"/>
  <c r="JB116" i="1"/>
  <c r="HB116" i="1"/>
  <c r="HO116" i="1"/>
  <c r="KO116" i="1"/>
  <c r="IO116" i="1"/>
  <c r="MB116" i="1"/>
  <c r="LB116" i="1"/>
  <c r="NB116" i="1"/>
  <c r="MO116" i="1"/>
  <c r="EB110" i="1"/>
  <c r="FB110" i="1"/>
  <c r="DO110" i="1"/>
  <c r="GB110" i="1"/>
  <c r="GO110" i="1"/>
  <c r="EO110" i="1"/>
  <c r="HB110" i="1"/>
  <c r="DB110" i="1"/>
  <c r="JO110" i="1"/>
  <c r="IB110" i="1"/>
  <c r="FO110" i="1"/>
  <c r="KB110" i="1"/>
  <c r="HO110" i="1"/>
  <c r="JB110" i="1"/>
  <c r="MO110" i="1"/>
  <c r="IO110" i="1"/>
  <c r="MB110" i="1"/>
  <c r="NB110" i="1"/>
  <c r="KO110" i="1"/>
  <c r="LB110" i="1"/>
  <c r="EO104" i="1"/>
  <c r="DB104" i="1"/>
  <c r="FO104" i="1"/>
  <c r="HB104" i="1"/>
  <c r="DO104" i="1"/>
  <c r="HO104" i="1"/>
  <c r="EB104" i="1"/>
  <c r="FB104" i="1"/>
  <c r="JB104" i="1"/>
  <c r="JO104" i="1"/>
  <c r="GO104" i="1"/>
  <c r="IB104" i="1"/>
  <c r="LB104" i="1"/>
  <c r="KB104" i="1"/>
  <c r="GB104" i="1"/>
  <c r="KO104" i="1"/>
  <c r="NB104" i="1"/>
  <c r="MB104" i="1"/>
  <c r="IO104" i="1"/>
  <c r="MO104" i="1"/>
  <c r="DO98" i="1"/>
  <c r="FB98" i="1"/>
  <c r="EO98" i="1"/>
  <c r="FO98" i="1"/>
  <c r="EB98" i="1"/>
  <c r="GB98" i="1"/>
  <c r="HO98" i="1"/>
  <c r="HB98" i="1"/>
  <c r="KO98" i="1"/>
  <c r="IB98" i="1"/>
  <c r="DB98" i="1"/>
  <c r="GO98" i="1"/>
  <c r="JO98" i="1"/>
  <c r="JB98" i="1"/>
  <c r="MB98" i="1"/>
  <c r="LB98" i="1"/>
  <c r="MO98" i="1"/>
  <c r="KB98" i="1"/>
  <c r="NB98" i="1"/>
  <c r="IO98" i="1"/>
  <c r="DB92" i="1"/>
  <c r="FO92" i="1"/>
  <c r="EB92" i="1"/>
  <c r="GO92" i="1"/>
  <c r="DO92" i="1"/>
  <c r="EO92" i="1"/>
  <c r="KB92" i="1"/>
  <c r="FB92" i="1"/>
  <c r="GB92" i="1"/>
  <c r="IO92" i="1"/>
  <c r="IB92" i="1"/>
  <c r="HB92" i="1"/>
  <c r="HO92" i="1"/>
  <c r="JO92" i="1"/>
  <c r="JB92" i="1"/>
  <c r="KO92" i="1"/>
  <c r="LB92" i="1"/>
  <c r="MO92" i="1"/>
  <c r="NB92" i="1"/>
  <c r="MB92" i="1"/>
  <c r="DB86" i="1"/>
  <c r="DO86" i="1"/>
  <c r="EO86" i="1"/>
  <c r="FB86" i="1"/>
  <c r="FO86" i="1"/>
  <c r="EB86" i="1"/>
  <c r="HO86" i="1"/>
  <c r="JB86" i="1"/>
  <c r="IO86" i="1"/>
  <c r="HB86" i="1"/>
  <c r="GB86" i="1"/>
  <c r="IB86" i="1"/>
  <c r="GO86" i="1"/>
  <c r="NB86" i="1"/>
  <c r="KO86" i="1"/>
  <c r="LB86" i="1"/>
  <c r="JO86" i="1"/>
  <c r="MB86" i="1"/>
  <c r="KB86" i="1"/>
  <c r="MO86" i="1"/>
  <c r="EB80" i="1"/>
  <c r="DO80" i="1"/>
  <c r="DB80" i="1"/>
  <c r="FB80" i="1"/>
  <c r="FO80" i="1"/>
  <c r="HB80" i="1"/>
  <c r="IB80" i="1"/>
  <c r="EO80" i="1"/>
  <c r="HO80" i="1"/>
  <c r="GO80" i="1"/>
  <c r="JO80" i="1"/>
  <c r="IO80" i="1"/>
  <c r="GB80" i="1"/>
  <c r="KB80" i="1"/>
  <c r="JB80" i="1"/>
  <c r="KO80" i="1"/>
  <c r="NB80" i="1"/>
  <c r="MB80" i="1"/>
  <c r="LB80" i="1"/>
  <c r="MO80" i="1"/>
  <c r="DB74" i="1"/>
  <c r="EB74" i="1"/>
  <c r="EO74" i="1"/>
  <c r="DO74" i="1"/>
  <c r="FO74" i="1"/>
  <c r="HB74" i="1"/>
  <c r="IB74" i="1"/>
  <c r="JO74" i="1"/>
  <c r="FB74" i="1"/>
  <c r="LB74" i="1"/>
  <c r="GO74" i="1"/>
  <c r="GB74" i="1"/>
  <c r="HO74" i="1"/>
  <c r="IO74" i="1"/>
  <c r="JB74" i="1"/>
  <c r="MO74" i="1"/>
  <c r="KB74" i="1"/>
  <c r="NB74" i="1"/>
  <c r="MB74" i="1"/>
  <c r="KO74" i="1"/>
  <c r="DB68" i="1"/>
  <c r="FB68" i="1"/>
  <c r="DO68" i="1"/>
  <c r="GO68" i="1"/>
  <c r="EB68" i="1"/>
  <c r="EO68" i="1"/>
  <c r="HB68" i="1"/>
  <c r="GB68" i="1"/>
  <c r="IO68" i="1"/>
  <c r="IB68" i="1"/>
  <c r="JB68" i="1"/>
  <c r="KO68" i="1"/>
  <c r="HO68" i="1"/>
  <c r="LB68" i="1"/>
  <c r="FO68" i="1"/>
  <c r="MO68" i="1"/>
  <c r="KB68" i="1"/>
  <c r="NB68" i="1"/>
  <c r="MB68" i="1"/>
  <c r="JO68" i="1"/>
  <c r="DO62" i="1"/>
  <c r="EB62" i="1"/>
  <c r="GB62" i="1"/>
  <c r="GO62" i="1"/>
  <c r="DB62" i="1"/>
  <c r="FO62" i="1"/>
  <c r="HB62" i="1"/>
  <c r="HO62" i="1"/>
  <c r="LB62" i="1"/>
  <c r="EO62" i="1"/>
  <c r="KO62" i="1"/>
  <c r="FB62" i="1"/>
  <c r="KB62" i="1"/>
  <c r="IB62" i="1"/>
  <c r="IO62" i="1"/>
  <c r="MB62" i="1"/>
  <c r="JB62" i="1"/>
  <c r="JO62" i="1"/>
  <c r="MO62" i="1"/>
  <c r="NB62" i="1"/>
  <c r="FO56" i="1"/>
  <c r="FB56" i="1"/>
  <c r="EB56" i="1"/>
  <c r="EO56" i="1"/>
  <c r="DB56" i="1"/>
  <c r="DO56" i="1"/>
  <c r="JB56" i="1"/>
  <c r="GO56" i="1"/>
  <c r="HO56" i="1"/>
  <c r="IB56" i="1"/>
  <c r="KO56" i="1"/>
  <c r="GB56" i="1"/>
  <c r="IO56" i="1"/>
  <c r="HB56" i="1"/>
  <c r="JO56" i="1"/>
  <c r="KB56" i="1"/>
  <c r="NB56" i="1"/>
  <c r="LB56" i="1"/>
  <c r="MO56" i="1"/>
  <c r="MB56" i="1"/>
  <c r="EB50" i="1"/>
  <c r="DB50" i="1"/>
  <c r="DO50" i="1"/>
  <c r="EO50" i="1"/>
  <c r="GO50" i="1"/>
  <c r="GB50" i="1"/>
  <c r="HO50" i="1"/>
  <c r="JB50" i="1"/>
  <c r="IO50" i="1"/>
  <c r="IB50" i="1"/>
  <c r="FB50" i="1"/>
  <c r="FO50" i="1"/>
  <c r="HB50" i="1"/>
  <c r="JO50" i="1"/>
  <c r="MO50" i="1"/>
  <c r="MB50" i="1"/>
  <c r="KO50" i="1"/>
  <c r="LB50" i="1"/>
  <c r="KB50" i="1"/>
  <c r="NB50" i="1"/>
  <c r="EB44" i="1"/>
  <c r="DO44" i="1"/>
  <c r="EO44" i="1"/>
  <c r="HB44" i="1"/>
  <c r="FO44" i="1"/>
  <c r="DB44" i="1"/>
  <c r="FB44" i="1"/>
  <c r="GB44" i="1"/>
  <c r="GO44" i="1"/>
  <c r="HO44" i="1"/>
  <c r="NB44" i="1"/>
  <c r="IB44" i="1"/>
  <c r="IO44" i="1"/>
  <c r="KB44" i="1"/>
  <c r="MO44" i="1"/>
  <c r="MB44" i="1"/>
  <c r="KO44" i="1"/>
  <c r="JB44" i="1"/>
  <c r="JO44" i="1"/>
  <c r="LB44" i="1"/>
  <c r="FB38" i="1"/>
  <c r="EO38" i="1"/>
  <c r="DB38" i="1"/>
  <c r="EB38" i="1"/>
  <c r="GB38" i="1"/>
  <c r="DO38" i="1"/>
  <c r="IB38" i="1"/>
  <c r="HB38" i="1"/>
  <c r="FO38" i="1"/>
  <c r="HO38" i="1"/>
  <c r="GO38" i="1"/>
  <c r="KB38" i="1"/>
  <c r="JB38" i="1"/>
  <c r="IO38" i="1"/>
  <c r="MO38" i="1"/>
  <c r="NB38" i="1"/>
  <c r="JO38" i="1"/>
  <c r="MB38" i="1"/>
  <c r="LB38" i="1"/>
  <c r="KO38" i="1"/>
  <c r="DB32" i="1"/>
  <c r="DO32" i="1"/>
  <c r="EO32" i="1"/>
  <c r="EB32" i="1"/>
  <c r="FB32" i="1"/>
  <c r="HB32" i="1"/>
  <c r="FO32" i="1"/>
  <c r="IO32" i="1"/>
  <c r="JO32" i="1"/>
  <c r="IB32" i="1"/>
  <c r="GO32" i="1"/>
  <c r="HO32" i="1"/>
  <c r="LB32" i="1"/>
  <c r="GB32" i="1"/>
  <c r="JB32" i="1"/>
  <c r="KO32" i="1"/>
  <c r="KB32" i="1"/>
  <c r="MO32" i="1"/>
  <c r="MB32" i="1"/>
  <c r="NB32" i="1"/>
  <c r="EO26" i="1"/>
  <c r="DO26" i="1"/>
  <c r="EB26" i="1"/>
  <c r="GB26" i="1"/>
  <c r="FO26" i="1"/>
  <c r="DB26" i="1"/>
  <c r="FB26" i="1"/>
  <c r="HB26" i="1"/>
  <c r="HO26" i="1"/>
  <c r="JO26" i="1"/>
  <c r="GO26" i="1"/>
  <c r="KO26" i="1"/>
  <c r="IB26" i="1"/>
  <c r="JB26" i="1"/>
  <c r="IO26" i="1"/>
  <c r="MB26" i="1"/>
  <c r="NB26" i="1"/>
  <c r="LB26" i="1"/>
  <c r="KB26" i="1"/>
  <c r="MO26" i="1"/>
  <c r="CO146" i="1"/>
  <c r="CO104" i="1"/>
  <c r="CO68" i="1"/>
  <c r="CO56" i="1"/>
  <c r="CO140" i="1"/>
  <c r="CO44" i="1"/>
  <c r="CO45" i="1"/>
  <c r="FB189" i="1"/>
  <c r="GB189" i="1"/>
  <c r="EB189" i="1"/>
  <c r="DO189" i="1"/>
  <c r="EO189" i="1"/>
  <c r="HO189" i="1"/>
  <c r="FO189" i="1"/>
  <c r="JB189" i="1"/>
  <c r="JO189" i="1"/>
  <c r="KO189" i="1"/>
  <c r="KB189" i="1"/>
  <c r="IB189" i="1"/>
  <c r="HB189" i="1"/>
  <c r="GO189" i="1"/>
  <c r="IO189" i="1"/>
  <c r="LB189" i="1"/>
  <c r="NB189" i="1"/>
  <c r="MO189" i="1"/>
  <c r="MB189" i="1"/>
  <c r="DB189" i="1"/>
  <c r="DB165" i="1"/>
  <c r="HO165" i="1"/>
  <c r="EO165" i="1"/>
  <c r="DO165" i="1"/>
  <c r="FB165" i="1"/>
  <c r="GO165" i="1"/>
  <c r="GB165" i="1"/>
  <c r="IO165" i="1"/>
  <c r="JO165" i="1"/>
  <c r="KB165" i="1"/>
  <c r="FO165" i="1"/>
  <c r="HB165" i="1"/>
  <c r="JB165" i="1"/>
  <c r="EB165" i="1"/>
  <c r="IB165" i="1"/>
  <c r="MO165" i="1"/>
  <c r="NB165" i="1"/>
  <c r="KO165" i="1"/>
  <c r="LB165" i="1"/>
  <c r="MB165" i="1"/>
  <c r="DB141" i="1"/>
  <c r="DO141" i="1"/>
  <c r="EO141" i="1"/>
  <c r="FO141" i="1"/>
  <c r="FB141" i="1"/>
  <c r="EB141" i="1"/>
  <c r="GB141" i="1"/>
  <c r="IO141" i="1"/>
  <c r="GO141" i="1"/>
  <c r="KO141" i="1"/>
  <c r="HO141" i="1"/>
  <c r="HB141" i="1"/>
  <c r="KB141" i="1"/>
  <c r="JB141" i="1"/>
  <c r="JO141" i="1"/>
  <c r="NB141" i="1"/>
  <c r="LB141" i="1"/>
  <c r="MO141" i="1"/>
  <c r="MB141" i="1"/>
  <c r="IB141" i="1"/>
  <c r="MO123" i="1"/>
  <c r="DO123" i="1"/>
  <c r="EB123" i="1"/>
  <c r="EO123" i="1"/>
  <c r="DB123" i="1"/>
  <c r="FB123" i="1"/>
  <c r="GB123" i="1"/>
  <c r="GO123" i="1"/>
  <c r="FO123" i="1"/>
  <c r="JO123" i="1"/>
  <c r="IO123" i="1"/>
  <c r="HB123" i="1"/>
  <c r="JB123" i="1"/>
  <c r="HO123" i="1"/>
  <c r="LB123" i="1"/>
  <c r="KB123" i="1"/>
  <c r="MB123" i="1"/>
  <c r="IB123" i="1"/>
  <c r="KO123" i="1"/>
  <c r="NB123" i="1"/>
  <c r="DO99" i="1"/>
  <c r="HB99" i="1"/>
  <c r="FB99" i="1"/>
  <c r="EO99" i="1"/>
  <c r="DB99" i="1"/>
  <c r="GB99" i="1"/>
  <c r="FO99" i="1"/>
  <c r="EB99" i="1"/>
  <c r="GO99" i="1"/>
  <c r="JB99" i="1"/>
  <c r="HO99" i="1"/>
  <c r="IB99" i="1"/>
  <c r="MO99" i="1"/>
  <c r="KO99" i="1"/>
  <c r="KB99" i="1"/>
  <c r="NB99" i="1"/>
  <c r="IO99" i="1"/>
  <c r="MB99" i="1"/>
  <c r="JO99" i="1"/>
  <c r="LB99" i="1"/>
  <c r="MO75" i="1"/>
  <c r="EO75" i="1"/>
  <c r="DO75" i="1"/>
  <c r="EB75" i="1"/>
  <c r="GO75" i="1"/>
  <c r="DB75" i="1"/>
  <c r="IO75" i="1"/>
  <c r="JB75" i="1"/>
  <c r="HO75" i="1"/>
  <c r="FB75" i="1"/>
  <c r="IB75" i="1"/>
  <c r="GB75" i="1"/>
  <c r="LB75" i="1"/>
  <c r="HB75" i="1"/>
  <c r="FO75" i="1"/>
  <c r="KO75" i="1"/>
  <c r="MB75" i="1"/>
  <c r="NB75" i="1"/>
  <c r="JO75" i="1"/>
  <c r="KB75" i="1"/>
  <c r="MO51" i="1"/>
  <c r="EO51" i="1"/>
  <c r="FB51" i="1"/>
  <c r="DB51" i="1"/>
  <c r="GB51" i="1"/>
  <c r="DO51" i="1"/>
  <c r="EB51" i="1"/>
  <c r="FO51" i="1"/>
  <c r="GO51" i="1"/>
  <c r="KO51" i="1"/>
  <c r="HO51" i="1"/>
  <c r="HB51" i="1"/>
  <c r="JB51" i="1"/>
  <c r="JO51" i="1"/>
  <c r="IO51" i="1"/>
  <c r="IB51" i="1"/>
  <c r="LB51" i="1"/>
  <c r="KB51" i="1"/>
  <c r="NB51" i="1"/>
  <c r="MB51" i="1"/>
  <c r="MB22" i="1"/>
  <c r="MO22" i="1"/>
  <c r="LB22" i="1"/>
  <c r="DB22" i="1"/>
  <c r="FO22" i="1"/>
  <c r="EB22" i="1"/>
  <c r="EO22" i="1"/>
  <c r="GB22" i="1"/>
  <c r="HB22" i="1"/>
  <c r="IO22" i="1"/>
  <c r="DO22" i="1"/>
  <c r="HO22" i="1"/>
  <c r="IB22" i="1"/>
  <c r="GO22" i="1"/>
  <c r="FB22" i="1"/>
  <c r="KB22" i="1"/>
  <c r="KO22" i="1"/>
  <c r="NB22" i="1"/>
  <c r="JO22" i="1"/>
  <c r="JB22" i="1"/>
  <c r="HB193" i="1"/>
  <c r="EO193" i="1"/>
  <c r="DO193" i="1"/>
  <c r="FO193" i="1"/>
  <c r="DB193" i="1"/>
  <c r="FB193" i="1"/>
  <c r="EB193" i="1"/>
  <c r="GB193" i="1"/>
  <c r="HO193" i="1"/>
  <c r="IB193" i="1"/>
  <c r="JB193" i="1"/>
  <c r="KB193" i="1"/>
  <c r="MB193" i="1"/>
  <c r="JO193" i="1"/>
  <c r="IO193" i="1"/>
  <c r="KO193" i="1"/>
  <c r="GO193" i="1"/>
  <c r="LB193" i="1"/>
  <c r="NB193" i="1"/>
  <c r="MO193" i="1"/>
  <c r="DB187" i="1"/>
  <c r="EO187" i="1"/>
  <c r="FO187" i="1"/>
  <c r="DO187" i="1"/>
  <c r="EB187" i="1"/>
  <c r="IB187" i="1"/>
  <c r="JB187" i="1"/>
  <c r="HB187" i="1"/>
  <c r="JO187" i="1"/>
  <c r="KO187" i="1"/>
  <c r="FB187" i="1"/>
  <c r="HO187" i="1"/>
  <c r="GB187" i="1"/>
  <c r="KB187" i="1"/>
  <c r="IO187" i="1"/>
  <c r="NB187" i="1"/>
  <c r="GO187" i="1"/>
  <c r="LB187" i="1"/>
  <c r="MO187" i="1"/>
  <c r="MB187" i="1"/>
  <c r="HB181" i="1"/>
  <c r="MO181" i="1"/>
  <c r="EB181" i="1"/>
  <c r="FO181" i="1"/>
  <c r="FB181" i="1"/>
  <c r="GB181" i="1"/>
  <c r="GO181" i="1"/>
  <c r="EO181" i="1"/>
  <c r="DO181" i="1"/>
  <c r="IB181" i="1"/>
  <c r="DB181" i="1"/>
  <c r="JO181" i="1"/>
  <c r="IO181" i="1"/>
  <c r="HO181" i="1"/>
  <c r="JB181" i="1"/>
  <c r="KO181" i="1"/>
  <c r="KB181" i="1"/>
  <c r="NB181" i="1"/>
  <c r="LB181" i="1"/>
  <c r="MB181" i="1"/>
  <c r="MO175" i="1"/>
  <c r="HB175" i="1"/>
  <c r="DO175" i="1"/>
  <c r="DB175" i="1"/>
  <c r="EB175" i="1"/>
  <c r="EO175" i="1"/>
  <c r="JO175" i="1"/>
  <c r="FB175" i="1"/>
  <c r="GB175" i="1"/>
  <c r="KO175" i="1"/>
  <c r="FO175" i="1"/>
  <c r="GO175" i="1"/>
  <c r="IB175" i="1"/>
  <c r="HO175" i="1"/>
  <c r="MB175" i="1"/>
  <c r="KB175" i="1"/>
  <c r="NB175" i="1"/>
  <c r="LB175" i="1"/>
  <c r="IO175" i="1"/>
  <c r="JB175" i="1"/>
  <c r="EB169" i="1"/>
  <c r="DO169" i="1"/>
  <c r="EO169" i="1"/>
  <c r="GB169" i="1"/>
  <c r="GO169" i="1"/>
  <c r="FO169" i="1"/>
  <c r="HO169" i="1"/>
  <c r="JB169" i="1"/>
  <c r="DB169" i="1"/>
  <c r="IB169" i="1"/>
  <c r="KO169" i="1"/>
  <c r="NB169" i="1"/>
  <c r="FB169" i="1"/>
  <c r="HB169" i="1"/>
  <c r="JO169" i="1"/>
  <c r="MO169" i="1"/>
  <c r="LB169" i="1"/>
  <c r="KB169" i="1"/>
  <c r="MB169" i="1"/>
  <c r="IO169" i="1"/>
  <c r="MO163" i="1"/>
  <c r="HB163" i="1"/>
  <c r="DB163" i="1"/>
  <c r="EB163" i="1"/>
  <c r="FB163" i="1"/>
  <c r="DO163" i="1"/>
  <c r="IB163" i="1"/>
  <c r="EO163" i="1"/>
  <c r="FO163" i="1"/>
  <c r="HO163" i="1"/>
  <c r="IO163" i="1"/>
  <c r="GB163" i="1"/>
  <c r="KB163" i="1"/>
  <c r="JB163" i="1"/>
  <c r="JO163" i="1"/>
  <c r="GO163" i="1"/>
  <c r="MB163" i="1"/>
  <c r="LB163" i="1"/>
  <c r="KO163" i="1"/>
  <c r="NB163" i="1"/>
  <c r="MO157" i="1"/>
  <c r="HB157" i="1"/>
  <c r="FB157" i="1"/>
  <c r="EO157" i="1"/>
  <c r="DO157" i="1"/>
  <c r="EB157" i="1"/>
  <c r="DB157" i="1"/>
  <c r="FO157" i="1"/>
  <c r="GB157" i="1"/>
  <c r="KB157" i="1"/>
  <c r="GO157" i="1"/>
  <c r="HO157" i="1"/>
  <c r="IB157" i="1"/>
  <c r="JB157" i="1"/>
  <c r="IO157" i="1"/>
  <c r="KO157" i="1"/>
  <c r="MB157" i="1"/>
  <c r="NB157" i="1"/>
  <c r="JO157" i="1"/>
  <c r="LB157" i="1"/>
  <c r="EB151" i="1"/>
  <c r="DO151" i="1"/>
  <c r="EO151" i="1"/>
  <c r="FB151" i="1"/>
  <c r="GB151" i="1"/>
  <c r="IB151" i="1"/>
  <c r="FO151" i="1"/>
  <c r="JO151" i="1"/>
  <c r="DB151" i="1"/>
  <c r="JB151" i="1"/>
  <c r="HB151" i="1"/>
  <c r="GO151" i="1"/>
  <c r="KO151" i="1"/>
  <c r="HO151" i="1"/>
  <c r="KB151" i="1"/>
  <c r="MB151" i="1"/>
  <c r="MO151" i="1"/>
  <c r="NB151" i="1"/>
  <c r="LB151" i="1"/>
  <c r="IO151" i="1"/>
  <c r="HB145" i="1"/>
  <c r="EO145" i="1"/>
  <c r="EB145" i="1"/>
  <c r="DB145" i="1"/>
  <c r="FO145" i="1"/>
  <c r="GB145" i="1"/>
  <c r="FB145" i="1"/>
  <c r="JO145" i="1"/>
  <c r="IB145" i="1"/>
  <c r="DO145" i="1"/>
  <c r="HO145" i="1"/>
  <c r="GO145" i="1"/>
  <c r="IO145" i="1"/>
  <c r="KO145" i="1"/>
  <c r="KB145" i="1"/>
  <c r="JB145" i="1"/>
  <c r="MB145" i="1"/>
  <c r="LB145" i="1"/>
  <c r="NB145" i="1"/>
  <c r="MO145" i="1"/>
  <c r="HB139" i="1"/>
  <c r="DO139" i="1"/>
  <c r="DB139" i="1"/>
  <c r="EO139" i="1"/>
  <c r="GB139" i="1"/>
  <c r="FB139" i="1"/>
  <c r="EB139" i="1"/>
  <c r="FO139" i="1"/>
  <c r="JB139" i="1"/>
  <c r="KB139" i="1"/>
  <c r="JO139" i="1"/>
  <c r="GO139" i="1"/>
  <c r="HO139" i="1"/>
  <c r="IB139" i="1"/>
  <c r="MB139" i="1"/>
  <c r="LB139" i="1"/>
  <c r="MO139" i="1"/>
  <c r="NB139" i="1"/>
  <c r="IO139" i="1"/>
  <c r="KO139" i="1"/>
  <c r="FB133" i="1"/>
  <c r="DO133" i="1"/>
  <c r="EO133" i="1"/>
  <c r="DB133" i="1"/>
  <c r="GO133" i="1"/>
  <c r="HO133" i="1"/>
  <c r="FO133" i="1"/>
  <c r="HB133" i="1"/>
  <c r="JB133" i="1"/>
  <c r="KB133" i="1"/>
  <c r="GB133" i="1"/>
  <c r="IB133" i="1"/>
  <c r="EB133" i="1"/>
  <c r="JO133" i="1"/>
  <c r="NB133" i="1"/>
  <c r="LB133" i="1"/>
  <c r="IO133" i="1"/>
  <c r="MB133" i="1"/>
  <c r="KO133" i="1"/>
  <c r="MO133" i="1"/>
  <c r="HB127" i="1"/>
  <c r="FB127" i="1"/>
  <c r="EB127" i="1"/>
  <c r="DB127" i="1"/>
  <c r="DO127" i="1"/>
  <c r="EO127" i="1"/>
  <c r="IO127" i="1"/>
  <c r="HO127" i="1"/>
  <c r="GB127" i="1"/>
  <c r="FO127" i="1"/>
  <c r="IB127" i="1"/>
  <c r="JB127" i="1"/>
  <c r="GO127" i="1"/>
  <c r="JO127" i="1"/>
  <c r="KB127" i="1"/>
  <c r="MB127" i="1"/>
  <c r="LB127" i="1"/>
  <c r="MO127" i="1"/>
  <c r="NB127" i="1"/>
  <c r="KO127" i="1"/>
  <c r="HB121" i="1"/>
  <c r="DO121" i="1"/>
  <c r="EB121" i="1"/>
  <c r="EO121" i="1"/>
  <c r="DB121" i="1"/>
  <c r="FB121" i="1"/>
  <c r="GB121" i="1"/>
  <c r="IB121" i="1"/>
  <c r="GO121" i="1"/>
  <c r="KO121" i="1"/>
  <c r="JO121" i="1"/>
  <c r="JB121" i="1"/>
  <c r="HO121" i="1"/>
  <c r="FO121" i="1"/>
  <c r="KB121" i="1"/>
  <c r="IO121" i="1"/>
  <c r="LB121" i="1"/>
  <c r="MO121" i="1"/>
  <c r="MB121" i="1"/>
  <c r="NB121" i="1"/>
  <c r="DB115" i="1"/>
  <c r="DO115" i="1"/>
  <c r="EB115" i="1"/>
  <c r="GB115" i="1"/>
  <c r="FO115" i="1"/>
  <c r="FB115" i="1"/>
  <c r="GO115" i="1"/>
  <c r="EO115" i="1"/>
  <c r="KO115" i="1"/>
  <c r="IO115" i="1"/>
  <c r="JO115" i="1"/>
  <c r="IB115" i="1"/>
  <c r="HB115" i="1"/>
  <c r="HO115" i="1"/>
  <c r="KB115" i="1"/>
  <c r="LB115" i="1"/>
  <c r="JB115" i="1"/>
  <c r="MO115" i="1"/>
  <c r="MB115" i="1"/>
  <c r="NB115" i="1"/>
  <c r="HB109" i="1"/>
  <c r="DB109" i="1"/>
  <c r="EO109" i="1"/>
  <c r="EB109" i="1"/>
  <c r="GO109" i="1"/>
  <c r="FB109" i="1"/>
  <c r="FO109" i="1"/>
  <c r="GB109" i="1"/>
  <c r="DO109" i="1"/>
  <c r="KB109" i="1"/>
  <c r="IB109" i="1"/>
  <c r="JB109" i="1"/>
  <c r="HO109" i="1"/>
  <c r="JO109" i="1"/>
  <c r="IO109" i="1"/>
  <c r="MB109" i="1"/>
  <c r="KO109" i="1"/>
  <c r="MO109" i="1"/>
  <c r="LB109" i="1"/>
  <c r="NB109" i="1"/>
  <c r="HB103" i="1"/>
  <c r="DB103" i="1"/>
  <c r="DO103" i="1"/>
  <c r="EO103" i="1"/>
  <c r="EB103" i="1"/>
  <c r="GO103" i="1"/>
  <c r="HO103" i="1"/>
  <c r="FB103" i="1"/>
  <c r="GB103" i="1"/>
  <c r="IB103" i="1"/>
  <c r="IO103" i="1"/>
  <c r="FO103" i="1"/>
  <c r="JO103" i="1"/>
  <c r="MB103" i="1"/>
  <c r="KB103" i="1"/>
  <c r="JB103" i="1"/>
  <c r="LB103" i="1"/>
  <c r="KO103" i="1"/>
  <c r="NB103" i="1"/>
  <c r="MO103" i="1"/>
  <c r="EB97" i="1"/>
  <c r="DO97" i="1"/>
  <c r="FO97" i="1"/>
  <c r="DB97" i="1"/>
  <c r="EO97" i="1"/>
  <c r="IO97" i="1"/>
  <c r="MB97" i="1"/>
  <c r="FB97" i="1"/>
  <c r="HB97" i="1"/>
  <c r="IB97" i="1"/>
  <c r="GB97" i="1"/>
  <c r="HO97" i="1"/>
  <c r="GO97" i="1"/>
  <c r="JB97" i="1"/>
  <c r="KO97" i="1"/>
  <c r="MO97" i="1"/>
  <c r="NB97" i="1"/>
  <c r="KB97" i="1"/>
  <c r="LB97" i="1"/>
  <c r="JO97" i="1"/>
  <c r="EB91" i="1"/>
  <c r="HB91" i="1"/>
  <c r="DO91" i="1"/>
  <c r="EO91" i="1"/>
  <c r="DB91" i="1"/>
  <c r="GB91" i="1"/>
  <c r="IB91" i="1"/>
  <c r="KB91" i="1"/>
  <c r="IO91" i="1"/>
  <c r="FO91" i="1"/>
  <c r="GO91" i="1"/>
  <c r="FB91" i="1"/>
  <c r="HO91" i="1"/>
  <c r="JB91" i="1"/>
  <c r="KO91" i="1"/>
  <c r="MB91" i="1"/>
  <c r="LB91" i="1"/>
  <c r="MO91" i="1"/>
  <c r="NB91" i="1"/>
  <c r="JO91" i="1"/>
  <c r="FB85" i="1"/>
  <c r="EO85" i="1"/>
  <c r="DO85" i="1"/>
  <c r="DB85" i="1"/>
  <c r="FO85" i="1"/>
  <c r="GO85" i="1"/>
  <c r="IO85" i="1"/>
  <c r="HB85" i="1"/>
  <c r="GB85" i="1"/>
  <c r="EB85" i="1"/>
  <c r="IB85" i="1"/>
  <c r="KO85" i="1"/>
  <c r="HO85" i="1"/>
  <c r="JB85" i="1"/>
  <c r="KB85" i="1"/>
  <c r="NB85" i="1"/>
  <c r="MB85" i="1"/>
  <c r="LB85" i="1"/>
  <c r="MO85" i="1"/>
  <c r="JO85" i="1"/>
  <c r="EO79" i="1"/>
  <c r="GB79" i="1"/>
  <c r="EB79" i="1"/>
  <c r="FB79" i="1"/>
  <c r="DO79" i="1"/>
  <c r="FO79" i="1"/>
  <c r="IB79" i="1"/>
  <c r="HB79" i="1"/>
  <c r="GO79" i="1"/>
  <c r="JB79" i="1"/>
  <c r="HO79" i="1"/>
  <c r="KO79" i="1"/>
  <c r="MO79" i="1"/>
  <c r="NB79" i="1"/>
  <c r="IO79" i="1"/>
  <c r="KB79" i="1"/>
  <c r="JO79" i="1"/>
  <c r="MB79" i="1"/>
  <c r="LB79" i="1"/>
  <c r="DB79" i="1"/>
  <c r="FO73" i="1"/>
  <c r="EO73" i="1"/>
  <c r="DO73" i="1"/>
  <c r="FB73" i="1"/>
  <c r="GB73" i="1"/>
  <c r="EB73" i="1"/>
  <c r="HB73" i="1"/>
  <c r="JO73" i="1"/>
  <c r="GO73" i="1"/>
  <c r="KO73" i="1"/>
  <c r="IB73" i="1"/>
  <c r="JB73" i="1"/>
  <c r="HO73" i="1"/>
  <c r="NB73" i="1"/>
  <c r="IO73" i="1"/>
  <c r="KB73" i="1"/>
  <c r="MO73" i="1"/>
  <c r="DB73" i="1"/>
  <c r="MB73" i="1"/>
  <c r="LB73" i="1"/>
  <c r="EO67" i="1"/>
  <c r="DO67" i="1"/>
  <c r="FB67" i="1"/>
  <c r="GB67" i="1"/>
  <c r="EB67" i="1"/>
  <c r="GO67" i="1"/>
  <c r="HO67" i="1"/>
  <c r="JO67" i="1"/>
  <c r="IB67" i="1"/>
  <c r="KO67" i="1"/>
  <c r="KB67" i="1"/>
  <c r="HB67" i="1"/>
  <c r="FO67" i="1"/>
  <c r="JB67" i="1"/>
  <c r="MB67" i="1"/>
  <c r="DB67" i="1"/>
  <c r="MO67" i="1"/>
  <c r="LB67" i="1"/>
  <c r="NB67" i="1"/>
  <c r="IO67" i="1"/>
  <c r="EB61" i="1"/>
  <c r="EO61" i="1"/>
  <c r="FB61" i="1"/>
  <c r="HO61" i="1"/>
  <c r="DO61" i="1"/>
  <c r="FO61" i="1"/>
  <c r="GB61" i="1"/>
  <c r="HB61" i="1"/>
  <c r="JO61" i="1"/>
  <c r="GO61" i="1"/>
  <c r="IB61" i="1"/>
  <c r="JB61" i="1"/>
  <c r="KB61" i="1"/>
  <c r="MB61" i="1"/>
  <c r="IO61" i="1"/>
  <c r="KO61" i="1"/>
  <c r="NB61" i="1"/>
  <c r="DB61" i="1"/>
  <c r="MO61" i="1"/>
  <c r="LB61" i="1"/>
  <c r="DO55" i="1"/>
  <c r="EO55" i="1"/>
  <c r="DB55" i="1"/>
  <c r="FO55" i="1"/>
  <c r="FB55" i="1"/>
  <c r="HB55" i="1"/>
  <c r="EB55" i="1"/>
  <c r="GB55" i="1"/>
  <c r="GO55" i="1"/>
  <c r="HO55" i="1"/>
  <c r="IB55" i="1"/>
  <c r="JB55" i="1"/>
  <c r="JO55" i="1"/>
  <c r="KB55" i="1"/>
  <c r="MO55" i="1"/>
  <c r="LB55" i="1"/>
  <c r="KO55" i="1"/>
  <c r="IO55" i="1"/>
  <c r="MB55" i="1"/>
  <c r="NB55" i="1"/>
  <c r="EB49" i="1"/>
  <c r="DB49" i="1"/>
  <c r="DO49" i="1"/>
  <c r="EO49" i="1"/>
  <c r="FB49" i="1"/>
  <c r="GB49" i="1"/>
  <c r="FO49" i="1"/>
  <c r="JB49" i="1"/>
  <c r="IB49" i="1"/>
  <c r="KO49" i="1"/>
  <c r="HB49" i="1"/>
  <c r="KB49" i="1"/>
  <c r="GO49" i="1"/>
  <c r="JO49" i="1"/>
  <c r="HO49" i="1"/>
  <c r="NB49" i="1"/>
  <c r="LB49" i="1"/>
  <c r="IO49" i="1"/>
  <c r="MO49" i="1"/>
  <c r="MB49" i="1"/>
  <c r="EO43" i="1"/>
  <c r="DB43" i="1"/>
  <c r="GB43" i="1"/>
  <c r="FB43" i="1"/>
  <c r="IB43" i="1"/>
  <c r="DO43" i="1"/>
  <c r="EB43" i="1"/>
  <c r="HO43" i="1"/>
  <c r="GO43" i="1"/>
  <c r="JB43" i="1"/>
  <c r="HB43" i="1"/>
  <c r="FO43" i="1"/>
  <c r="JO43" i="1"/>
  <c r="KO43" i="1"/>
  <c r="NB43" i="1"/>
  <c r="IO43" i="1"/>
  <c r="KB43" i="1"/>
  <c r="MB43" i="1"/>
  <c r="MO43" i="1"/>
  <c r="LB43" i="1"/>
  <c r="DB37" i="1"/>
  <c r="FB37" i="1"/>
  <c r="EO37" i="1"/>
  <c r="DO37" i="1"/>
  <c r="GB37" i="1"/>
  <c r="HO37" i="1"/>
  <c r="HB37" i="1"/>
  <c r="KO37" i="1"/>
  <c r="JO37" i="1"/>
  <c r="FO37" i="1"/>
  <c r="GO37" i="1"/>
  <c r="IB37" i="1"/>
  <c r="EB37" i="1"/>
  <c r="KB37" i="1"/>
  <c r="MB37" i="1"/>
  <c r="NB37" i="1"/>
  <c r="IO37" i="1"/>
  <c r="JB37" i="1"/>
  <c r="MO37" i="1"/>
  <c r="LB37" i="1"/>
  <c r="DB31" i="1"/>
  <c r="DO31" i="1"/>
  <c r="EO31" i="1"/>
  <c r="EB31" i="1"/>
  <c r="GB31" i="1"/>
  <c r="FO31" i="1"/>
  <c r="GO31" i="1"/>
  <c r="HB31" i="1"/>
  <c r="FB31" i="1"/>
  <c r="HO31" i="1"/>
  <c r="JB31" i="1"/>
  <c r="JO31" i="1"/>
  <c r="KB31" i="1"/>
  <c r="IB31" i="1"/>
  <c r="NB31" i="1"/>
  <c r="IO31" i="1"/>
  <c r="MB31" i="1"/>
  <c r="KO31" i="1"/>
  <c r="MO31" i="1"/>
  <c r="LB31" i="1"/>
  <c r="DB25" i="1"/>
  <c r="DO25" i="1"/>
  <c r="EO25" i="1"/>
  <c r="EB25" i="1"/>
  <c r="FB25" i="1"/>
  <c r="GO25" i="1"/>
  <c r="GB25" i="1"/>
  <c r="HO25" i="1"/>
  <c r="IB25" i="1"/>
  <c r="HB25" i="1"/>
  <c r="FO25" i="1"/>
  <c r="KB25" i="1"/>
  <c r="JB25" i="1"/>
  <c r="JO25" i="1"/>
  <c r="KO25" i="1"/>
  <c r="MB25" i="1"/>
  <c r="IO25" i="1"/>
  <c r="NB25" i="1"/>
  <c r="MO25" i="1"/>
  <c r="LB25" i="1"/>
  <c r="CO110" i="1"/>
  <c r="CO91" i="1"/>
  <c r="CO171" i="1"/>
  <c r="CO158" i="1"/>
  <c r="CO181" i="1"/>
  <c r="EB183" i="1"/>
  <c r="DO183" i="1"/>
  <c r="FB183" i="1"/>
  <c r="EO183" i="1"/>
  <c r="FO183" i="1"/>
  <c r="GB183" i="1"/>
  <c r="GO183" i="1"/>
  <c r="IO183" i="1"/>
  <c r="JB183" i="1"/>
  <c r="KB183" i="1"/>
  <c r="HB183" i="1"/>
  <c r="HO183" i="1"/>
  <c r="MB183" i="1"/>
  <c r="LB183" i="1"/>
  <c r="IB183" i="1"/>
  <c r="JO183" i="1"/>
  <c r="KO183" i="1"/>
  <c r="DB183" i="1"/>
  <c r="NB183" i="1"/>
  <c r="MO183" i="1"/>
  <c r="DB159" i="1"/>
  <c r="FB159" i="1"/>
  <c r="EO159" i="1"/>
  <c r="EB159" i="1"/>
  <c r="DO159" i="1"/>
  <c r="JB159" i="1"/>
  <c r="GB159" i="1"/>
  <c r="FO159" i="1"/>
  <c r="JO159" i="1"/>
  <c r="HO159" i="1"/>
  <c r="GO159" i="1"/>
  <c r="LB159" i="1"/>
  <c r="HB159" i="1"/>
  <c r="IO159" i="1"/>
  <c r="KO159" i="1"/>
  <c r="IB159" i="1"/>
  <c r="KB159" i="1"/>
  <c r="MO159" i="1"/>
  <c r="MB159" i="1"/>
  <c r="NB159" i="1"/>
  <c r="DO129" i="1"/>
  <c r="EO129" i="1"/>
  <c r="EB129" i="1"/>
  <c r="FB129" i="1"/>
  <c r="GO129" i="1"/>
  <c r="DB129" i="1"/>
  <c r="IO129" i="1"/>
  <c r="HO129" i="1"/>
  <c r="FO129" i="1"/>
  <c r="KB129" i="1"/>
  <c r="LB129" i="1"/>
  <c r="HB129" i="1"/>
  <c r="JB129" i="1"/>
  <c r="KO129" i="1"/>
  <c r="GB129" i="1"/>
  <c r="NB129" i="1"/>
  <c r="MB129" i="1"/>
  <c r="MO129" i="1"/>
  <c r="IB129" i="1"/>
  <c r="JO129" i="1"/>
  <c r="MO93" i="1"/>
  <c r="DB93" i="1"/>
  <c r="EO93" i="1"/>
  <c r="EB93" i="1"/>
  <c r="DO93" i="1"/>
  <c r="FB93" i="1"/>
  <c r="GB93" i="1"/>
  <c r="GO93" i="1"/>
  <c r="JB93" i="1"/>
  <c r="HB93" i="1"/>
  <c r="FO93" i="1"/>
  <c r="NB93" i="1"/>
  <c r="HO93" i="1"/>
  <c r="IB93" i="1"/>
  <c r="IO93" i="1"/>
  <c r="KB93" i="1"/>
  <c r="KO93" i="1"/>
  <c r="MB93" i="1"/>
  <c r="JO93" i="1"/>
  <c r="LB93" i="1"/>
  <c r="MO63" i="1"/>
  <c r="DB63" i="1"/>
  <c r="DO63" i="1"/>
  <c r="EB63" i="1"/>
  <c r="FO63" i="1"/>
  <c r="GB63" i="1"/>
  <c r="FB63" i="1"/>
  <c r="HB63" i="1"/>
  <c r="EO63" i="1"/>
  <c r="GO63" i="1"/>
  <c r="IB63" i="1"/>
  <c r="JB63" i="1"/>
  <c r="LB63" i="1"/>
  <c r="HO63" i="1"/>
  <c r="IO63" i="1"/>
  <c r="JO63" i="1"/>
  <c r="KB63" i="1"/>
  <c r="KO63" i="1"/>
  <c r="MB63" i="1"/>
  <c r="NB63" i="1"/>
  <c r="MO33" i="1"/>
  <c r="FO33" i="1"/>
  <c r="DB33" i="1"/>
  <c r="EB33" i="1"/>
  <c r="FB33" i="1"/>
  <c r="JB33" i="1"/>
  <c r="EO33" i="1"/>
  <c r="HO33" i="1"/>
  <c r="GO33" i="1"/>
  <c r="IO33" i="1"/>
  <c r="DO33" i="1"/>
  <c r="IB33" i="1"/>
  <c r="GB33" i="1"/>
  <c r="HB33" i="1"/>
  <c r="KO33" i="1"/>
  <c r="NB33" i="1"/>
  <c r="KB33" i="1"/>
  <c r="LB33" i="1"/>
  <c r="MB33" i="1"/>
  <c r="JO33" i="1"/>
  <c r="EB198" i="1"/>
  <c r="DB198" i="1"/>
  <c r="DO198" i="1"/>
  <c r="FB198" i="1"/>
  <c r="EO198" i="1"/>
  <c r="IO198" i="1"/>
  <c r="KO198" i="1"/>
  <c r="GB198" i="1"/>
  <c r="HB198" i="1"/>
  <c r="KB198" i="1"/>
  <c r="FO198" i="1"/>
  <c r="GO198" i="1"/>
  <c r="HO198" i="1"/>
  <c r="IB198" i="1"/>
  <c r="LB198" i="1"/>
  <c r="JB198" i="1"/>
  <c r="MB198" i="1"/>
  <c r="MO198" i="1"/>
  <c r="JO198" i="1"/>
  <c r="NB198" i="1"/>
  <c r="EB192" i="1"/>
  <c r="EO192" i="1"/>
  <c r="DB192" i="1"/>
  <c r="DO192" i="1"/>
  <c r="FB192" i="1"/>
  <c r="FO192" i="1"/>
  <c r="GO192" i="1"/>
  <c r="IO192" i="1"/>
  <c r="KB192" i="1"/>
  <c r="HB192" i="1"/>
  <c r="JB192" i="1"/>
  <c r="HO192" i="1"/>
  <c r="GB192" i="1"/>
  <c r="IB192" i="1"/>
  <c r="JO192" i="1"/>
  <c r="KO192" i="1"/>
  <c r="MB192" i="1"/>
  <c r="NB192" i="1"/>
  <c r="MO192" i="1"/>
  <c r="LB192" i="1"/>
  <c r="DB186" i="1"/>
  <c r="FB186" i="1"/>
  <c r="DO186" i="1"/>
  <c r="FO186" i="1"/>
  <c r="EB186" i="1"/>
  <c r="EO186" i="1"/>
  <c r="IO186" i="1"/>
  <c r="JO186" i="1"/>
  <c r="MB186" i="1"/>
  <c r="HB186" i="1"/>
  <c r="GB186" i="1"/>
  <c r="IB186" i="1"/>
  <c r="HO186" i="1"/>
  <c r="GO186" i="1"/>
  <c r="KB186" i="1"/>
  <c r="KO186" i="1"/>
  <c r="LB186" i="1"/>
  <c r="MO186" i="1"/>
  <c r="NB186" i="1"/>
  <c r="JB186" i="1"/>
  <c r="FB180" i="1"/>
  <c r="DO180" i="1"/>
  <c r="FO180" i="1"/>
  <c r="DB180" i="1"/>
  <c r="EO180" i="1"/>
  <c r="GB180" i="1"/>
  <c r="EB180" i="1"/>
  <c r="GO180" i="1"/>
  <c r="HB180" i="1"/>
  <c r="JO180" i="1"/>
  <c r="IB180" i="1"/>
  <c r="HO180" i="1"/>
  <c r="KB180" i="1"/>
  <c r="JB180" i="1"/>
  <c r="KO180" i="1"/>
  <c r="LB180" i="1"/>
  <c r="IO180" i="1"/>
  <c r="MO180" i="1"/>
  <c r="MB180" i="1"/>
  <c r="NB180" i="1"/>
  <c r="DB174" i="1"/>
  <c r="GO174" i="1"/>
  <c r="FB174" i="1"/>
  <c r="EB174" i="1"/>
  <c r="EO174" i="1"/>
  <c r="FO174" i="1"/>
  <c r="HO174" i="1"/>
  <c r="IB174" i="1"/>
  <c r="HB174" i="1"/>
  <c r="JO174" i="1"/>
  <c r="DO174" i="1"/>
  <c r="GB174" i="1"/>
  <c r="JB174" i="1"/>
  <c r="KB174" i="1"/>
  <c r="LB174" i="1"/>
  <c r="MO174" i="1"/>
  <c r="NB174" i="1"/>
  <c r="IO174" i="1"/>
  <c r="KO174" i="1"/>
  <c r="MB174" i="1"/>
  <c r="FO168" i="1"/>
  <c r="DB168" i="1"/>
  <c r="GO168" i="1"/>
  <c r="EB168" i="1"/>
  <c r="DO168" i="1"/>
  <c r="EO168" i="1"/>
  <c r="FB168" i="1"/>
  <c r="IB168" i="1"/>
  <c r="LB168" i="1"/>
  <c r="IO168" i="1"/>
  <c r="HB168" i="1"/>
  <c r="KB168" i="1"/>
  <c r="GB168" i="1"/>
  <c r="HO168" i="1"/>
  <c r="JO168" i="1"/>
  <c r="NB168" i="1"/>
  <c r="JB168" i="1"/>
  <c r="MO168" i="1"/>
  <c r="KO168" i="1"/>
  <c r="MB168" i="1"/>
  <c r="FB162" i="1"/>
  <c r="DO162" i="1"/>
  <c r="FO162" i="1"/>
  <c r="DB162" i="1"/>
  <c r="EB162" i="1"/>
  <c r="EO162" i="1"/>
  <c r="IB162" i="1"/>
  <c r="HB162" i="1"/>
  <c r="IO162" i="1"/>
  <c r="KO162" i="1"/>
  <c r="GO162" i="1"/>
  <c r="HO162" i="1"/>
  <c r="JB162" i="1"/>
  <c r="JO162" i="1"/>
  <c r="GB162" i="1"/>
  <c r="LB162" i="1"/>
  <c r="MB162" i="1"/>
  <c r="NB162" i="1"/>
  <c r="MO162" i="1"/>
  <c r="KB162" i="1"/>
  <c r="DB156" i="1"/>
  <c r="DO156" i="1"/>
  <c r="EO156" i="1"/>
  <c r="FO156" i="1"/>
  <c r="JB156" i="1"/>
  <c r="EB156" i="1"/>
  <c r="JO156" i="1"/>
  <c r="HB156" i="1"/>
  <c r="IO156" i="1"/>
  <c r="FB156" i="1"/>
  <c r="NB156" i="1"/>
  <c r="GB156" i="1"/>
  <c r="KB156" i="1"/>
  <c r="IB156" i="1"/>
  <c r="HO156" i="1"/>
  <c r="KO156" i="1"/>
  <c r="GO156" i="1"/>
  <c r="LB156" i="1"/>
  <c r="MB156" i="1"/>
  <c r="MO156" i="1"/>
  <c r="EB150" i="1"/>
  <c r="DO150" i="1"/>
  <c r="DB150" i="1"/>
  <c r="FB150" i="1"/>
  <c r="GB150" i="1"/>
  <c r="GO150" i="1"/>
  <c r="HB150" i="1"/>
  <c r="EO150" i="1"/>
  <c r="HO150" i="1"/>
  <c r="KO150" i="1"/>
  <c r="IO150" i="1"/>
  <c r="KB150" i="1"/>
  <c r="JO150" i="1"/>
  <c r="JB150" i="1"/>
  <c r="FO150" i="1"/>
  <c r="IB150" i="1"/>
  <c r="MB150" i="1"/>
  <c r="MO150" i="1"/>
  <c r="LB150" i="1"/>
  <c r="NB150" i="1"/>
  <c r="FB144" i="1"/>
  <c r="EB144" i="1"/>
  <c r="HB144" i="1"/>
  <c r="DO144" i="1"/>
  <c r="DB144" i="1"/>
  <c r="FO144" i="1"/>
  <c r="GB144" i="1"/>
  <c r="GO144" i="1"/>
  <c r="EO144" i="1"/>
  <c r="IB144" i="1"/>
  <c r="IO144" i="1"/>
  <c r="HO144" i="1"/>
  <c r="JO144" i="1"/>
  <c r="JB144" i="1"/>
  <c r="KB144" i="1"/>
  <c r="MO144" i="1"/>
  <c r="NB144" i="1"/>
  <c r="LB144" i="1"/>
  <c r="KO144" i="1"/>
  <c r="MB144" i="1"/>
  <c r="DB138" i="1"/>
  <c r="EB138" i="1"/>
  <c r="DO138" i="1"/>
  <c r="GB138" i="1"/>
  <c r="FB138" i="1"/>
  <c r="EO138" i="1"/>
  <c r="FO138" i="1"/>
  <c r="IB138" i="1"/>
  <c r="JB138" i="1"/>
  <c r="KB138" i="1"/>
  <c r="HO138" i="1"/>
  <c r="GO138" i="1"/>
  <c r="HB138" i="1"/>
  <c r="LB138" i="1"/>
  <c r="IO138" i="1"/>
  <c r="JO138" i="1"/>
  <c r="MB138" i="1"/>
  <c r="MO138" i="1"/>
  <c r="KO138" i="1"/>
  <c r="NB138" i="1"/>
  <c r="DB132" i="1"/>
  <c r="FB132" i="1"/>
  <c r="GB132" i="1"/>
  <c r="DO132" i="1"/>
  <c r="HB132" i="1"/>
  <c r="FO132" i="1"/>
  <c r="HO132" i="1"/>
  <c r="IO132" i="1"/>
  <c r="IB132" i="1"/>
  <c r="KO132" i="1"/>
  <c r="EB132" i="1"/>
  <c r="EO132" i="1"/>
  <c r="GO132" i="1"/>
  <c r="JO132" i="1"/>
  <c r="MB132" i="1"/>
  <c r="MO132" i="1"/>
  <c r="JB132" i="1"/>
  <c r="LB132" i="1"/>
  <c r="NB132" i="1"/>
  <c r="KB132" i="1"/>
  <c r="FB126" i="1"/>
  <c r="DO126" i="1"/>
  <c r="EB126" i="1"/>
  <c r="EO126" i="1"/>
  <c r="GO126" i="1"/>
  <c r="DB126" i="1"/>
  <c r="JB126" i="1"/>
  <c r="IB126" i="1"/>
  <c r="IO126" i="1"/>
  <c r="KB126" i="1"/>
  <c r="HO126" i="1"/>
  <c r="HB126" i="1"/>
  <c r="FO126" i="1"/>
  <c r="GB126" i="1"/>
  <c r="JO126" i="1"/>
  <c r="KO126" i="1"/>
  <c r="LB126" i="1"/>
  <c r="MO126" i="1"/>
  <c r="NB126" i="1"/>
  <c r="MB126" i="1"/>
  <c r="DB120" i="1"/>
  <c r="EO120" i="1"/>
  <c r="FB120" i="1"/>
  <c r="DO120" i="1"/>
  <c r="KO120" i="1"/>
  <c r="GB120" i="1"/>
  <c r="GO120" i="1"/>
  <c r="HO120" i="1"/>
  <c r="IB120" i="1"/>
  <c r="EB120" i="1"/>
  <c r="HB120" i="1"/>
  <c r="IO120" i="1"/>
  <c r="KB120" i="1"/>
  <c r="FO120" i="1"/>
  <c r="JO120" i="1"/>
  <c r="JB120" i="1"/>
  <c r="LB120" i="1"/>
  <c r="MB120" i="1"/>
  <c r="NB120" i="1"/>
  <c r="MO120" i="1"/>
  <c r="DB114" i="1"/>
  <c r="DO114" i="1"/>
  <c r="EB114" i="1"/>
  <c r="FO114" i="1"/>
  <c r="GB114" i="1"/>
  <c r="GO114" i="1"/>
  <c r="IB114" i="1"/>
  <c r="KB114" i="1"/>
  <c r="LB114" i="1"/>
  <c r="FB114" i="1"/>
  <c r="EO114" i="1"/>
  <c r="HO114" i="1"/>
  <c r="JB114" i="1"/>
  <c r="KO114" i="1"/>
  <c r="MB114" i="1"/>
  <c r="HB114" i="1"/>
  <c r="IO114" i="1"/>
  <c r="MO114" i="1"/>
  <c r="JO114" i="1"/>
  <c r="NB114" i="1"/>
  <c r="DB108" i="1"/>
  <c r="FB108" i="1"/>
  <c r="EO108" i="1"/>
  <c r="DO108" i="1"/>
  <c r="GO108" i="1"/>
  <c r="HB108" i="1"/>
  <c r="JO108" i="1"/>
  <c r="MB108" i="1"/>
  <c r="MO108" i="1"/>
  <c r="EB108" i="1"/>
  <c r="FO108" i="1"/>
  <c r="GB108" i="1"/>
  <c r="HO108" i="1"/>
  <c r="IO108" i="1"/>
  <c r="JB108" i="1"/>
  <c r="KO108" i="1"/>
  <c r="LB108" i="1"/>
  <c r="IB108" i="1"/>
  <c r="KB108" i="1"/>
  <c r="NB108" i="1"/>
  <c r="DB102" i="1"/>
  <c r="EB102" i="1"/>
  <c r="DO102" i="1"/>
  <c r="FB102" i="1"/>
  <c r="HB102" i="1"/>
  <c r="FO102" i="1"/>
  <c r="JO102" i="1"/>
  <c r="GB102" i="1"/>
  <c r="LB102" i="1"/>
  <c r="IB102" i="1"/>
  <c r="EO102" i="1"/>
  <c r="JB102" i="1"/>
  <c r="HO102" i="1"/>
  <c r="GO102" i="1"/>
  <c r="IO102" i="1"/>
  <c r="NB102" i="1"/>
  <c r="KO102" i="1"/>
  <c r="MO102" i="1"/>
  <c r="KB102" i="1"/>
  <c r="MB102" i="1"/>
  <c r="DO96" i="1"/>
  <c r="GO96" i="1"/>
  <c r="GB96" i="1"/>
  <c r="EB96" i="1"/>
  <c r="FB96" i="1"/>
  <c r="EO96" i="1"/>
  <c r="HB96" i="1"/>
  <c r="FO96" i="1"/>
  <c r="LB96" i="1"/>
  <c r="JB96" i="1"/>
  <c r="HO96" i="1"/>
  <c r="IB96" i="1"/>
  <c r="JO96" i="1"/>
  <c r="KB96" i="1"/>
  <c r="NB96" i="1"/>
  <c r="DB96" i="1"/>
  <c r="MB96" i="1"/>
  <c r="MO96" i="1"/>
  <c r="KO96" i="1"/>
  <c r="IO96" i="1"/>
  <c r="EO90" i="1"/>
  <c r="DO90" i="1"/>
  <c r="FB90" i="1"/>
  <c r="GB90" i="1"/>
  <c r="GO90" i="1"/>
  <c r="EB90" i="1"/>
  <c r="FO90" i="1"/>
  <c r="HO90" i="1"/>
  <c r="HB90" i="1"/>
  <c r="KO90" i="1"/>
  <c r="IO90" i="1"/>
  <c r="IB90" i="1"/>
  <c r="JO90" i="1"/>
  <c r="LB90" i="1"/>
  <c r="KB90" i="1"/>
  <c r="DB90" i="1"/>
  <c r="JB90" i="1"/>
  <c r="NB90" i="1"/>
  <c r="MO90" i="1"/>
  <c r="MB90" i="1"/>
  <c r="GO84" i="1"/>
  <c r="EB84" i="1"/>
  <c r="IB84" i="1"/>
  <c r="HO84" i="1"/>
  <c r="DO84" i="1"/>
  <c r="EO84" i="1"/>
  <c r="FB84" i="1"/>
  <c r="HB84" i="1"/>
  <c r="KB84" i="1"/>
  <c r="GB84" i="1"/>
  <c r="KO84" i="1"/>
  <c r="FO84" i="1"/>
  <c r="JB84" i="1"/>
  <c r="NB84" i="1"/>
  <c r="LB84" i="1"/>
  <c r="MO84" i="1"/>
  <c r="JO84" i="1"/>
  <c r="MB84" i="1"/>
  <c r="IO84" i="1"/>
  <c r="DB84" i="1"/>
  <c r="DB78" i="1"/>
  <c r="EB78" i="1"/>
  <c r="FO78" i="1"/>
  <c r="DO78" i="1"/>
  <c r="GB78" i="1"/>
  <c r="FB78" i="1"/>
  <c r="EO78" i="1"/>
  <c r="IB78" i="1"/>
  <c r="KO78" i="1"/>
  <c r="KB78" i="1"/>
  <c r="HB78" i="1"/>
  <c r="HO78" i="1"/>
  <c r="GO78" i="1"/>
  <c r="IO78" i="1"/>
  <c r="JB78" i="1"/>
  <c r="MO78" i="1"/>
  <c r="LB78" i="1"/>
  <c r="MB78" i="1"/>
  <c r="NB78" i="1"/>
  <c r="JO78" i="1"/>
  <c r="DO72" i="1"/>
  <c r="EO72" i="1"/>
  <c r="FO72" i="1"/>
  <c r="GB72" i="1"/>
  <c r="EB72" i="1"/>
  <c r="HB72" i="1"/>
  <c r="JO72" i="1"/>
  <c r="FB72" i="1"/>
  <c r="GO72" i="1"/>
  <c r="HO72" i="1"/>
  <c r="MB72" i="1"/>
  <c r="MO72" i="1"/>
  <c r="DB72" i="1"/>
  <c r="NB72" i="1"/>
  <c r="KO72" i="1"/>
  <c r="LB72" i="1"/>
  <c r="JB72" i="1"/>
  <c r="IB72" i="1"/>
  <c r="IO72" i="1"/>
  <c r="KB72" i="1"/>
  <c r="DO66" i="1"/>
  <c r="EO66" i="1"/>
  <c r="EB66" i="1"/>
  <c r="GO66" i="1"/>
  <c r="DB66" i="1"/>
  <c r="FB66" i="1"/>
  <c r="JO66" i="1"/>
  <c r="HB66" i="1"/>
  <c r="IO66" i="1"/>
  <c r="MB66" i="1"/>
  <c r="FO66" i="1"/>
  <c r="GB66" i="1"/>
  <c r="IB66" i="1"/>
  <c r="HO66" i="1"/>
  <c r="MO66" i="1"/>
  <c r="NB66" i="1"/>
  <c r="KO66" i="1"/>
  <c r="JB66" i="1"/>
  <c r="KB66" i="1"/>
  <c r="LB66" i="1"/>
  <c r="DO60" i="1"/>
  <c r="DB60" i="1"/>
  <c r="EO60" i="1"/>
  <c r="HB60" i="1"/>
  <c r="FO60" i="1"/>
  <c r="HO60" i="1"/>
  <c r="EB60" i="1"/>
  <c r="IB60" i="1"/>
  <c r="GO60" i="1"/>
  <c r="MO60" i="1"/>
  <c r="GB60" i="1"/>
  <c r="JB60" i="1"/>
  <c r="IO60" i="1"/>
  <c r="KB60" i="1"/>
  <c r="LB60" i="1"/>
  <c r="JO60" i="1"/>
  <c r="NB60" i="1"/>
  <c r="MB60" i="1"/>
  <c r="FB60" i="1"/>
  <c r="KO60" i="1"/>
  <c r="EO54" i="1"/>
  <c r="FB54" i="1"/>
  <c r="FO54" i="1"/>
  <c r="EB54" i="1"/>
  <c r="GO54" i="1"/>
  <c r="GB54" i="1"/>
  <c r="HB54" i="1"/>
  <c r="KB54" i="1"/>
  <c r="LB54" i="1"/>
  <c r="DO54" i="1"/>
  <c r="JB54" i="1"/>
  <c r="HO54" i="1"/>
  <c r="IB54" i="1"/>
  <c r="JO54" i="1"/>
  <c r="DB54" i="1"/>
  <c r="MO54" i="1"/>
  <c r="KO54" i="1"/>
  <c r="MB54" i="1"/>
  <c r="IO54" i="1"/>
  <c r="NB54" i="1"/>
  <c r="EB48" i="1"/>
  <c r="DO48" i="1"/>
  <c r="GO48" i="1"/>
  <c r="EO48" i="1"/>
  <c r="FO48" i="1"/>
  <c r="FB48" i="1"/>
  <c r="HB48" i="1"/>
  <c r="IB48" i="1"/>
  <c r="GB48" i="1"/>
  <c r="HO48" i="1"/>
  <c r="IO48" i="1"/>
  <c r="KO48" i="1"/>
  <c r="JO48" i="1"/>
  <c r="KB48" i="1"/>
  <c r="LB48" i="1"/>
  <c r="JB48" i="1"/>
  <c r="NB48" i="1"/>
  <c r="DB48" i="1"/>
  <c r="MB48" i="1"/>
  <c r="MO48" i="1"/>
  <c r="EO42" i="1"/>
  <c r="GB42" i="1"/>
  <c r="EB42" i="1"/>
  <c r="FB42" i="1"/>
  <c r="IO42" i="1"/>
  <c r="HB42" i="1"/>
  <c r="FO42" i="1"/>
  <c r="GO42" i="1"/>
  <c r="JB42" i="1"/>
  <c r="JO42" i="1"/>
  <c r="KB42" i="1"/>
  <c r="DO42" i="1"/>
  <c r="HO42" i="1"/>
  <c r="IB42" i="1"/>
  <c r="MB42" i="1"/>
  <c r="LB42" i="1"/>
  <c r="MO42" i="1"/>
  <c r="KO42" i="1"/>
  <c r="DB42" i="1"/>
  <c r="NB42" i="1"/>
  <c r="DB36" i="1"/>
  <c r="FB36" i="1"/>
  <c r="EB36" i="1"/>
  <c r="DO36" i="1"/>
  <c r="EO36" i="1"/>
  <c r="FO36" i="1"/>
  <c r="GB36" i="1"/>
  <c r="KB36" i="1"/>
  <c r="LB36" i="1"/>
  <c r="JO36" i="1"/>
  <c r="HB36" i="1"/>
  <c r="GO36" i="1"/>
  <c r="IB36" i="1"/>
  <c r="JB36" i="1"/>
  <c r="IO36" i="1"/>
  <c r="HO36" i="1"/>
  <c r="MO36" i="1"/>
  <c r="MB36" i="1"/>
  <c r="NB36" i="1"/>
  <c r="KO36" i="1"/>
  <c r="DO30" i="1"/>
  <c r="EB30" i="1"/>
  <c r="FB30" i="1"/>
  <c r="HB30" i="1"/>
  <c r="GO30" i="1"/>
  <c r="EO30" i="1"/>
  <c r="FO30" i="1"/>
  <c r="JB30" i="1"/>
  <c r="JO30" i="1"/>
  <c r="IB30" i="1"/>
  <c r="GB30" i="1"/>
  <c r="HO30" i="1"/>
  <c r="KO30" i="1"/>
  <c r="MO30" i="1"/>
  <c r="NB30" i="1"/>
  <c r="KB30" i="1"/>
  <c r="LB30" i="1"/>
  <c r="DB30" i="1"/>
  <c r="IO30" i="1"/>
  <c r="MB30" i="1"/>
  <c r="DO24" i="1"/>
  <c r="EO24" i="1"/>
  <c r="EB24" i="1"/>
  <c r="DB24" i="1"/>
  <c r="FO24" i="1"/>
  <c r="HB24" i="1"/>
  <c r="GO24" i="1"/>
  <c r="IO24" i="1"/>
  <c r="FB24" i="1"/>
  <c r="GB24" i="1"/>
  <c r="HO24" i="1"/>
  <c r="IB24" i="1"/>
  <c r="JB24" i="1"/>
  <c r="MO24" i="1"/>
  <c r="JO24" i="1"/>
  <c r="LB24" i="1"/>
  <c r="NB24" i="1"/>
  <c r="MB24" i="1"/>
  <c r="KB24" i="1"/>
  <c r="KO24" i="1"/>
  <c r="AA43" i="1"/>
  <c r="AB43" i="1" s="1"/>
  <c r="AA49" i="1"/>
  <c r="AB49" i="1" s="1"/>
  <c r="AA55" i="1"/>
  <c r="AB55" i="1" s="1"/>
  <c r="AA61" i="1"/>
  <c r="AB61" i="1" s="1"/>
  <c r="AA67" i="1"/>
  <c r="AB67" i="1" s="1"/>
  <c r="AA73" i="1"/>
  <c r="AB73" i="1" s="1"/>
  <c r="BA27" i="1"/>
  <c r="BB27" i="1" s="1"/>
  <c r="BA33" i="1"/>
  <c r="BB33" i="1" s="1"/>
  <c r="BA39" i="1"/>
  <c r="BB39" i="1" s="1"/>
  <c r="BA45" i="1"/>
  <c r="BB45" i="1" s="1"/>
  <c r="BA51" i="1"/>
  <c r="BB51" i="1" s="1"/>
  <c r="BA57" i="1"/>
  <c r="BB57" i="1" s="1"/>
  <c r="BA63" i="1"/>
  <c r="BB63" i="1" s="1"/>
  <c r="BA69" i="1"/>
  <c r="BB69" i="1" s="1"/>
  <c r="BA75" i="1"/>
  <c r="BB75" i="1" s="1"/>
  <c r="CA30" i="1"/>
  <c r="CB30" i="1" s="1"/>
  <c r="CA36" i="1"/>
  <c r="CB36" i="1" s="1"/>
  <c r="CA48" i="1"/>
  <c r="CB48" i="1" s="1"/>
  <c r="CA54" i="1"/>
  <c r="CB54" i="1" s="1"/>
  <c r="CA72" i="1"/>
  <c r="CB72" i="1" s="1"/>
  <c r="CA123" i="1"/>
  <c r="CB123" i="1" s="1"/>
  <c r="CO55" i="1"/>
  <c r="CO169" i="1"/>
  <c r="CO138" i="1"/>
  <c r="CO51" i="1"/>
  <c r="CO134" i="1"/>
  <c r="CO90" i="1"/>
  <c r="CO115" i="1"/>
  <c r="EO195" i="1"/>
  <c r="GB195" i="1"/>
  <c r="DO195" i="1"/>
  <c r="GO195" i="1"/>
  <c r="FB195" i="1"/>
  <c r="FO195" i="1"/>
  <c r="EB195" i="1"/>
  <c r="HB195" i="1"/>
  <c r="HO195" i="1"/>
  <c r="JB195" i="1"/>
  <c r="IO195" i="1"/>
  <c r="IB195" i="1"/>
  <c r="LB195" i="1"/>
  <c r="JO195" i="1"/>
  <c r="MB195" i="1"/>
  <c r="MO195" i="1"/>
  <c r="NB195" i="1"/>
  <c r="KO195" i="1"/>
  <c r="KB195" i="1"/>
  <c r="DB195" i="1"/>
  <c r="EB147" i="1"/>
  <c r="DB147" i="1"/>
  <c r="EO147" i="1"/>
  <c r="FB147" i="1"/>
  <c r="GO147" i="1"/>
  <c r="JO147" i="1"/>
  <c r="DO147" i="1"/>
  <c r="IO147" i="1"/>
  <c r="GB147" i="1"/>
  <c r="JB147" i="1"/>
  <c r="FO147" i="1"/>
  <c r="HB147" i="1"/>
  <c r="HO147" i="1"/>
  <c r="KO147" i="1"/>
  <c r="MO147" i="1"/>
  <c r="KB147" i="1"/>
  <c r="IB147" i="1"/>
  <c r="LB147" i="1"/>
  <c r="MB147" i="1"/>
  <c r="NB147" i="1"/>
  <c r="MO105" i="1"/>
  <c r="EO105" i="1"/>
  <c r="DB105" i="1"/>
  <c r="FB105" i="1"/>
  <c r="FO105" i="1"/>
  <c r="EB105" i="1"/>
  <c r="GB105" i="1"/>
  <c r="JO105" i="1"/>
  <c r="HB105" i="1"/>
  <c r="GO105" i="1"/>
  <c r="KO105" i="1"/>
  <c r="DO105" i="1"/>
  <c r="HO105" i="1"/>
  <c r="IB105" i="1"/>
  <c r="JB105" i="1"/>
  <c r="KB105" i="1"/>
  <c r="LB105" i="1"/>
  <c r="MB105" i="1"/>
  <c r="NB105" i="1"/>
  <c r="IO105" i="1"/>
  <c r="MO69" i="1"/>
  <c r="DB69" i="1"/>
  <c r="FO69" i="1"/>
  <c r="EB69" i="1"/>
  <c r="JB69" i="1"/>
  <c r="DO69" i="1"/>
  <c r="FB69" i="1"/>
  <c r="GO69" i="1"/>
  <c r="HO69" i="1"/>
  <c r="IB69" i="1"/>
  <c r="EO69" i="1"/>
  <c r="GB69" i="1"/>
  <c r="JO69" i="1"/>
  <c r="IO69" i="1"/>
  <c r="HB69" i="1"/>
  <c r="KO69" i="1"/>
  <c r="LB69" i="1"/>
  <c r="MB69" i="1"/>
  <c r="NB69" i="1"/>
  <c r="KB69" i="1"/>
  <c r="CO147" i="1"/>
  <c r="EO197" i="1"/>
  <c r="FB197" i="1"/>
  <c r="DB197" i="1"/>
  <c r="GO197" i="1"/>
  <c r="EB197" i="1"/>
  <c r="DO197" i="1"/>
  <c r="HO197" i="1"/>
  <c r="HB197" i="1"/>
  <c r="IB197" i="1"/>
  <c r="FO197" i="1"/>
  <c r="LB197" i="1"/>
  <c r="GB197" i="1"/>
  <c r="IO197" i="1"/>
  <c r="KB197" i="1"/>
  <c r="JO197" i="1"/>
  <c r="MB197" i="1"/>
  <c r="NB197" i="1"/>
  <c r="JB197" i="1"/>
  <c r="KO197" i="1"/>
  <c r="MO197" i="1"/>
  <c r="KO191" i="1"/>
  <c r="DB191" i="1"/>
  <c r="DO191" i="1"/>
  <c r="FO191" i="1"/>
  <c r="EO191" i="1"/>
  <c r="EB191" i="1"/>
  <c r="GO191" i="1"/>
  <c r="FB191" i="1"/>
  <c r="JB191" i="1"/>
  <c r="KB191" i="1"/>
  <c r="IB191" i="1"/>
  <c r="IO191" i="1"/>
  <c r="HO191" i="1"/>
  <c r="HB191" i="1"/>
  <c r="GB191" i="1"/>
  <c r="JO191" i="1"/>
  <c r="LB191" i="1"/>
  <c r="MO191" i="1"/>
  <c r="MB191" i="1"/>
  <c r="NB191" i="1"/>
  <c r="DB185" i="1"/>
  <c r="EO185" i="1"/>
  <c r="DO185" i="1"/>
  <c r="FO185" i="1"/>
  <c r="HB185" i="1"/>
  <c r="EB185" i="1"/>
  <c r="GB185" i="1"/>
  <c r="FB185" i="1"/>
  <c r="JB185" i="1"/>
  <c r="IB185" i="1"/>
  <c r="HO185" i="1"/>
  <c r="GO185" i="1"/>
  <c r="KO185" i="1"/>
  <c r="JO185" i="1"/>
  <c r="MO185" i="1"/>
  <c r="NB185" i="1"/>
  <c r="LB185" i="1"/>
  <c r="MB185" i="1"/>
  <c r="IO185" i="1"/>
  <c r="KB185" i="1"/>
  <c r="EB179" i="1"/>
  <c r="EO179" i="1"/>
  <c r="FO179" i="1"/>
  <c r="DB179" i="1"/>
  <c r="DO179" i="1"/>
  <c r="HB179" i="1"/>
  <c r="JB179" i="1"/>
  <c r="GB179" i="1"/>
  <c r="HO179" i="1"/>
  <c r="IO179" i="1"/>
  <c r="FB179" i="1"/>
  <c r="GO179" i="1"/>
  <c r="IB179" i="1"/>
  <c r="KB179" i="1"/>
  <c r="KO179" i="1"/>
  <c r="MB179" i="1"/>
  <c r="MO179" i="1"/>
  <c r="NB179" i="1"/>
  <c r="LB179" i="1"/>
  <c r="JO179" i="1"/>
  <c r="DB173" i="1"/>
  <c r="FB173" i="1"/>
  <c r="DO173" i="1"/>
  <c r="EO173" i="1"/>
  <c r="FO173" i="1"/>
  <c r="HO173" i="1"/>
  <c r="GB173" i="1"/>
  <c r="GO173" i="1"/>
  <c r="EB173" i="1"/>
  <c r="HB173" i="1"/>
  <c r="IO173" i="1"/>
  <c r="IB173" i="1"/>
  <c r="JO173" i="1"/>
  <c r="MO173" i="1"/>
  <c r="KB173" i="1"/>
  <c r="MB173" i="1"/>
  <c r="NB173" i="1"/>
  <c r="LB173" i="1"/>
  <c r="JB173" i="1"/>
  <c r="KO173" i="1"/>
  <c r="EO167" i="1"/>
  <c r="FO167" i="1"/>
  <c r="GO167" i="1"/>
  <c r="EB167" i="1"/>
  <c r="FB167" i="1"/>
  <c r="HO167" i="1"/>
  <c r="DB167" i="1"/>
  <c r="KO167" i="1"/>
  <c r="GB167" i="1"/>
  <c r="JB167" i="1"/>
  <c r="LB167" i="1"/>
  <c r="IB167" i="1"/>
  <c r="DO167" i="1"/>
  <c r="HB167" i="1"/>
  <c r="JO167" i="1"/>
  <c r="IO167" i="1"/>
  <c r="MO167" i="1"/>
  <c r="KB167" i="1"/>
  <c r="MB167" i="1"/>
  <c r="NB167" i="1"/>
  <c r="EO161" i="1"/>
  <c r="FB161" i="1"/>
  <c r="DO161" i="1"/>
  <c r="DB161" i="1"/>
  <c r="HB161" i="1"/>
  <c r="GO161" i="1"/>
  <c r="KB161" i="1"/>
  <c r="FO161" i="1"/>
  <c r="GB161" i="1"/>
  <c r="IB161" i="1"/>
  <c r="HO161" i="1"/>
  <c r="LB161" i="1"/>
  <c r="EB161" i="1"/>
  <c r="IO161" i="1"/>
  <c r="JB161" i="1"/>
  <c r="KO161" i="1"/>
  <c r="JO161" i="1"/>
  <c r="MO161" i="1"/>
  <c r="MB161" i="1"/>
  <c r="NB161" i="1"/>
  <c r="FO155" i="1"/>
  <c r="DB155" i="1"/>
  <c r="EO155" i="1"/>
  <c r="DO155" i="1"/>
  <c r="EB155" i="1"/>
  <c r="IO155" i="1"/>
  <c r="JO155" i="1"/>
  <c r="FB155" i="1"/>
  <c r="IB155" i="1"/>
  <c r="HO155" i="1"/>
  <c r="LB155" i="1"/>
  <c r="MO155" i="1"/>
  <c r="GB155" i="1"/>
  <c r="GO155" i="1"/>
  <c r="HB155" i="1"/>
  <c r="KB155" i="1"/>
  <c r="KO155" i="1"/>
  <c r="JB155" i="1"/>
  <c r="MB155" i="1"/>
  <c r="NB155" i="1"/>
  <c r="EB149" i="1"/>
  <c r="FO149" i="1"/>
  <c r="HO149" i="1"/>
  <c r="EO149" i="1"/>
  <c r="DO149" i="1"/>
  <c r="GB149" i="1"/>
  <c r="FB149" i="1"/>
  <c r="JB149" i="1"/>
  <c r="GO149" i="1"/>
  <c r="IB149" i="1"/>
  <c r="HB149" i="1"/>
  <c r="IO149" i="1"/>
  <c r="JO149" i="1"/>
  <c r="KB149" i="1"/>
  <c r="KO149" i="1"/>
  <c r="MO149" i="1"/>
  <c r="MB149" i="1"/>
  <c r="NB149" i="1"/>
  <c r="LB149" i="1"/>
  <c r="DB149" i="1"/>
  <c r="FB143" i="1"/>
  <c r="EO143" i="1"/>
  <c r="FO143" i="1"/>
  <c r="GB143" i="1"/>
  <c r="DO143" i="1"/>
  <c r="HB143" i="1"/>
  <c r="JB143" i="1"/>
  <c r="EB143" i="1"/>
  <c r="HO143" i="1"/>
  <c r="IB143" i="1"/>
  <c r="JO143" i="1"/>
  <c r="GO143" i="1"/>
  <c r="KO143" i="1"/>
  <c r="MO143" i="1"/>
  <c r="IO143" i="1"/>
  <c r="NB143" i="1"/>
  <c r="KB143" i="1"/>
  <c r="LB143" i="1"/>
  <c r="MB143" i="1"/>
  <c r="DB143" i="1"/>
  <c r="DO137" i="1"/>
  <c r="EO137" i="1"/>
  <c r="EB137" i="1"/>
  <c r="GB137" i="1"/>
  <c r="FO137" i="1"/>
  <c r="GO137" i="1"/>
  <c r="JB137" i="1"/>
  <c r="IO137" i="1"/>
  <c r="FB137" i="1"/>
  <c r="HB137" i="1"/>
  <c r="HO137" i="1"/>
  <c r="IB137" i="1"/>
  <c r="KB137" i="1"/>
  <c r="KO137" i="1"/>
  <c r="JO137" i="1"/>
  <c r="DB137" i="1"/>
  <c r="MO137" i="1"/>
  <c r="NB137" i="1"/>
  <c r="LB137" i="1"/>
  <c r="MB137" i="1"/>
  <c r="EB131" i="1"/>
  <c r="DO131" i="1"/>
  <c r="EO131" i="1"/>
  <c r="GB131" i="1"/>
  <c r="GO131" i="1"/>
  <c r="FO131" i="1"/>
  <c r="FB131" i="1"/>
  <c r="HO131" i="1"/>
  <c r="JO131" i="1"/>
  <c r="IB131" i="1"/>
  <c r="HB131" i="1"/>
  <c r="KB131" i="1"/>
  <c r="IO131" i="1"/>
  <c r="JB131" i="1"/>
  <c r="KO131" i="1"/>
  <c r="DB131" i="1"/>
  <c r="LB131" i="1"/>
  <c r="MB131" i="1"/>
  <c r="NB131" i="1"/>
  <c r="MO131" i="1"/>
  <c r="EO125" i="1"/>
  <c r="DO125" i="1"/>
  <c r="FB125" i="1"/>
  <c r="EB125" i="1"/>
  <c r="IO125" i="1"/>
  <c r="FO125" i="1"/>
  <c r="HO125" i="1"/>
  <c r="KB125" i="1"/>
  <c r="JO125" i="1"/>
  <c r="HB125" i="1"/>
  <c r="GB125" i="1"/>
  <c r="GO125" i="1"/>
  <c r="IB125" i="1"/>
  <c r="LB125" i="1"/>
  <c r="JB125" i="1"/>
  <c r="DB125" i="1"/>
  <c r="KO125" i="1"/>
  <c r="MO125" i="1"/>
  <c r="NB125" i="1"/>
  <c r="MB125" i="1"/>
  <c r="FO119" i="1"/>
  <c r="DO119" i="1"/>
  <c r="EB119" i="1"/>
  <c r="EO119" i="1"/>
  <c r="FB119" i="1"/>
  <c r="GO119" i="1"/>
  <c r="HB119" i="1"/>
  <c r="GB119" i="1"/>
  <c r="IB119" i="1"/>
  <c r="IO119" i="1"/>
  <c r="JO119" i="1"/>
  <c r="KO119" i="1"/>
  <c r="HO119" i="1"/>
  <c r="KB119" i="1"/>
  <c r="JB119" i="1"/>
  <c r="LB119" i="1"/>
  <c r="MB119" i="1"/>
  <c r="DB119" i="1"/>
  <c r="MO119" i="1"/>
  <c r="NB119" i="1"/>
  <c r="EO113" i="1"/>
  <c r="EB113" i="1"/>
  <c r="DO113" i="1"/>
  <c r="FB113" i="1"/>
  <c r="FO113" i="1"/>
  <c r="GO113" i="1"/>
  <c r="IB113" i="1"/>
  <c r="JB113" i="1"/>
  <c r="HO113" i="1"/>
  <c r="GB113" i="1"/>
  <c r="HB113" i="1"/>
  <c r="JO113" i="1"/>
  <c r="KB113" i="1"/>
  <c r="MO113" i="1"/>
  <c r="IO113" i="1"/>
  <c r="KO113" i="1"/>
  <c r="MB113" i="1"/>
  <c r="NB113" i="1"/>
  <c r="LB113" i="1"/>
  <c r="DB113" i="1"/>
  <c r="GO107" i="1"/>
  <c r="FB107" i="1"/>
  <c r="EB107" i="1"/>
  <c r="HB107" i="1"/>
  <c r="GB107" i="1"/>
  <c r="EO107" i="1"/>
  <c r="FO107" i="1"/>
  <c r="JO107" i="1"/>
  <c r="IB107" i="1"/>
  <c r="IO107" i="1"/>
  <c r="DO107" i="1"/>
  <c r="KO107" i="1"/>
  <c r="LB107" i="1"/>
  <c r="HO107" i="1"/>
  <c r="MB107" i="1"/>
  <c r="MO107" i="1"/>
  <c r="NB107" i="1"/>
  <c r="DB107" i="1"/>
  <c r="KB107" i="1"/>
  <c r="JB107" i="1"/>
  <c r="HB101" i="1"/>
  <c r="EO101" i="1"/>
  <c r="DO101" i="1"/>
  <c r="GB101" i="1"/>
  <c r="EB101" i="1"/>
  <c r="GO101" i="1"/>
  <c r="FB101" i="1"/>
  <c r="HO101" i="1"/>
  <c r="FO101" i="1"/>
  <c r="JB101" i="1"/>
  <c r="IB101" i="1"/>
  <c r="KB101" i="1"/>
  <c r="IO101" i="1"/>
  <c r="JO101" i="1"/>
  <c r="KO101" i="1"/>
  <c r="LB101" i="1"/>
  <c r="MB101" i="1"/>
  <c r="DB101" i="1"/>
  <c r="MO101" i="1"/>
  <c r="NB101" i="1"/>
  <c r="EB95" i="1"/>
  <c r="DO95" i="1"/>
  <c r="HB95" i="1"/>
  <c r="EO95" i="1"/>
  <c r="FO95" i="1"/>
  <c r="GB95" i="1"/>
  <c r="JB95" i="1"/>
  <c r="FB95" i="1"/>
  <c r="HO95" i="1"/>
  <c r="JO95" i="1"/>
  <c r="IB95" i="1"/>
  <c r="GO95" i="1"/>
  <c r="KB95" i="1"/>
  <c r="KO95" i="1"/>
  <c r="MB95" i="1"/>
  <c r="NB95" i="1"/>
  <c r="IO95" i="1"/>
  <c r="DB95" i="1"/>
  <c r="LB95" i="1"/>
  <c r="MO95" i="1"/>
  <c r="DB89" i="1"/>
  <c r="FO89" i="1"/>
  <c r="EO89" i="1"/>
  <c r="EB89" i="1"/>
  <c r="FB89" i="1"/>
  <c r="DO89" i="1"/>
  <c r="GB89" i="1"/>
  <c r="GO89" i="1"/>
  <c r="JB89" i="1"/>
  <c r="HO89" i="1"/>
  <c r="HB89" i="1"/>
  <c r="KB89" i="1"/>
  <c r="KO89" i="1"/>
  <c r="LB89" i="1"/>
  <c r="IB89" i="1"/>
  <c r="JO89" i="1"/>
  <c r="IO89" i="1"/>
  <c r="MO89" i="1"/>
  <c r="NB89" i="1"/>
  <c r="MB89" i="1"/>
  <c r="DO83" i="1"/>
  <c r="FO83" i="1"/>
  <c r="GO83" i="1"/>
  <c r="DB83" i="1"/>
  <c r="EO83" i="1"/>
  <c r="EB83" i="1"/>
  <c r="HO83" i="1"/>
  <c r="FB83" i="1"/>
  <c r="HB83" i="1"/>
  <c r="GB83" i="1"/>
  <c r="IO83" i="1"/>
  <c r="IB83" i="1"/>
  <c r="MB83" i="1"/>
  <c r="KB83" i="1"/>
  <c r="MO83" i="1"/>
  <c r="NB83" i="1"/>
  <c r="JB83" i="1"/>
  <c r="JO83" i="1"/>
  <c r="LB83" i="1"/>
  <c r="KO83" i="1"/>
  <c r="JB77" i="1"/>
  <c r="FB77" i="1"/>
  <c r="FO77" i="1"/>
  <c r="HB77" i="1"/>
  <c r="EB77" i="1"/>
  <c r="DB77" i="1"/>
  <c r="EO77" i="1"/>
  <c r="DO77" i="1"/>
  <c r="GO77" i="1"/>
  <c r="JO77" i="1"/>
  <c r="KB77" i="1"/>
  <c r="IB77" i="1"/>
  <c r="GB77" i="1"/>
  <c r="HO77" i="1"/>
  <c r="KO77" i="1"/>
  <c r="NB77" i="1"/>
  <c r="LB77" i="1"/>
  <c r="IO77" i="1"/>
  <c r="MO77" i="1"/>
  <c r="MB77" i="1"/>
  <c r="EO71" i="1"/>
  <c r="DB71" i="1"/>
  <c r="DO71" i="1"/>
  <c r="EB71" i="1"/>
  <c r="GO71" i="1"/>
  <c r="FO71" i="1"/>
  <c r="GB71" i="1"/>
  <c r="HO71" i="1"/>
  <c r="JO71" i="1"/>
  <c r="KB71" i="1"/>
  <c r="JB71" i="1"/>
  <c r="IB71" i="1"/>
  <c r="HB71" i="1"/>
  <c r="FB71" i="1"/>
  <c r="KO71" i="1"/>
  <c r="LB71" i="1"/>
  <c r="MB71" i="1"/>
  <c r="MO71" i="1"/>
  <c r="NB71" i="1"/>
  <c r="IO71" i="1"/>
  <c r="FB65" i="1"/>
  <c r="DO65" i="1"/>
  <c r="GB65" i="1"/>
  <c r="EB65" i="1"/>
  <c r="FO65" i="1"/>
  <c r="EO65" i="1"/>
  <c r="DB65" i="1"/>
  <c r="KB65" i="1"/>
  <c r="HB65" i="1"/>
  <c r="GO65" i="1"/>
  <c r="JB65" i="1"/>
  <c r="KO65" i="1"/>
  <c r="LB65" i="1"/>
  <c r="IO65" i="1"/>
  <c r="HO65" i="1"/>
  <c r="MB65" i="1"/>
  <c r="IB65" i="1"/>
  <c r="JO65" i="1"/>
  <c r="MO65" i="1"/>
  <c r="NB65" i="1"/>
  <c r="EO59" i="1"/>
  <c r="EB59" i="1"/>
  <c r="DB59" i="1"/>
  <c r="FB59" i="1"/>
  <c r="DO59" i="1"/>
  <c r="HB59" i="1"/>
  <c r="FO59" i="1"/>
  <c r="IB59" i="1"/>
  <c r="JB59" i="1"/>
  <c r="GB59" i="1"/>
  <c r="GO59" i="1"/>
  <c r="KB59" i="1"/>
  <c r="JO59" i="1"/>
  <c r="KO59" i="1"/>
  <c r="NB59" i="1"/>
  <c r="MB59" i="1"/>
  <c r="HO59" i="1"/>
  <c r="LB59" i="1"/>
  <c r="MO59" i="1"/>
  <c r="IO59" i="1"/>
  <c r="DO53" i="1"/>
  <c r="DB53" i="1"/>
  <c r="EB53" i="1"/>
  <c r="EO53" i="1"/>
  <c r="FO53" i="1"/>
  <c r="GB53" i="1"/>
  <c r="KO53" i="1"/>
  <c r="LB53" i="1"/>
  <c r="JB53" i="1"/>
  <c r="GO53" i="1"/>
  <c r="HB53" i="1"/>
  <c r="FB53" i="1"/>
  <c r="IB53" i="1"/>
  <c r="JO53" i="1"/>
  <c r="KB53" i="1"/>
  <c r="MB53" i="1"/>
  <c r="MO53" i="1"/>
  <c r="NB53" i="1"/>
  <c r="HO53" i="1"/>
  <c r="IO53" i="1"/>
  <c r="FB47" i="1"/>
  <c r="EB47" i="1"/>
  <c r="DO47" i="1"/>
  <c r="DB47" i="1"/>
  <c r="FO47" i="1"/>
  <c r="GO47" i="1"/>
  <c r="EO47" i="1"/>
  <c r="KB47" i="1"/>
  <c r="JB47" i="1"/>
  <c r="GB47" i="1"/>
  <c r="HB47" i="1"/>
  <c r="KO47" i="1"/>
  <c r="LB47" i="1"/>
  <c r="MO47" i="1"/>
  <c r="IB47" i="1"/>
  <c r="NB47" i="1"/>
  <c r="JO47" i="1"/>
  <c r="MB47" i="1"/>
  <c r="HO47" i="1"/>
  <c r="IO47" i="1"/>
  <c r="FB41" i="1"/>
  <c r="EB41" i="1"/>
  <c r="HB41" i="1"/>
  <c r="DO41" i="1"/>
  <c r="DB41" i="1"/>
  <c r="JO41" i="1"/>
  <c r="GO41" i="1"/>
  <c r="FO41" i="1"/>
  <c r="EO41" i="1"/>
  <c r="GB41" i="1"/>
  <c r="MB41" i="1"/>
  <c r="NB41" i="1"/>
  <c r="LB41" i="1"/>
  <c r="IO41" i="1"/>
  <c r="HO41" i="1"/>
  <c r="JB41" i="1"/>
  <c r="KO41" i="1"/>
  <c r="MO41" i="1"/>
  <c r="IB41" i="1"/>
  <c r="KB41" i="1"/>
  <c r="FB35" i="1"/>
  <c r="DB35" i="1"/>
  <c r="DO35" i="1"/>
  <c r="EB35" i="1"/>
  <c r="EO35" i="1"/>
  <c r="GO35" i="1"/>
  <c r="JB35" i="1"/>
  <c r="FO35" i="1"/>
  <c r="GB35" i="1"/>
  <c r="HB35" i="1"/>
  <c r="JO35" i="1"/>
  <c r="LB35" i="1"/>
  <c r="HO35" i="1"/>
  <c r="MO35" i="1"/>
  <c r="NB35" i="1"/>
  <c r="KO35" i="1"/>
  <c r="IO35" i="1"/>
  <c r="KB35" i="1"/>
  <c r="IB35" i="1"/>
  <c r="MB35" i="1"/>
  <c r="FB29" i="1"/>
  <c r="DB29" i="1"/>
  <c r="EB29" i="1"/>
  <c r="DO29" i="1"/>
  <c r="GB29" i="1"/>
  <c r="FO29" i="1"/>
  <c r="GO29" i="1"/>
  <c r="JB29" i="1"/>
  <c r="EO29" i="1"/>
  <c r="JO29" i="1"/>
  <c r="HB29" i="1"/>
  <c r="MO29" i="1"/>
  <c r="NB29" i="1"/>
  <c r="KO29" i="1"/>
  <c r="LB29" i="1"/>
  <c r="IO29" i="1"/>
  <c r="HO29" i="1"/>
  <c r="MB29" i="1"/>
  <c r="IB29" i="1"/>
  <c r="KB29" i="1"/>
  <c r="FB23" i="1"/>
  <c r="DB23" i="1"/>
  <c r="EO23" i="1"/>
  <c r="DO23" i="1"/>
  <c r="GB23" i="1"/>
  <c r="HB23" i="1"/>
  <c r="EB23" i="1"/>
  <c r="GO23" i="1"/>
  <c r="JB23" i="1"/>
  <c r="FO23" i="1"/>
  <c r="JO23" i="1"/>
  <c r="KO23" i="1"/>
  <c r="LB23" i="1"/>
  <c r="MO23" i="1"/>
  <c r="IB23" i="1"/>
  <c r="IO23" i="1"/>
  <c r="NB23" i="1"/>
  <c r="MB23" i="1"/>
  <c r="KB23" i="1"/>
  <c r="HO23" i="1"/>
  <c r="AO25" i="1"/>
  <c r="AO31" i="1"/>
  <c r="AN43" i="1"/>
  <c r="AO43" i="1" s="1"/>
  <c r="AN49" i="1"/>
  <c r="AO49" i="1" s="1"/>
  <c r="AN55" i="1"/>
  <c r="AO55" i="1" s="1"/>
  <c r="AN61" i="1"/>
  <c r="AO61" i="1" s="1"/>
  <c r="BN193" i="1"/>
  <c r="BO193" i="1" s="1"/>
  <c r="CO191" i="1"/>
  <c r="CO128" i="1"/>
  <c r="CO86" i="1"/>
  <c r="CO193" i="1"/>
  <c r="CO131" i="1"/>
  <c r="CO103" i="1"/>
  <c r="CO198" i="1"/>
  <c r="CO122" i="1"/>
  <c r="CO75" i="1"/>
  <c r="CO159" i="1"/>
  <c r="CO109" i="1"/>
  <c r="CO165" i="1"/>
  <c r="CO105" i="1"/>
  <c r="CO42" i="1"/>
  <c r="CO101" i="1"/>
  <c r="CO126" i="1"/>
  <c r="CO119" i="1"/>
  <c r="CO66" i="1"/>
  <c r="CO150" i="1"/>
  <c r="CO111" i="1"/>
  <c r="CO60" i="1"/>
  <c r="CO41" i="1"/>
  <c r="CO38" i="1"/>
  <c r="FB177" i="1"/>
  <c r="DO177" i="1"/>
  <c r="EO177" i="1"/>
  <c r="GO177" i="1"/>
  <c r="HO177" i="1"/>
  <c r="JB177" i="1"/>
  <c r="HB177" i="1"/>
  <c r="EB177" i="1"/>
  <c r="FO177" i="1"/>
  <c r="JO177" i="1"/>
  <c r="GB177" i="1"/>
  <c r="IB177" i="1"/>
  <c r="IO177" i="1"/>
  <c r="KO177" i="1"/>
  <c r="MB177" i="1"/>
  <c r="DB177" i="1"/>
  <c r="NB177" i="1"/>
  <c r="MO177" i="1"/>
  <c r="KB177" i="1"/>
  <c r="LB177" i="1"/>
  <c r="DB153" i="1"/>
  <c r="EO153" i="1"/>
  <c r="DO153" i="1"/>
  <c r="EB153" i="1"/>
  <c r="GO153" i="1"/>
  <c r="HB153" i="1"/>
  <c r="GB153" i="1"/>
  <c r="FO153" i="1"/>
  <c r="IO153" i="1"/>
  <c r="KO153" i="1"/>
  <c r="JB153" i="1"/>
  <c r="JO153" i="1"/>
  <c r="FB153" i="1"/>
  <c r="HO153" i="1"/>
  <c r="MO153" i="1"/>
  <c r="MB153" i="1"/>
  <c r="IB153" i="1"/>
  <c r="KB153" i="1"/>
  <c r="NB153" i="1"/>
  <c r="LB153" i="1"/>
  <c r="MO117" i="1"/>
  <c r="DB117" i="1"/>
  <c r="FO117" i="1"/>
  <c r="EO117" i="1"/>
  <c r="HB117" i="1"/>
  <c r="GB117" i="1"/>
  <c r="DO117" i="1"/>
  <c r="GO117" i="1"/>
  <c r="HO117" i="1"/>
  <c r="JB117" i="1"/>
  <c r="LB117" i="1"/>
  <c r="KO117" i="1"/>
  <c r="EB117" i="1"/>
  <c r="IO117" i="1"/>
  <c r="FB117" i="1"/>
  <c r="JO117" i="1"/>
  <c r="NB117" i="1"/>
  <c r="IB117" i="1"/>
  <c r="KB117" i="1"/>
  <c r="MB117" i="1"/>
  <c r="MO87" i="1"/>
  <c r="DO87" i="1"/>
  <c r="DB87" i="1"/>
  <c r="EO87" i="1"/>
  <c r="EB87" i="1"/>
  <c r="GO87" i="1"/>
  <c r="IB87" i="1"/>
  <c r="HO87" i="1"/>
  <c r="HB87" i="1"/>
  <c r="GB87" i="1"/>
  <c r="LB87" i="1"/>
  <c r="FO87" i="1"/>
  <c r="KB87" i="1"/>
  <c r="FB87" i="1"/>
  <c r="JO87" i="1"/>
  <c r="KO87" i="1"/>
  <c r="MB87" i="1"/>
  <c r="JB87" i="1"/>
  <c r="IO87" i="1"/>
  <c r="NB87" i="1"/>
  <c r="MO57" i="1"/>
  <c r="DO57" i="1"/>
  <c r="DB57" i="1"/>
  <c r="EB57" i="1"/>
  <c r="GB57" i="1"/>
  <c r="FB57" i="1"/>
  <c r="EO57" i="1"/>
  <c r="GO57" i="1"/>
  <c r="HB57" i="1"/>
  <c r="JB57" i="1"/>
  <c r="FO57" i="1"/>
  <c r="HO57" i="1"/>
  <c r="IB57" i="1"/>
  <c r="KB57" i="1"/>
  <c r="IO57" i="1"/>
  <c r="LB57" i="1"/>
  <c r="JO57" i="1"/>
  <c r="KO57" i="1"/>
  <c r="NB57" i="1"/>
  <c r="MB57" i="1"/>
  <c r="MO39" i="1"/>
  <c r="FB39" i="1"/>
  <c r="DO39" i="1"/>
  <c r="EO39" i="1"/>
  <c r="EB39" i="1"/>
  <c r="DB39" i="1"/>
  <c r="GB39" i="1"/>
  <c r="IO39" i="1"/>
  <c r="JO39" i="1"/>
  <c r="NB39" i="1"/>
  <c r="FO39" i="1"/>
  <c r="HO39" i="1"/>
  <c r="GO39" i="1"/>
  <c r="HB39" i="1"/>
  <c r="JB39" i="1"/>
  <c r="KO39" i="1"/>
  <c r="KB39" i="1"/>
  <c r="IB39" i="1"/>
  <c r="LB39" i="1"/>
  <c r="MB39" i="1"/>
  <c r="MO27" i="1"/>
  <c r="EO27" i="1"/>
  <c r="DO27" i="1"/>
  <c r="GO27" i="1"/>
  <c r="DB27" i="1"/>
  <c r="EB27" i="1"/>
  <c r="FO27" i="1"/>
  <c r="GB27" i="1"/>
  <c r="FB27" i="1"/>
  <c r="HO27" i="1"/>
  <c r="JO27" i="1"/>
  <c r="IO27" i="1"/>
  <c r="HB27" i="1"/>
  <c r="IB27" i="1"/>
  <c r="JB27" i="1"/>
  <c r="LB27" i="1"/>
  <c r="KO27" i="1"/>
  <c r="MB27" i="1"/>
  <c r="KB27" i="1"/>
  <c r="NB27" i="1"/>
  <c r="EB196" i="1"/>
  <c r="DO196" i="1"/>
  <c r="EO196" i="1"/>
  <c r="FB196" i="1"/>
  <c r="GB196" i="1"/>
  <c r="DB196" i="1"/>
  <c r="FO196" i="1"/>
  <c r="HB196" i="1"/>
  <c r="IB196" i="1"/>
  <c r="LB196" i="1"/>
  <c r="HO196" i="1"/>
  <c r="JB196" i="1"/>
  <c r="JO196" i="1"/>
  <c r="GO196" i="1"/>
  <c r="IO196" i="1"/>
  <c r="KO196" i="1"/>
  <c r="NB196" i="1"/>
  <c r="MB196" i="1"/>
  <c r="KB196" i="1"/>
  <c r="MO196" i="1"/>
  <c r="EB190" i="1"/>
  <c r="DB190" i="1"/>
  <c r="FB190" i="1"/>
  <c r="GB190" i="1"/>
  <c r="HB190" i="1"/>
  <c r="EO190" i="1"/>
  <c r="IO190" i="1"/>
  <c r="FO190" i="1"/>
  <c r="DO190" i="1"/>
  <c r="HO190" i="1"/>
  <c r="GO190" i="1"/>
  <c r="IB190" i="1"/>
  <c r="JO190" i="1"/>
  <c r="KO190" i="1"/>
  <c r="LB190" i="1"/>
  <c r="MO190" i="1"/>
  <c r="JB190" i="1"/>
  <c r="MB190" i="1"/>
  <c r="KB190" i="1"/>
  <c r="NB190" i="1"/>
  <c r="FB184" i="1"/>
  <c r="DO184" i="1"/>
  <c r="DB184" i="1"/>
  <c r="FO184" i="1"/>
  <c r="GO184" i="1"/>
  <c r="EO184" i="1"/>
  <c r="IB184" i="1"/>
  <c r="KB184" i="1"/>
  <c r="GB184" i="1"/>
  <c r="EB184" i="1"/>
  <c r="JB184" i="1"/>
  <c r="HB184" i="1"/>
  <c r="HO184" i="1"/>
  <c r="IO184" i="1"/>
  <c r="KO184" i="1"/>
  <c r="MO184" i="1"/>
  <c r="LB184" i="1"/>
  <c r="MB184" i="1"/>
  <c r="JO184" i="1"/>
  <c r="NB184" i="1"/>
  <c r="DB178" i="1"/>
  <c r="EO178" i="1"/>
  <c r="FO178" i="1"/>
  <c r="DO178" i="1"/>
  <c r="FB178" i="1"/>
  <c r="EB178" i="1"/>
  <c r="GO178" i="1"/>
  <c r="KB178" i="1"/>
  <c r="IO178" i="1"/>
  <c r="KO178" i="1"/>
  <c r="LB178" i="1"/>
  <c r="GB178" i="1"/>
  <c r="IB178" i="1"/>
  <c r="HO178" i="1"/>
  <c r="JO178" i="1"/>
  <c r="JB178" i="1"/>
  <c r="HB178" i="1"/>
  <c r="MB178" i="1"/>
  <c r="MO178" i="1"/>
  <c r="NB178" i="1"/>
  <c r="FB172" i="1"/>
  <c r="FO172" i="1"/>
  <c r="DO172" i="1"/>
  <c r="DB172" i="1"/>
  <c r="EB172" i="1"/>
  <c r="HO172" i="1"/>
  <c r="GO172" i="1"/>
  <c r="JO172" i="1"/>
  <c r="GB172" i="1"/>
  <c r="IB172" i="1"/>
  <c r="EO172" i="1"/>
  <c r="HB172" i="1"/>
  <c r="JB172" i="1"/>
  <c r="KB172" i="1"/>
  <c r="KO172" i="1"/>
  <c r="IO172" i="1"/>
  <c r="NB172" i="1"/>
  <c r="LB172" i="1"/>
  <c r="MB172" i="1"/>
  <c r="MO172" i="1"/>
  <c r="DO166" i="1"/>
  <c r="DB166" i="1"/>
  <c r="GB166" i="1"/>
  <c r="EB166" i="1"/>
  <c r="FO166" i="1"/>
  <c r="IB166" i="1"/>
  <c r="IO166" i="1"/>
  <c r="JB166" i="1"/>
  <c r="JO166" i="1"/>
  <c r="HO166" i="1"/>
  <c r="GO166" i="1"/>
  <c r="HB166" i="1"/>
  <c r="FB166" i="1"/>
  <c r="EO166" i="1"/>
  <c r="LB166" i="1"/>
  <c r="KO166" i="1"/>
  <c r="MB166" i="1"/>
  <c r="KB166" i="1"/>
  <c r="MO166" i="1"/>
  <c r="NB166" i="1"/>
  <c r="EB160" i="1"/>
  <c r="DB160" i="1"/>
  <c r="EO160" i="1"/>
  <c r="GB160" i="1"/>
  <c r="FO160" i="1"/>
  <c r="HB160" i="1"/>
  <c r="FB160" i="1"/>
  <c r="IO160" i="1"/>
  <c r="GO160" i="1"/>
  <c r="HO160" i="1"/>
  <c r="LB160" i="1"/>
  <c r="IB160" i="1"/>
  <c r="JB160" i="1"/>
  <c r="DO160" i="1"/>
  <c r="KO160" i="1"/>
  <c r="NB160" i="1"/>
  <c r="MO160" i="1"/>
  <c r="JO160" i="1"/>
  <c r="MB160" i="1"/>
  <c r="KB160" i="1"/>
  <c r="EB154" i="1"/>
  <c r="DO154" i="1"/>
  <c r="EO154" i="1"/>
  <c r="DB154" i="1"/>
  <c r="FB154" i="1"/>
  <c r="FO154" i="1"/>
  <c r="HB154" i="1"/>
  <c r="GO154" i="1"/>
  <c r="JB154" i="1"/>
  <c r="GB154" i="1"/>
  <c r="IB154" i="1"/>
  <c r="JO154" i="1"/>
  <c r="HO154" i="1"/>
  <c r="IO154" i="1"/>
  <c r="KB154" i="1"/>
  <c r="NB154" i="1"/>
  <c r="LB154" i="1"/>
  <c r="MB154" i="1"/>
  <c r="KO154" i="1"/>
  <c r="MO154" i="1"/>
  <c r="DB148" i="1"/>
  <c r="DO148" i="1"/>
  <c r="FO148" i="1"/>
  <c r="GB148" i="1"/>
  <c r="EB148" i="1"/>
  <c r="FB148" i="1"/>
  <c r="GO148" i="1"/>
  <c r="HO148" i="1"/>
  <c r="IB148" i="1"/>
  <c r="KB148" i="1"/>
  <c r="EO148" i="1"/>
  <c r="HB148" i="1"/>
  <c r="JO148" i="1"/>
  <c r="KO148" i="1"/>
  <c r="IO148" i="1"/>
  <c r="JB148" i="1"/>
  <c r="MB148" i="1"/>
  <c r="LB148" i="1"/>
  <c r="NB148" i="1"/>
  <c r="MO148" i="1"/>
  <c r="EB142" i="1"/>
  <c r="FB142" i="1"/>
  <c r="EO142" i="1"/>
  <c r="DB142" i="1"/>
  <c r="DO142" i="1"/>
  <c r="GB142" i="1"/>
  <c r="FO142" i="1"/>
  <c r="HO142" i="1"/>
  <c r="GO142" i="1"/>
  <c r="KB142" i="1"/>
  <c r="MB142" i="1"/>
  <c r="HB142" i="1"/>
  <c r="IB142" i="1"/>
  <c r="JO142" i="1"/>
  <c r="KO142" i="1"/>
  <c r="IO142" i="1"/>
  <c r="JB142" i="1"/>
  <c r="LB142" i="1"/>
  <c r="NB142" i="1"/>
  <c r="MO142" i="1"/>
  <c r="FB136" i="1"/>
  <c r="DB136" i="1"/>
  <c r="EB136" i="1"/>
  <c r="EO136" i="1"/>
  <c r="HB136" i="1"/>
  <c r="DO136" i="1"/>
  <c r="FO136" i="1"/>
  <c r="IO136" i="1"/>
  <c r="GB136" i="1"/>
  <c r="HO136" i="1"/>
  <c r="KB136" i="1"/>
  <c r="KO136" i="1"/>
  <c r="JB136" i="1"/>
  <c r="GO136" i="1"/>
  <c r="IB136" i="1"/>
  <c r="MB136" i="1"/>
  <c r="NB136" i="1"/>
  <c r="MO136" i="1"/>
  <c r="JO136" i="1"/>
  <c r="LB136" i="1"/>
  <c r="DO130" i="1"/>
  <c r="IB130" i="1"/>
  <c r="DB130" i="1"/>
  <c r="EO130" i="1"/>
  <c r="EB130" i="1"/>
  <c r="HO130" i="1"/>
  <c r="FB130" i="1"/>
  <c r="FO130" i="1"/>
  <c r="LB130" i="1"/>
  <c r="GO130" i="1"/>
  <c r="GB130" i="1"/>
  <c r="HB130" i="1"/>
  <c r="JB130" i="1"/>
  <c r="JO130" i="1"/>
  <c r="NB130" i="1"/>
  <c r="IO130" i="1"/>
  <c r="KO130" i="1"/>
  <c r="MB130" i="1"/>
  <c r="MO130" i="1"/>
  <c r="KB130" i="1"/>
  <c r="DO124" i="1"/>
  <c r="FO124" i="1"/>
  <c r="DB124" i="1"/>
  <c r="FB124" i="1"/>
  <c r="EB124" i="1"/>
  <c r="EO124" i="1"/>
  <c r="GB124" i="1"/>
  <c r="GO124" i="1"/>
  <c r="JB124" i="1"/>
  <c r="HB124" i="1"/>
  <c r="JO124" i="1"/>
  <c r="LB124" i="1"/>
  <c r="HO124" i="1"/>
  <c r="KB124" i="1"/>
  <c r="IB124" i="1"/>
  <c r="KO124" i="1"/>
  <c r="MO124" i="1"/>
  <c r="NB124" i="1"/>
  <c r="IO124" i="1"/>
  <c r="MB124" i="1"/>
  <c r="DO118" i="1"/>
  <c r="FB118" i="1"/>
  <c r="FO118" i="1"/>
  <c r="GB118" i="1"/>
  <c r="EO118" i="1"/>
  <c r="EB118" i="1"/>
  <c r="DB118" i="1"/>
  <c r="HB118" i="1"/>
  <c r="JB118" i="1"/>
  <c r="HO118" i="1"/>
  <c r="IB118" i="1"/>
  <c r="LB118" i="1"/>
  <c r="IO118" i="1"/>
  <c r="KO118" i="1"/>
  <c r="GO118" i="1"/>
  <c r="JO118" i="1"/>
  <c r="KB118" i="1"/>
  <c r="NB118" i="1"/>
  <c r="MO118" i="1"/>
  <c r="MB118" i="1"/>
  <c r="EB112" i="1"/>
  <c r="FB112" i="1"/>
  <c r="DB112" i="1"/>
  <c r="DO112" i="1"/>
  <c r="FO112" i="1"/>
  <c r="GB112" i="1"/>
  <c r="HO112" i="1"/>
  <c r="GO112" i="1"/>
  <c r="IB112" i="1"/>
  <c r="KB112" i="1"/>
  <c r="EO112" i="1"/>
  <c r="KO112" i="1"/>
  <c r="JO112" i="1"/>
  <c r="HB112" i="1"/>
  <c r="JB112" i="1"/>
  <c r="MO112" i="1"/>
  <c r="LB112" i="1"/>
  <c r="MB112" i="1"/>
  <c r="NB112" i="1"/>
  <c r="IO112" i="1"/>
  <c r="DB106" i="1"/>
  <c r="EO106" i="1"/>
  <c r="EB106" i="1"/>
  <c r="FO106" i="1"/>
  <c r="FB106" i="1"/>
  <c r="GB106" i="1"/>
  <c r="DO106" i="1"/>
  <c r="IB106" i="1"/>
  <c r="HO106" i="1"/>
  <c r="KO106" i="1"/>
  <c r="KB106" i="1"/>
  <c r="GO106" i="1"/>
  <c r="HB106" i="1"/>
  <c r="JB106" i="1"/>
  <c r="LB106" i="1"/>
  <c r="MO106" i="1"/>
  <c r="MB106" i="1"/>
  <c r="NB106" i="1"/>
  <c r="JO106" i="1"/>
  <c r="IO106" i="1"/>
  <c r="FB100" i="1"/>
  <c r="DB100" i="1"/>
  <c r="GO100" i="1"/>
  <c r="DO100" i="1"/>
  <c r="FO100" i="1"/>
  <c r="EO100" i="1"/>
  <c r="EB100" i="1"/>
  <c r="HB100" i="1"/>
  <c r="JB100" i="1"/>
  <c r="IB100" i="1"/>
  <c r="HO100" i="1"/>
  <c r="GB100" i="1"/>
  <c r="KB100" i="1"/>
  <c r="MB100" i="1"/>
  <c r="NB100" i="1"/>
  <c r="MO100" i="1"/>
  <c r="IO100" i="1"/>
  <c r="JO100" i="1"/>
  <c r="KO100" i="1"/>
  <c r="LB100" i="1"/>
  <c r="MO94" i="1"/>
  <c r="DB94" i="1"/>
  <c r="EB94" i="1"/>
  <c r="EO94" i="1"/>
  <c r="DO94" i="1"/>
  <c r="FB94" i="1"/>
  <c r="GB94" i="1"/>
  <c r="HB94" i="1"/>
  <c r="JB94" i="1"/>
  <c r="HO94" i="1"/>
  <c r="FO94" i="1"/>
  <c r="GO94" i="1"/>
  <c r="KB94" i="1"/>
  <c r="JO94" i="1"/>
  <c r="IO94" i="1"/>
  <c r="LB94" i="1"/>
  <c r="MB94" i="1"/>
  <c r="KO94" i="1"/>
  <c r="IB94" i="1"/>
  <c r="NB94" i="1"/>
  <c r="EO88" i="1"/>
  <c r="EB88" i="1"/>
  <c r="DO88" i="1"/>
  <c r="DB88" i="1"/>
  <c r="GB88" i="1"/>
  <c r="FO88" i="1"/>
  <c r="GO88" i="1"/>
  <c r="FB88" i="1"/>
  <c r="LB88" i="1"/>
  <c r="HB88" i="1"/>
  <c r="HO88" i="1"/>
  <c r="KB88" i="1"/>
  <c r="MO88" i="1"/>
  <c r="IB88" i="1"/>
  <c r="JO88" i="1"/>
  <c r="JB88" i="1"/>
  <c r="NB88" i="1"/>
  <c r="IO88" i="1"/>
  <c r="KO88" i="1"/>
  <c r="MB88" i="1"/>
  <c r="IO82" i="1"/>
  <c r="MO82" i="1"/>
  <c r="FB82" i="1"/>
  <c r="DB82" i="1"/>
  <c r="EO82" i="1"/>
  <c r="FO82" i="1"/>
  <c r="DO82" i="1"/>
  <c r="GO82" i="1"/>
  <c r="EB82" i="1"/>
  <c r="GB82" i="1"/>
  <c r="HO82" i="1"/>
  <c r="HB82" i="1"/>
  <c r="KB82" i="1"/>
  <c r="MB82" i="1"/>
  <c r="IB82" i="1"/>
  <c r="JO82" i="1"/>
  <c r="KO82" i="1"/>
  <c r="JB82" i="1"/>
  <c r="LB82" i="1"/>
  <c r="NB82" i="1"/>
  <c r="FO76" i="1"/>
  <c r="MO76" i="1"/>
  <c r="DO76" i="1"/>
  <c r="FB76" i="1"/>
  <c r="DB76" i="1"/>
  <c r="EB76" i="1"/>
  <c r="EO76" i="1"/>
  <c r="GB76" i="1"/>
  <c r="GO76" i="1"/>
  <c r="HB76" i="1"/>
  <c r="HO76" i="1"/>
  <c r="JB76" i="1"/>
  <c r="KB76" i="1"/>
  <c r="KO76" i="1"/>
  <c r="IO76" i="1"/>
  <c r="MB76" i="1"/>
  <c r="NB76" i="1"/>
  <c r="IB76" i="1"/>
  <c r="JO76" i="1"/>
  <c r="LB76" i="1"/>
  <c r="MO70" i="1"/>
  <c r="EB70" i="1"/>
  <c r="EO70" i="1"/>
  <c r="DO70" i="1"/>
  <c r="FO70" i="1"/>
  <c r="DB70" i="1"/>
  <c r="FB70" i="1"/>
  <c r="GB70" i="1"/>
  <c r="JB70" i="1"/>
  <c r="HO70" i="1"/>
  <c r="IO70" i="1"/>
  <c r="HB70" i="1"/>
  <c r="JO70" i="1"/>
  <c r="LB70" i="1"/>
  <c r="GO70" i="1"/>
  <c r="KO70" i="1"/>
  <c r="KB70" i="1"/>
  <c r="IB70" i="1"/>
  <c r="NB70" i="1"/>
  <c r="MB70" i="1"/>
  <c r="MO64" i="1"/>
  <c r="MB64" i="1"/>
  <c r="DO64" i="1"/>
  <c r="DB64" i="1"/>
  <c r="EO64" i="1"/>
  <c r="EB64" i="1"/>
  <c r="GO64" i="1"/>
  <c r="GB64" i="1"/>
  <c r="JO64" i="1"/>
  <c r="FB64" i="1"/>
  <c r="HO64" i="1"/>
  <c r="IB64" i="1"/>
  <c r="FO64" i="1"/>
  <c r="HB64" i="1"/>
  <c r="IO64" i="1"/>
  <c r="KO64" i="1"/>
  <c r="LB64" i="1"/>
  <c r="JB64" i="1"/>
  <c r="KB64" i="1"/>
  <c r="NB64" i="1"/>
  <c r="MB58" i="1"/>
  <c r="MO58" i="1"/>
  <c r="DO58" i="1"/>
  <c r="EB58" i="1"/>
  <c r="DB58" i="1"/>
  <c r="FO58" i="1"/>
  <c r="EO58" i="1"/>
  <c r="GB58" i="1"/>
  <c r="HB58" i="1"/>
  <c r="HO58" i="1"/>
  <c r="FB58" i="1"/>
  <c r="IO58" i="1"/>
  <c r="JO58" i="1"/>
  <c r="KO58" i="1"/>
  <c r="IB58" i="1"/>
  <c r="GO58" i="1"/>
  <c r="NB58" i="1"/>
  <c r="KB58" i="1"/>
  <c r="LB58" i="1"/>
  <c r="JB58" i="1"/>
  <c r="MB52" i="1"/>
  <c r="MO52" i="1"/>
  <c r="FB52" i="1"/>
  <c r="GB52" i="1"/>
  <c r="DB52" i="1"/>
  <c r="HO52" i="1"/>
  <c r="EO52" i="1"/>
  <c r="EB52" i="1"/>
  <c r="DO52" i="1"/>
  <c r="FO52" i="1"/>
  <c r="IO52" i="1"/>
  <c r="HB52" i="1"/>
  <c r="KB52" i="1"/>
  <c r="GO52" i="1"/>
  <c r="IB52" i="1"/>
  <c r="JB52" i="1"/>
  <c r="KO52" i="1"/>
  <c r="LB52" i="1"/>
  <c r="JO52" i="1"/>
  <c r="NB52" i="1"/>
  <c r="MO46" i="1"/>
  <c r="MB46" i="1"/>
  <c r="DB46" i="1"/>
  <c r="DO46" i="1"/>
  <c r="EB46" i="1"/>
  <c r="FB46" i="1"/>
  <c r="GO46" i="1"/>
  <c r="JO46" i="1"/>
  <c r="KB46" i="1"/>
  <c r="JB46" i="1"/>
  <c r="EO46" i="1"/>
  <c r="GB46" i="1"/>
  <c r="IB46" i="1"/>
  <c r="HO46" i="1"/>
  <c r="HB46" i="1"/>
  <c r="FO46" i="1"/>
  <c r="NB46" i="1"/>
  <c r="IO46" i="1"/>
  <c r="KO46" i="1"/>
  <c r="LB46" i="1"/>
  <c r="MB40" i="1"/>
  <c r="MO40" i="1"/>
  <c r="DB40" i="1"/>
  <c r="EB40" i="1"/>
  <c r="DO40" i="1"/>
  <c r="FB40" i="1"/>
  <c r="FO40" i="1"/>
  <c r="HB40" i="1"/>
  <c r="IO40" i="1"/>
  <c r="GB40" i="1"/>
  <c r="GO40" i="1"/>
  <c r="EO40" i="1"/>
  <c r="HO40" i="1"/>
  <c r="IB40" i="1"/>
  <c r="JB40" i="1"/>
  <c r="JO40" i="1"/>
  <c r="KO40" i="1"/>
  <c r="LB40" i="1"/>
  <c r="KB40" i="1"/>
  <c r="NB40" i="1"/>
  <c r="MB34" i="1"/>
  <c r="MO34" i="1"/>
  <c r="EB34" i="1"/>
  <c r="DO34" i="1"/>
  <c r="DB34" i="1"/>
  <c r="FO34" i="1"/>
  <c r="FB34" i="1"/>
  <c r="GO34" i="1"/>
  <c r="EO34" i="1"/>
  <c r="HB34" i="1"/>
  <c r="GB34" i="1"/>
  <c r="IB34" i="1"/>
  <c r="HO34" i="1"/>
  <c r="JB34" i="1"/>
  <c r="JO34" i="1"/>
  <c r="IO34" i="1"/>
  <c r="LB34" i="1"/>
  <c r="NB34" i="1"/>
  <c r="KO34" i="1"/>
  <c r="KB34" i="1"/>
  <c r="MO28" i="1"/>
  <c r="MB28" i="1"/>
  <c r="DB28" i="1"/>
  <c r="EO28" i="1"/>
  <c r="FB28" i="1"/>
  <c r="EB28" i="1"/>
  <c r="DO28" i="1"/>
  <c r="FO28" i="1"/>
  <c r="GB28" i="1"/>
  <c r="IB28" i="1"/>
  <c r="HO28" i="1"/>
  <c r="GO28" i="1"/>
  <c r="HB28" i="1"/>
  <c r="IO28" i="1"/>
  <c r="JB28" i="1"/>
  <c r="JO28" i="1"/>
  <c r="KO28" i="1"/>
  <c r="LB28" i="1"/>
  <c r="KB28" i="1"/>
  <c r="NB28" i="1"/>
  <c r="AN63" i="1"/>
  <c r="AO63" i="1" s="1"/>
  <c r="BA23" i="1"/>
  <c r="BB23" i="1" s="1"/>
  <c r="BA29" i="1"/>
  <c r="BB29" i="1" s="1"/>
  <c r="BA35" i="1"/>
  <c r="BB35" i="1" s="1"/>
  <c r="BA41" i="1"/>
  <c r="BB41" i="1" s="1"/>
  <c r="BA47" i="1"/>
  <c r="BB47" i="1" s="1"/>
  <c r="BA53" i="1"/>
  <c r="BB53" i="1" s="1"/>
  <c r="BA59" i="1"/>
  <c r="BB59" i="1" s="1"/>
  <c r="BA65" i="1"/>
  <c r="BB65" i="1" s="1"/>
  <c r="BA71" i="1"/>
  <c r="BB71" i="1" s="1"/>
  <c r="BA77" i="1"/>
  <c r="BB77" i="1" s="1"/>
  <c r="BA83" i="1"/>
  <c r="BB83" i="1" s="1"/>
  <c r="BA89" i="1"/>
  <c r="BB89" i="1" s="1"/>
  <c r="BA101" i="1"/>
  <c r="BB101" i="1" s="1"/>
  <c r="BA107" i="1"/>
  <c r="BB107" i="1" s="1"/>
  <c r="BA112" i="1"/>
  <c r="BB112" i="1" s="1"/>
  <c r="BA118" i="1"/>
  <c r="BB118" i="1" s="1"/>
  <c r="BA130" i="1"/>
  <c r="BB130" i="1" s="1"/>
  <c r="BA136" i="1"/>
  <c r="BB136" i="1" s="1"/>
  <c r="BA148" i="1"/>
  <c r="BB148" i="1" s="1"/>
  <c r="BN22" i="1"/>
  <c r="BO22" i="1" s="1"/>
  <c r="CO183" i="1"/>
  <c r="CO160" i="1"/>
  <c r="CO121" i="1"/>
  <c r="CO81" i="1"/>
  <c r="CO188" i="1"/>
  <c r="CO163" i="1"/>
  <c r="CO127" i="1"/>
  <c r="CO194" i="1"/>
  <c r="CO118" i="1"/>
  <c r="CO67" i="1"/>
  <c r="CO151" i="1"/>
  <c r="CO102" i="1"/>
  <c r="CO53" i="1"/>
  <c r="CO162" i="1"/>
  <c r="CO85" i="1"/>
  <c r="CO77" i="1"/>
  <c r="CO92" i="1"/>
  <c r="CO116" i="1"/>
  <c r="CO79" i="1"/>
  <c r="CO49" i="1"/>
  <c r="CO123" i="1"/>
  <c r="CO69" i="1"/>
  <c r="CO40" i="1"/>
  <c r="CO29" i="1"/>
  <c r="CO50" i="1"/>
  <c r="CO36" i="1"/>
  <c r="CA33" i="1"/>
  <c r="CB33" i="1" s="1"/>
  <c r="CA51" i="1"/>
  <c r="CB51" i="1" s="1"/>
  <c r="CA75" i="1"/>
  <c r="CB75" i="1" s="1"/>
  <c r="CA80" i="1"/>
  <c r="CB80" i="1" s="1"/>
  <c r="CA126" i="1"/>
  <c r="CB126" i="1" s="1"/>
  <c r="CA22" i="1"/>
  <c r="CB22" i="1" s="1"/>
  <c r="CA28" i="1"/>
  <c r="CB28" i="1" s="1"/>
  <c r="CA40" i="1"/>
  <c r="CB40" i="1" s="1"/>
  <c r="CA46" i="1"/>
  <c r="CB46" i="1" s="1"/>
  <c r="CA25" i="1"/>
  <c r="CB25" i="1" s="1"/>
  <c r="CA31" i="1"/>
  <c r="CB31" i="1" s="1"/>
  <c r="CA43" i="1"/>
  <c r="CB43" i="1" s="1"/>
  <c r="CA49" i="1"/>
  <c r="CB49" i="1" s="1"/>
  <c r="CA61" i="1"/>
  <c r="CB61" i="1" s="1"/>
  <c r="CA67" i="1"/>
  <c r="CB67" i="1" s="1"/>
  <c r="CA90" i="1"/>
  <c r="CB90" i="1" s="1"/>
  <c r="CA96" i="1"/>
  <c r="CB96" i="1" s="1"/>
  <c r="CA102" i="1"/>
  <c r="CB102" i="1" s="1"/>
  <c r="CA108" i="1"/>
  <c r="CB108" i="1" s="1"/>
  <c r="CA114" i="1"/>
  <c r="CB114" i="1" s="1"/>
  <c r="CA26" i="1"/>
  <c r="CB26" i="1" s="1"/>
  <c r="CA38" i="1"/>
  <c r="CB38" i="1" s="1"/>
  <c r="CA44" i="1"/>
  <c r="CB44" i="1" s="1"/>
  <c r="CA56" i="1"/>
  <c r="CB56" i="1" s="1"/>
  <c r="CA62" i="1"/>
  <c r="CB62" i="1" s="1"/>
  <c r="CA85" i="1"/>
  <c r="CB85" i="1" s="1"/>
  <c r="CA120" i="1"/>
  <c r="CB120" i="1" s="1"/>
  <c r="CA131" i="1"/>
  <c r="CB131" i="1" s="1"/>
  <c r="CA136" i="1"/>
  <c r="CB136" i="1" s="1"/>
  <c r="CA58" i="1"/>
  <c r="CB58" i="1" s="1"/>
  <c r="CA64" i="1"/>
  <c r="CB64" i="1" s="1"/>
  <c r="CA93" i="1"/>
  <c r="CB93" i="1" s="1"/>
  <c r="CA99" i="1"/>
  <c r="CB99" i="1" s="1"/>
  <c r="CA105" i="1"/>
  <c r="CB105" i="1" s="1"/>
  <c r="CA111" i="1"/>
  <c r="CB111" i="1" s="1"/>
  <c r="CA23" i="1"/>
  <c r="CB23" i="1" s="1"/>
  <c r="CA41" i="1"/>
  <c r="CB41" i="1" s="1"/>
  <c r="CA59" i="1"/>
  <c r="CB59" i="1" s="1"/>
  <c r="CA77" i="1"/>
  <c r="CB77" i="1" s="1"/>
  <c r="CA82" i="1"/>
  <c r="CB82" i="1" s="1"/>
  <c r="CA117" i="1"/>
  <c r="CB117" i="1" s="1"/>
  <c r="CA128" i="1"/>
  <c r="CB128" i="1" s="1"/>
  <c r="CA133" i="1"/>
  <c r="CB133" i="1" s="1"/>
  <c r="CA52" i="1"/>
  <c r="CB52" i="1" s="1"/>
  <c r="CA65" i="1"/>
  <c r="CB65" i="1" s="1"/>
  <c r="CA70" i="1"/>
  <c r="CB70" i="1" s="1"/>
  <c r="CA78" i="1"/>
  <c r="CB78" i="1" s="1"/>
  <c r="CA83" i="1"/>
  <c r="CB83" i="1" s="1"/>
  <c r="CA88" i="1"/>
  <c r="CB88" i="1" s="1"/>
  <c r="CA129" i="1"/>
  <c r="CB129" i="1" s="1"/>
  <c r="CA134" i="1"/>
  <c r="CB134" i="1" s="1"/>
  <c r="CA139" i="1"/>
  <c r="CB139" i="1" s="1"/>
  <c r="CA142" i="1"/>
  <c r="CB142" i="1" s="1"/>
  <c r="CA145" i="1"/>
  <c r="CB145" i="1" s="1"/>
  <c r="CA148" i="1"/>
  <c r="CB148" i="1" s="1"/>
  <c r="CA151" i="1"/>
  <c r="CB151" i="1" s="1"/>
  <c r="CA154" i="1"/>
  <c r="CB154" i="1" s="1"/>
  <c r="CA157" i="1"/>
  <c r="CB157" i="1" s="1"/>
  <c r="CA160" i="1"/>
  <c r="CB160" i="1" s="1"/>
  <c r="CA163" i="1"/>
  <c r="CB163" i="1" s="1"/>
  <c r="CA166" i="1"/>
  <c r="CB166" i="1" s="1"/>
  <c r="CA169" i="1"/>
  <c r="CB169" i="1" s="1"/>
  <c r="CA172" i="1"/>
  <c r="CB172" i="1" s="1"/>
  <c r="CA175" i="1"/>
  <c r="CB175" i="1" s="1"/>
  <c r="CA178" i="1"/>
  <c r="CB178" i="1" s="1"/>
  <c r="CA181" i="1"/>
  <c r="CB181" i="1" s="1"/>
  <c r="CA184" i="1"/>
  <c r="CB184" i="1" s="1"/>
  <c r="CA187" i="1"/>
  <c r="CB187" i="1" s="1"/>
  <c r="CA190" i="1"/>
  <c r="CB190" i="1" s="1"/>
  <c r="CA193" i="1"/>
  <c r="CB193" i="1" s="1"/>
  <c r="CA196" i="1"/>
  <c r="CB196" i="1" s="1"/>
  <c r="CA27" i="1"/>
  <c r="CB27" i="1" s="1"/>
  <c r="CA35" i="1"/>
  <c r="CB35" i="1" s="1"/>
  <c r="CA45" i="1"/>
  <c r="CB45" i="1" s="1"/>
  <c r="CA53" i="1"/>
  <c r="CB53" i="1" s="1"/>
  <c r="CA63" i="1"/>
  <c r="CB63" i="1" s="1"/>
  <c r="CA68" i="1"/>
  <c r="CB68" i="1" s="1"/>
  <c r="CA73" i="1"/>
  <c r="CB73" i="1" s="1"/>
  <c r="CA81" i="1"/>
  <c r="CB81" i="1" s="1"/>
  <c r="CA86" i="1"/>
  <c r="CB86" i="1" s="1"/>
  <c r="CA91" i="1"/>
  <c r="CB91" i="1" s="1"/>
  <c r="CA94" i="1"/>
  <c r="CB94" i="1" s="1"/>
  <c r="CA97" i="1"/>
  <c r="CB97" i="1" s="1"/>
  <c r="CA100" i="1"/>
  <c r="CB100" i="1" s="1"/>
  <c r="CA103" i="1"/>
  <c r="CB103" i="1" s="1"/>
  <c r="CA106" i="1"/>
  <c r="CB106" i="1" s="1"/>
  <c r="CA109" i="1"/>
  <c r="CB109" i="1" s="1"/>
  <c r="CA112" i="1"/>
  <c r="CB112" i="1" s="1"/>
  <c r="CA115" i="1"/>
  <c r="CB115" i="1" s="1"/>
  <c r="CA118" i="1"/>
  <c r="CB118" i="1" s="1"/>
  <c r="CA121" i="1"/>
  <c r="CB121" i="1" s="1"/>
  <c r="CA124" i="1"/>
  <c r="CB124" i="1" s="1"/>
  <c r="CA132" i="1"/>
  <c r="CB132" i="1" s="1"/>
  <c r="CA137" i="1"/>
  <c r="CB137" i="1" s="1"/>
  <c r="CA24" i="1"/>
  <c r="CB24" i="1" s="1"/>
  <c r="CA32" i="1"/>
  <c r="CB32" i="1" s="1"/>
  <c r="CA37" i="1"/>
  <c r="CB37" i="1" s="1"/>
  <c r="CA42" i="1"/>
  <c r="CB42" i="1" s="1"/>
  <c r="CA50" i="1"/>
  <c r="CB50" i="1" s="1"/>
  <c r="CA55" i="1"/>
  <c r="CB55" i="1" s="1"/>
  <c r="CA60" i="1"/>
  <c r="CB60" i="1" s="1"/>
  <c r="CA66" i="1"/>
  <c r="CB66" i="1" s="1"/>
  <c r="CA71" i="1"/>
  <c r="CB71" i="1" s="1"/>
  <c r="CA76" i="1"/>
  <c r="CB76" i="1" s="1"/>
  <c r="CA84" i="1"/>
  <c r="CB84" i="1" s="1"/>
  <c r="CA89" i="1"/>
  <c r="CB89" i="1" s="1"/>
  <c r="CA127" i="1"/>
  <c r="CB127" i="1" s="1"/>
  <c r="CA135" i="1"/>
  <c r="CB135" i="1" s="1"/>
  <c r="CA140" i="1"/>
  <c r="CB140" i="1" s="1"/>
  <c r="CA143" i="1"/>
  <c r="CB143" i="1" s="1"/>
  <c r="CA146" i="1"/>
  <c r="CB146" i="1" s="1"/>
  <c r="CA149" i="1"/>
  <c r="CB149" i="1" s="1"/>
  <c r="CA152" i="1"/>
  <c r="CB152" i="1" s="1"/>
  <c r="CA155" i="1"/>
  <c r="CB155" i="1" s="1"/>
  <c r="CA158" i="1"/>
  <c r="CB158" i="1" s="1"/>
  <c r="CA161" i="1"/>
  <c r="CB161" i="1" s="1"/>
  <c r="CA164" i="1"/>
  <c r="CB164" i="1" s="1"/>
  <c r="CA167" i="1"/>
  <c r="CB167" i="1" s="1"/>
  <c r="CA170" i="1"/>
  <c r="CB170" i="1" s="1"/>
  <c r="CA173" i="1"/>
  <c r="CB173" i="1" s="1"/>
  <c r="CA176" i="1"/>
  <c r="CB176" i="1" s="1"/>
  <c r="CA179" i="1"/>
  <c r="CB179" i="1" s="1"/>
  <c r="CA182" i="1"/>
  <c r="CB182" i="1" s="1"/>
  <c r="CA185" i="1"/>
  <c r="CB185" i="1" s="1"/>
  <c r="CA188" i="1"/>
  <c r="CB188" i="1" s="1"/>
  <c r="CA191" i="1"/>
  <c r="CB191" i="1" s="1"/>
  <c r="CA194" i="1"/>
  <c r="CB194" i="1" s="1"/>
  <c r="CA197" i="1"/>
  <c r="CB197" i="1" s="1"/>
  <c r="CA29" i="1"/>
  <c r="CB29" i="1" s="1"/>
  <c r="CA34" i="1"/>
  <c r="CB34" i="1" s="1"/>
  <c r="CA39" i="1"/>
  <c r="CB39" i="1" s="1"/>
  <c r="CA47" i="1"/>
  <c r="CB47" i="1" s="1"/>
  <c r="CA57" i="1"/>
  <c r="CB57" i="1" s="1"/>
  <c r="CA69" i="1"/>
  <c r="CB69" i="1" s="1"/>
  <c r="CA74" i="1"/>
  <c r="CB74" i="1" s="1"/>
  <c r="CA79" i="1"/>
  <c r="CB79" i="1" s="1"/>
  <c r="CA87" i="1"/>
  <c r="CB87" i="1" s="1"/>
  <c r="CA92" i="1"/>
  <c r="CB92" i="1" s="1"/>
  <c r="CA95" i="1"/>
  <c r="CB95" i="1" s="1"/>
  <c r="CA98" i="1"/>
  <c r="CB98" i="1" s="1"/>
  <c r="CA101" i="1"/>
  <c r="CB101" i="1" s="1"/>
  <c r="CA104" i="1"/>
  <c r="CB104" i="1" s="1"/>
  <c r="CA107" i="1"/>
  <c r="CB107" i="1" s="1"/>
  <c r="CA110" i="1"/>
  <c r="CB110" i="1" s="1"/>
  <c r="CA113" i="1"/>
  <c r="CB113" i="1" s="1"/>
  <c r="CA116" i="1"/>
  <c r="CB116" i="1" s="1"/>
  <c r="CA119" i="1"/>
  <c r="CB119" i="1" s="1"/>
  <c r="CA122" i="1"/>
  <c r="CB122" i="1" s="1"/>
  <c r="CA125" i="1"/>
  <c r="CB125" i="1" s="1"/>
  <c r="CA130" i="1"/>
  <c r="CB130" i="1" s="1"/>
  <c r="CA138" i="1"/>
  <c r="CB138" i="1" s="1"/>
  <c r="CA141" i="1"/>
  <c r="CB141" i="1" s="1"/>
  <c r="CA144" i="1"/>
  <c r="CB144" i="1" s="1"/>
  <c r="CA147" i="1"/>
  <c r="CB147" i="1" s="1"/>
  <c r="CA150" i="1"/>
  <c r="CB150" i="1" s="1"/>
  <c r="CA153" i="1"/>
  <c r="CB153" i="1" s="1"/>
  <c r="CA156" i="1"/>
  <c r="CB156" i="1" s="1"/>
  <c r="CA159" i="1"/>
  <c r="CB159" i="1" s="1"/>
  <c r="CA162" i="1"/>
  <c r="CB162" i="1" s="1"/>
  <c r="CA165" i="1"/>
  <c r="CB165" i="1" s="1"/>
  <c r="CA168" i="1"/>
  <c r="CB168" i="1" s="1"/>
  <c r="CA171" i="1"/>
  <c r="CB171" i="1" s="1"/>
  <c r="CA174" i="1"/>
  <c r="CB174" i="1" s="1"/>
  <c r="CA177" i="1"/>
  <c r="CB177" i="1" s="1"/>
  <c r="CA180" i="1"/>
  <c r="CB180" i="1" s="1"/>
  <c r="CA183" i="1"/>
  <c r="CB183" i="1" s="1"/>
  <c r="CA186" i="1"/>
  <c r="CB186" i="1" s="1"/>
  <c r="CA189" i="1"/>
  <c r="CB189" i="1" s="1"/>
  <c r="CA192" i="1"/>
  <c r="CB192" i="1" s="1"/>
  <c r="CA195" i="1"/>
  <c r="CB195" i="1" s="1"/>
  <c r="CA198" i="1"/>
  <c r="CB198" i="1" s="1"/>
  <c r="BN28" i="1"/>
  <c r="BO28" i="1" s="1"/>
  <c r="BN34" i="1"/>
  <c r="BO34" i="1" s="1"/>
  <c r="BN40" i="1"/>
  <c r="BO40" i="1" s="1"/>
  <c r="BN46" i="1"/>
  <c r="BO46" i="1" s="1"/>
  <c r="BN52" i="1"/>
  <c r="BO52" i="1" s="1"/>
  <c r="BN57" i="1"/>
  <c r="BO57" i="1" s="1"/>
  <c r="BN63" i="1"/>
  <c r="BO63" i="1" s="1"/>
  <c r="BN69" i="1"/>
  <c r="BO69" i="1" s="1"/>
  <c r="BN74" i="1"/>
  <c r="BO74" i="1" s="1"/>
  <c r="BN80" i="1"/>
  <c r="BO80" i="1" s="1"/>
  <c r="BN86" i="1"/>
  <c r="BO86" i="1" s="1"/>
  <c r="BN92" i="1"/>
  <c r="BO92" i="1" s="1"/>
  <c r="BN98" i="1"/>
  <c r="BO98" i="1" s="1"/>
  <c r="BN104" i="1"/>
  <c r="BO104" i="1" s="1"/>
  <c r="BN110" i="1"/>
  <c r="BO110" i="1" s="1"/>
  <c r="BN116" i="1"/>
  <c r="BO116" i="1" s="1"/>
  <c r="BN122" i="1"/>
  <c r="BO122" i="1" s="1"/>
  <c r="BN128" i="1"/>
  <c r="BO128" i="1" s="1"/>
  <c r="BN134" i="1"/>
  <c r="BO134" i="1" s="1"/>
  <c r="BN140" i="1"/>
  <c r="BO140" i="1" s="1"/>
  <c r="BN146" i="1"/>
  <c r="BO146" i="1" s="1"/>
  <c r="BN152" i="1"/>
  <c r="BO152" i="1" s="1"/>
  <c r="BN158" i="1"/>
  <c r="BO158" i="1" s="1"/>
  <c r="BN164" i="1"/>
  <c r="BO164" i="1" s="1"/>
  <c r="BN170" i="1"/>
  <c r="BO170" i="1" s="1"/>
  <c r="BN176" i="1"/>
  <c r="BO176" i="1" s="1"/>
  <c r="BN182" i="1"/>
  <c r="BO182" i="1" s="1"/>
  <c r="BN188" i="1"/>
  <c r="BO188" i="1" s="1"/>
  <c r="BI16" i="1"/>
  <c r="BN23" i="1"/>
  <c r="BO23" i="1" s="1"/>
  <c r="BN29" i="1"/>
  <c r="BO29" i="1" s="1"/>
  <c r="BN35" i="1"/>
  <c r="BO35" i="1" s="1"/>
  <c r="BN41" i="1"/>
  <c r="BO41" i="1" s="1"/>
  <c r="BN47" i="1"/>
  <c r="BO47" i="1" s="1"/>
  <c r="BN53" i="1"/>
  <c r="BO53" i="1" s="1"/>
  <c r="BN58" i="1"/>
  <c r="BO58" i="1" s="1"/>
  <c r="BN64" i="1"/>
  <c r="BO64" i="1" s="1"/>
  <c r="BN70" i="1"/>
  <c r="BO70" i="1" s="1"/>
  <c r="BN75" i="1"/>
  <c r="BO75" i="1" s="1"/>
  <c r="BN81" i="1"/>
  <c r="BO81" i="1" s="1"/>
  <c r="BN87" i="1"/>
  <c r="BO87" i="1" s="1"/>
  <c r="BN93" i="1"/>
  <c r="BO93" i="1" s="1"/>
  <c r="BN99" i="1"/>
  <c r="BO99" i="1" s="1"/>
  <c r="BN105" i="1"/>
  <c r="BO105" i="1" s="1"/>
  <c r="BN111" i="1"/>
  <c r="BO111" i="1" s="1"/>
  <c r="BN117" i="1"/>
  <c r="BO117" i="1" s="1"/>
  <c r="BN123" i="1"/>
  <c r="BO123" i="1" s="1"/>
  <c r="BN129" i="1"/>
  <c r="BO129" i="1" s="1"/>
  <c r="BN135" i="1"/>
  <c r="BO135" i="1" s="1"/>
  <c r="BN141" i="1"/>
  <c r="BO141" i="1" s="1"/>
  <c r="BN147" i="1"/>
  <c r="BO147" i="1" s="1"/>
  <c r="BN153" i="1"/>
  <c r="BO153" i="1" s="1"/>
  <c r="BN159" i="1"/>
  <c r="BO159" i="1" s="1"/>
  <c r="BN165" i="1"/>
  <c r="BO165" i="1" s="1"/>
  <c r="BN171" i="1"/>
  <c r="BO171" i="1" s="1"/>
  <c r="BN177" i="1"/>
  <c r="BO177" i="1" s="1"/>
  <c r="BN183" i="1"/>
  <c r="BO183" i="1" s="1"/>
  <c r="BN189" i="1"/>
  <c r="BO189" i="1" s="1"/>
  <c r="BN194" i="1"/>
  <c r="BO194" i="1" s="1"/>
  <c r="BN24" i="1"/>
  <c r="BO24" i="1" s="1"/>
  <c r="BN30" i="1"/>
  <c r="BO30" i="1" s="1"/>
  <c r="BN36" i="1"/>
  <c r="BO36" i="1" s="1"/>
  <c r="BN42" i="1"/>
  <c r="BO42" i="1" s="1"/>
  <c r="BN48" i="1"/>
  <c r="BO48" i="1" s="1"/>
  <c r="BN54" i="1"/>
  <c r="BO54" i="1" s="1"/>
  <c r="BN59" i="1"/>
  <c r="BO59" i="1" s="1"/>
  <c r="BN65" i="1"/>
  <c r="BO65" i="1" s="1"/>
  <c r="BN76" i="1"/>
  <c r="BO76" i="1" s="1"/>
  <c r="BN82" i="1"/>
  <c r="BO82" i="1" s="1"/>
  <c r="BN88" i="1"/>
  <c r="BO88" i="1" s="1"/>
  <c r="BN94" i="1"/>
  <c r="BO94" i="1" s="1"/>
  <c r="BN100" i="1"/>
  <c r="BO100" i="1" s="1"/>
  <c r="BN106" i="1"/>
  <c r="BO106" i="1" s="1"/>
  <c r="BN112" i="1"/>
  <c r="BO112" i="1" s="1"/>
  <c r="BN118" i="1"/>
  <c r="BO118" i="1" s="1"/>
  <c r="BN124" i="1"/>
  <c r="BO124" i="1" s="1"/>
  <c r="BN130" i="1"/>
  <c r="BO130" i="1" s="1"/>
  <c r="BN136" i="1"/>
  <c r="BO136" i="1" s="1"/>
  <c r="BN142" i="1"/>
  <c r="BO142" i="1" s="1"/>
  <c r="BN148" i="1"/>
  <c r="BO148" i="1" s="1"/>
  <c r="BN154" i="1"/>
  <c r="BO154" i="1" s="1"/>
  <c r="BN160" i="1"/>
  <c r="BO160" i="1" s="1"/>
  <c r="BN166" i="1"/>
  <c r="BO166" i="1" s="1"/>
  <c r="BN172" i="1"/>
  <c r="BO172" i="1" s="1"/>
  <c r="BN178" i="1"/>
  <c r="BO178" i="1" s="1"/>
  <c r="BN184" i="1"/>
  <c r="BO184" i="1" s="1"/>
  <c r="BN190" i="1"/>
  <c r="BO190" i="1" s="1"/>
  <c r="BN195" i="1"/>
  <c r="BO195" i="1" s="1"/>
  <c r="BN25" i="1"/>
  <c r="BO25" i="1" s="1"/>
  <c r="BN31" i="1"/>
  <c r="BO31" i="1" s="1"/>
  <c r="BN37" i="1"/>
  <c r="BO37" i="1" s="1"/>
  <c r="BN43" i="1"/>
  <c r="BO43" i="1" s="1"/>
  <c r="BN49" i="1"/>
  <c r="BO49" i="1" s="1"/>
  <c r="BN55" i="1"/>
  <c r="BO55" i="1" s="1"/>
  <c r="BN60" i="1"/>
  <c r="BO60" i="1" s="1"/>
  <c r="BN66" i="1"/>
  <c r="BO66" i="1" s="1"/>
  <c r="BN71" i="1"/>
  <c r="BO71" i="1" s="1"/>
  <c r="BN77" i="1"/>
  <c r="BO77" i="1" s="1"/>
  <c r="BN83" i="1"/>
  <c r="BO83" i="1" s="1"/>
  <c r="BN89" i="1"/>
  <c r="BO89" i="1" s="1"/>
  <c r="BN95" i="1"/>
  <c r="BO95" i="1" s="1"/>
  <c r="BN101" i="1"/>
  <c r="BO101" i="1" s="1"/>
  <c r="BN107" i="1"/>
  <c r="BO107" i="1" s="1"/>
  <c r="BN113" i="1"/>
  <c r="BO113" i="1" s="1"/>
  <c r="BN119" i="1"/>
  <c r="BO119" i="1" s="1"/>
  <c r="BN125" i="1"/>
  <c r="BO125" i="1" s="1"/>
  <c r="BN131" i="1"/>
  <c r="BO131" i="1" s="1"/>
  <c r="BN137" i="1"/>
  <c r="BO137" i="1" s="1"/>
  <c r="BN143" i="1"/>
  <c r="BO143" i="1" s="1"/>
  <c r="BN149" i="1"/>
  <c r="BO149" i="1" s="1"/>
  <c r="BN155" i="1"/>
  <c r="BO155" i="1" s="1"/>
  <c r="BN161" i="1"/>
  <c r="BO161" i="1" s="1"/>
  <c r="BN167" i="1"/>
  <c r="BO167" i="1" s="1"/>
  <c r="BN173" i="1"/>
  <c r="BO173" i="1" s="1"/>
  <c r="BN179" i="1"/>
  <c r="BO179" i="1" s="1"/>
  <c r="BN185" i="1"/>
  <c r="BO185" i="1" s="1"/>
  <c r="BN196" i="1"/>
  <c r="BO196" i="1" s="1"/>
  <c r="BN26" i="1"/>
  <c r="BO26" i="1" s="1"/>
  <c r="BN32" i="1"/>
  <c r="BO32" i="1" s="1"/>
  <c r="BN38" i="1"/>
  <c r="BO38" i="1" s="1"/>
  <c r="BN44" i="1"/>
  <c r="BO44" i="1" s="1"/>
  <c r="BN50" i="1"/>
  <c r="BO50" i="1" s="1"/>
  <c r="BN61" i="1"/>
  <c r="BO61" i="1" s="1"/>
  <c r="BN67" i="1"/>
  <c r="BO67" i="1" s="1"/>
  <c r="BN72" i="1"/>
  <c r="BO72" i="1" s="1"/>
  <c r="BN78" i="1"/>
  <c r="BO78" i="1" s="1"/>
  <c r="BN84" i="1"/>
  <c r="BO84" i="1" s="1"/>
  <c r="BN90" i="1"/>
  <c r="BO90" i="1" s="1"/>
  <c r="BN96" i="1"/>
  <c r="BO96" i="1" s="1"/>
  <c r="BN102" i="1"/>
  <c r="BO102" i="1" s="1"/>
  <c r="BN108" i="1"/>
  <c r="BO108" i="1" s="1"/>
  <c r="BN114" i="1"/>
  <c r="BO114" i="1" s="1"/>
  <c r="BN120" i="1"/>
  <c r="BO120" i="1" s="1"/>
  <c r="BN126" i="1"/>
  <c r="BO126" i="1" s="1"/>
  <c r="BN132" i="1"/>
  <c r="BO132" i="1" s="1"/>
  <c r="BN138" i="1"/>
  <c r="BO138" i="1" s="1"/>
  <c r="BN144" i="1"/>
  <c r="BO144" i="1" s="1"/>
  <c r="BN150" i="1"/>
  <c r="BO150" i="1" s="1"/>
  <c r="BN156" i="1"/>
  <c r="BO156" i="1" s="1"/>
  <c r="BN162" i="1"/>
  <c r="BO162" i="1" s="1"/>
  <c r="BN168" i="1"/>
  <c r="BO168" i="1" s="1"/>
  <c r="BN174" i="1"/>
  <c r="BO174" i="1" s="1"/>
  <c r="BN180" i="1"/>
  <c r="BO180" i="1" s="1"/>
  <c r="BN186" i="1"/>
  <c r="BO186" i="1" s="1"/>
  <c r="BN191" i="1"/>
  <c r="BO191" i="1" s="1"/>
  <c r="BN197" i="1"/>
  <c r="BO197" i="1" s="1"/>
  <c r="BN27" i="1"/>
  <c r="BO27" i="1" s="1"/>
  <c r="BN33" i="1"/>
  <c r="BO33" i="1" s="1"/>
  <c r="BN39" i="1"/>
  <c r="BO39" i="1" s="1"/>
  <c r="BN45" i="1"/>
  <c r="BO45" i="1" s="1"/>
  <c r="BN51" i="1"/>
  <c r="BO51" i="1" s="1"/>
  <c r="BN56" i="1"/>
  <c r="BO56" i="1" s="1"/>
  <c r="BN62" i="1"/>
  <c r="BO62" i="1" s="1"/>
  <c r="BN68" i="1"/>
  <c r="BO68" i="1" s="1"/>
  <c r="BN73" i="1"/>
  <c r="BO73" i="1" s="1"/>
  <c r="BN79" i="1"/>
  <c r="BO79" i="1" s="1"/>
  <c r="BN85" i="1"/>
  <c r="BO85" i="1" s="1"/>
  <c r="BN91" i="1"/>
  <c r="BO91" i="1" s="1"/>
  <c r="BN97" i="1"/>
  <c r="BO97" i="1" s="1"/>
  <c r="BN103" i="1"/>
  <c r="BO103" i="1" s="1"/>
  <c r="BN109" i="1"/>
  <c r="BO109" i="1" s="1"/>
  <c r="BN115" i="1"/>
  <c r="BO115" i="1" s="1"/>
  <c r="BN121" i="1"/>
  <c r="BO121" i="1" s="1"/>
  <c r="BN127" i="1"/>
  <c r="BO127" i="1" s="1"/>
  <c r="BN133" i="1"/>
  <c r="BO133" i="1" s="1"/>
  <c r="BN139" i="1"/>
  <c r="BO139" i="1" s="1"/>
  <c r="BN145" i="1"/>
  <c r="BO145" i="1" s="1"/>
  <c r="BN151" i="1"/>
  <c r="BO151" i="1" s="1"/>
  <c r="BN157" i="1"/>
  <c r="BO157" i="1" s="1"/>
  <c r="BN163" i="1"/>
  <c r="BO163" i="1" s="1"/>
  <c r="BN169" i="1"/>
  <c r="BO169" i="1" s="1"/>
  <c r="BN175" i="1"/>
  <c r="BO175" i="1" s="1"/>
  <c r="BN181" i="1"/>
  <c r="BO181" i="1" s="1"/>
  <c r="BN187" i="1"/>
  <c r="BO187" i="1" s="1"/>
  <c r="BN192" i="1"/>
  <c r="BO192" i="1" s="1"/>
  <c r="BN198" i="1"/>
  <c r="BO198" i="1" s="1"/>
  <c r="BA22" i="1"/>
  <c r="BB22" i="1" s="1"/>
  <c r="BA28" i="1"/>
  <c r="BB28" i="1" s="1"/>
  <c r="BA34" i="1"/>
  <c r="BB34" i="1" s="1"/>
  <c r="BA40" i="1"/>
  <c r="BB40" i="1" s="1"/>
  <c r="BA46" i="1"/>
  <c r="BB46" i="1" s="1"/>
  <c r="BA52" i="1"/>
  <c r="BB52" i="1" s="1"/>
  <c r="BA58" i="1"/>
  <c r="BB58" i="1" s="1"/>
  <c r="BA64" i="1"/>
  <c r="BB64" i="1" s="1"/>
  <c r="BA70" i="1"/>
  <c r="BB70" i="1" s="1"/>
  <c r="BA76" i="1"/>
  <c r="BB76" i="1" s="1"/>
  <c r="BA82" i="1"/>
  <c r="BB82" i="1" s="1"/>
  <c r="BA94" i="1"/>
  <c r="BB94" i="1" s="1"/>
  <c r="BA100" i="1"/>
  <c r="BB100" i="1" s="1"/>
  <c r="BA111" i="1"/>
  <c r="BB111" i="1" s="1"/>
  <c r="BA123" i="1"/>
  <c r="BB123" i="1" s="1"/>
  <c r="BA129" i="1"/>
  <c r="BB129" i="1" s="1"/>
  <c r="BA141" i="1"/>
  <c r="BB141" i="1" s="1"/>
  <c r="BA147" i="1"/>
  <c r="BB147" i="1" s="1"/>
  <c r="BA159" i="1"/>
  <c r="BB159" i="1" s="1"/>
  <c r="BA164" i="1"/>
  <c r="BB164" i="1" s="1"/>
  <c r="BA170" i="1"/>
  <c r="BB170" i="1" s="1"/>
  <c r="BA182" i="1"/>
  <c r="BB182" i="1" s="1"/>
  <c r="BA188" i="1"/>
  <c r="BB188" i="1" s="1"/>
  <c r="BA154" i="1"/>
  <c r="BB154" i="1" s="1"/>
  <c r="BA165" i="1"/>
  <c r="BB165" i="1" s="1"/>
  <c r="BA177" i="1"/>
  <c r="BB177" i="1" s="1"/>
  <c r="BA183" i="1"/>
  <c r="BB183" i="1" s="1"/>
  <c r="BA195" i="1"/>
  <c r="BB195" i="1" s="1"/>
  <c r="BA161" i="1"/>
  <c r="BB161" i="1" s="1"/>
  <c r="BA166" i="1"/>
  <c r="BB166" i="1" s="1"/>
  <c r="BA172" i="1"/>
  <c r="BB172" i="1" s="1"/>
  <c r="BA184" i="1"/>
  <c r="BB184" i="1" s="1"/>
  <c r="BA190" i="1"/>
  <c r="BB190" i="1" s="1"/>
  <c r="BA81" i="1"/>
  <c r="BB81" i="1" s="1"/>
  <c r="BA87" i="1"/>
  <c r="BB87" i="1" s="1"/>
  <c r="BA93" i="1"/>
  <c r="BB93" i="1" s="1"/>
  <c r="BA105" i="1"/>
  <c r="BB105" i="1" s="1"/>
  <c r="BA110" i="1"/>
  <c r="BB110" i="1" s="1"/>
  <c r="BA116" i="1"/>
  <c r="BB116" i="1" s="1"/>
  <c r="BA128" i="1"/>
  <c r="BB128" i="1" s="1"/>
  <c r="BA134" i="1"/>
  <c r="BB134" i="1" s="1"/>
  <c r="BA146" i="1"/>
  <c r="BB146" i="1" s="1"/>
  <c r="BA152" i="1"/>
  <c r="BB152" i="1" s="1"/>
  <c r="BA163" i="1"/>
  <c r="BB163" i="1" s="1"/>
  <c r="BA175" i="1"/>
  <c r="BB175" i="1" s="1"/>
  <c r="BA181" i="1"/>
  <c r="BB181" i="1" s="1"/>
  <c r="BA193" i="1"/>
  <c r="BB193" i="1" s="1"/>
  <c r="BA25" i="1"/>
  <c r="BB25" i="1" s="1"/>
  <c r="BA31" i="1"/>
  <c r="BB31" i="1" s="1"/>
  <c r="BA37" i="1"/>
  <c r="BB37" i="1" s="1"/>
  <c r="BA43" i="1"/>
  <c r="BB43" i="1" s="1"/>
  <c r="BA49" i="1"/>
  <c r="BB49" i="1" s="1"/>
  <c r="BA55" i="1"/>
  <c r="BB55" i="1" s="1"/>
  <c r="BA61" i="1"/>
  <c r="BB61" i="1" s="1"/>
  <c r="BA67" i="1"/>
  <c r="BB67" i="1" s="1"/>
  <c r="BA73" i="1"/>
  <c r="BB73" i="1" s="1"/>
  <c r="BA79" i="1"/>
  <c r="BB79" i="1" s="1"/>
  <c r="BA85" i="1"/>
  <c r="BB85" i="1" s="1"/>
  <c r="BA91" i="1"/>
  <c r="BB91" i="1" s="1"/>
  <c r="BA103" i="1"/>
  <c r="BB103" i="1" s="1"/>
  <c r="BA109" i="1"/>
  <c r="BB109" i="1" s="1"/>
  <c r="BA114" i="1"/>
  <c r="BB114" i="1" s="1"/>
  <c r="BA120" i="1"/>
  <c r="BB120" i="1" s="1"/>
  <c r="BA132" i="1"/>
  <c r="BB132" i="1" s="1"/>
  <c r="BA138" i="1"/>
  <c r="BB138" i="1" s="1"/>
  <c r="BA150" i="1"/>
  <c r="BB150" i="1" s="1"/>
  <c r="BA156" i="1"/>
  <c r="BB156" i="1" s="1"/>
  <c r="BA173" i="1"/>
  <c r="BB173" i="1" s="1"/>
  <c r="BA179" i="1"/>
  <c r="BB179" i="1" s="1"/>
  <c r="BA191" i="1"/>
  <c r="BB191" i="1" s="1"/>
  <c r="BA197" i="1"/>
  <c r="BB197" i="1" s="1"/>
  <c r="BA26" i="1"/>
  <c r="BB26" i="1" s="1"/>
  <c r="BA32" i="1"/>
  <c r="BB32" i="1" s="1"/>
  <c r="BA38" i="1"/>
  <c r="BB38" i="1" s="1"/>
  <c r="BA44" i="1"/>
  <c r="BB44" i="1" s="1"/>
  <c r="BA50" i="1"/>
  <c r="BB50" i="1" s="1"/>
  <c r="BA56" i="1"/>
  <c r="BB56" i="1" s="1"/>
  <c r="BA62" i="1"/>
  <c r="BB62" i="1" s="1"/>
  <c r="BA68" i="1"/>
  <c r="BB68" i="1" s="1"/>
  <c r="BA74" i="1"/>
  <c r="BB74" i="1" s="1"/>
  <c r="BA80" i="1"/>
  <c r="BB80" i="1" s="1"/>
  <c r="BA86" i="1"/>
  <c r="BB86" i="1" s="1"/>
  <c r="BA92" i="1"/>
  <c r="BB92" i="1" s="1"/>
  <c r="BA98" i="1"/>
  <c r="BB98" i="1" s="1"/>
  <c r="BA121" i="1"/>
  <c r="BB121" i="1" s="1"/>
  <c r="BA127" i="1"/>
  <c r="BB127" i="1" s="1"/>
  <c r="BA139" i="1"/>
  <c r="BB139" i="1" s="1"/>
  <c r="BA145" i="1"/>
  <c r="BB145" i="1" s="1"/>
  <c r="BA157" i="1"/>
  <c r="BB157" i="1" s="1"/>
  <c r="BA168" i="1"/>
  <c r="BB168" i="1" s="1"/>
  <c r="BA174" i="1"/>
  <c r="BB174" i="1" s="1"/>
  <c r="BA186" i="1"/>
  <c r="BB186" i="1" s="1"/>
  <c r="BA192" i="1"/>
  <c r="BB192" i="1" s="1"/>
  <c r="BA198" i="1"/>
  <c r="BB198" i="1" s="1"/>
  <c r="BA88" i="1"/>
  <c r="BB88" i="1" s="1"/>
  <c r="BA95" i="1"/>
  <c r="BB95" i="1" s="1"/>
  <c r="BA97" i="1"/>
  <c r="BB97" i="1" s="1"/>
  <c r="BA104" i="1"/>
  <c r="BB104" i="1" s="1"/>
  <c r="BA106" i="1"/>
  <c r="BB106" i="1" s="1"/>
  <c r="BA115" i="1"/>
  <c r="BB115" i="1" s="1"/>
  <c r="BA122" i="1"/>
  <c r="BB122" i="1" s="1"/>
  <c r="BA124" i="1"/>
  <c r="BB124" i="1" s="1"/>
  <c r="BA131" i="1"/>
  <c r="BB131" i="1" s="1"/>
  <c r="BA133" i="1"/>
  <c r="BB133" i="1" s="1"/>
  <c r="BA140" i="1"/>
  <c r="BB140" i="1" s="1"/>
  <c r="BA142" i="1"/>
  <c r="BB142" i="1" s="1"/>
  <c r="BA149" i="1"/>
  <c r="BB149" i="1" s="1"/>
  <c r="BA151" i="1"/>
  <c r="BB151" i="1" s="1"/>
  <c r="BA158" i="1"/>
  <c r="BB158" i="1" s="1"/>
  <c r="BA160" i="1"/>
  <c r="BB160" i="1" s="1"/>
  <c r="BA167" i="1"/>
  <c r="BB167" i="1" s="1"/>
  <c r="BA169" i="1"/>
  <c r="BB169" i="1" s="1"/>
  <c r="BA176" i="1"/>
  <c r="BB176" i="1" s="1"/>
  <c r="BA178" i="1"/>
  <c r="BB178" i="1" s="1"/>
  <c r="BA185" i="1"/>
  <c r="BB185" i="1" s="1"/>
  <c r="BA187" i="1"/>
  <c r="BB187" i="1" s="1"/>
  <c r="BA194" i="1"/>
  <c r="BB194" i="1" s="1"/>
  <c r="BA196" i="1"/>
  <c r="BB196" i="1" s="1"/>
  <c r="BA90" i="1"/>
  <c r="BB90" i="1" s="1"/>
  <c r="BA99" i="1"/>
  <c r="BB99" i="1" s="1"/>
  <c r="BA108" i="1"/>
  <c r="BB108" i="1" s="1"/>
  <c r="BA117" i="1"/>
  <c r="BB117" i="1" s="1"/>
  <c r="BA126" i="1"/>
  <c r="BB126" i="1" s="1"/>
  <c r="BA135" i="1"/>
  <c r="BB135" i="1" s="1"/>
  <c r="BA144" i="1"/>
  <c r="BB144" i="1" s="1"/>
  <c r="BA153" i="1"/>
  <c r="BB153" i="1" s="1"/>
  <c r="BA162" i="1"/>
  <c r="BB162" i="1" s="1"/>
  <c r="BA171" i="1"/>
  <c r="BB171" i="1" s="1"/>
  <c r="BA180" i="1"/>
  <c r="BB180" i="1" s="1"/>
  <c r="BA189" i="1"/>
  <c r="BB189" i="1" s="1"/>
  <c r="AN64" i="1"/>
  <c r="AO64" i="1" s="1"/>
  <c r="AN70" i="1"/>
  <c r="AO70" i="1" s="1"/>
  <c r="AN76" i="1"/>
  <c r="AO76" i="1" s="1"/>
  <c r="AN87" i="1"/>
  <c r="AO87" i="1" s="1"/>
  <c r="AN93" i="1"/>
  <c r="AO93" i="1" s="1"/>
  <c r="AN99" i="1"/>
  <c r="AO99" i="1" s="1"/>
  <c r="AN105" i="1"/>
  <c r="AO105" i="1" s="1"/>
  <c r="AN156" i="1"/>
  <c r="AO156" i="1" s="1"/>
  <c r="AN23" i="1"/>
  <c r="AO23" i="1" s="1"/>
  <c r="AN29" i="1"/>
  <c r="AO29" i="1" s="1"/>
  <c r="AN35" i="1"/>
  <c r="AO35" i="1" s="1"/>
  <c r="AN41" i="1"/>
  <c r="AO41" i="1" s="1"/>
  <c r="AN47" i="1"/>
  <c r="AO47" i="1" s="1"/>
  <c r="AN53" i="1"/>
  <c r="AO53" i="1" s="1"/>
  <c r="AN59" i="1"/>
  <c r="AO59" i="1" s="1"/>
  <c r="AN65" i="1"/>
  <c r="AO65" i="1" s="1"/>
  <c r="AN71" i="1"/>
  <c r="AO71" i="1" s="1"/>
  <c r="AN77" i="1"/>
  <c r="AO77" i="1" s="1"/>
  <c r="AN82" i="1"/>
  <c r="AO82" i="1" s="1"/>
  <c r="AN88" i="1"/>
  <c r="AO88" i="1" s="1"/>
  <c r="AN94" i="1"/>
  <c r="AO94" i="1" s="1"/>
  <c r="AN100" i="1"/>
  <c r="AO100" i="1" s="1"/>
  <c r="AN106" i="1"/>
  <c r="AO106" i="1" s="1"/>
  <c r="AN111" i="1"/>
  <c r="AO111" i="1" s="1"/>
  <c r="AN115" i="1"/>
  <c r="AO115" i="1" s="1"/>
  <c r="AN121" i="1"/>
  <c r="AO121" i="1" s="1"/>
  <c r="AN127" i="1"/>
  <c r="AO127" i="1" s="1"/>
  <c r="AN133" i="1"/>
  <c r="AO133" i="1" s="1"/>
  <c r="AN139" i="1"/>
  <c r="AO139" i="1" s="1"/>
  <c r="AN24" i="1"/>
  <c r="AO24" i="1" s="1"/>
  <c r="AN30" i="1"/>
  <c r="AO30" i="1" s="1"/>
  <c r="AN36" i="1"/>
  <c r="AO36" i="1" s="1"/>
  <c r="AN42" i="1"/>
  <c r="AO42" i="1" s="1"/>
  <c r="AN48" i="1"/>
  <c r="AO48" i="1" s="1"/>
  <c r="AN54" i="1"/>
  <c r="AO54" i="1" s="1"/>
  <c r="AN60" i="1"/>
  <c r="AO60" i="1" s="1"/>
  <c r="AN66" i="1"/>
  <c r="AO66" i="1" s="1"/>
  <c r="AN72" i="1"/>
  <c r="AO72" i="1" s="1"/>
  <c r="AN78" i="1"/>
  <c r="AO78" i="1" s="1"/>
  <c r="AN83" i="1"/>
  <c r="AO83" i="1" s="1"/>
  <c r="AN89" i="1"/>
  <c r="AO89" i="1" s="1"/>
  <c r="AN95" i="1"/>
  <c r="AO95" i="1" s="1"/>
  <c r="AN101" i="1"/>
  <c r="AO101" i="1" s="1"/>
  <c r="AN107" i="1"/>
  <c r="AO107" i="1" s="1"/>
  <c r="AN112" i="1"/>
  <c r="AO112" i="1" s="1"/>
  <c r="AN116" i="1"/>
  <c r="AO116" i="1" s="1"/>
  <c r="AN122" i="1"/>
  <c r="AO122" i="1" s="1"/>
  <c r="AN128" i="1"/>
  <c r="AO128" i="1" s="1"/>
  <c r="AN134" i="1"/>
  <c r="AO134" i="1" s="1"/>
  <c r="AN140" i="1"/>
  <c r="AO140" i="1" s="1"/>
  <c r="AN146" i="1"/>
  <c r="AO146" i="1" s="1"/>
  <c r="AN152" i="1"/>
  <c r="AO152" i="1" s="1"/>
  <c r="AN158" i="1"/>
  <c r="AO158" i="1" s="1"/>
  <c r="AN164" i="1"/>
  <c r="AO164" i="1" s="1"/>
  <c r="AN198" i="1"/>
  <c r="AO198" i="1" s="1"/>
  <c r="AN26" i="1"/>
  <c r="AO26" i="1" s="1"/>
  <c r="AN32" i="1"/>
  <c r="AO32" i="1" s="1"/>
  <c r="AN38" i="1"/>
  <c r="AO38" i="1" s="1"/>
  <c r="AN44" i="1"/>
  <c r="AO44" i="1" s="1"/>
  <c r="AN50" i="1"/>
  <c r="AO50" i="1" s="1"/>
  <c r="AN56" i="1"/>
  <c r="AO56" i="1" s="1"/>
  <c r="AN62" i="1"/>
  <c r="AO62" i="1" s="1"/>
  <c r="AN67" i="1"/>
  <c r="AO67" i="1" s="1"/>
  <c r="AN73" i="1"/>
  <c r="AO73" i="1" s="1"/>
  <c r="AN79" i="1"/>
  <c r="AO79" i="1" s="1"/>
  <c r="AN84" i="1"/>
  <c r="AO84" i="1" s="1"/>
  <c r="AN90" i="1"/>
  <c r="AO90" i="1" s="1"/>
  <c r="AN102" i="1"/>
  <c r="AO102" i="1" s="1"/>
  <c r="AN108" i="1"/>
  <c r="AO108" i="1" s="1"/>
  <c r="AN153" i="1"/>
  <c r="AO153" i="1" s="1"/>
  <c r="AN159" i="1"/>
  <c r="AO159" i="1" s="1"/>
  <c r="AN165" i="1"/>
  <c r="AO165" i="1" s="1"/>
  <c r="AN170" i="1"/>
  <c r="AO170" i="1" s="1"/>
  <c r="AN176" i="1"/>
  <c r="AO176" i="1" s="1"/>
  <c r="AN182" i="1"/>
  <c r="AO182" i="1" s="1"/>
  <c r="AI16" i="1"/>
  <c r="AN27" i="1"/>
  <c r="AO27" i="1" s="1"/>
  <c r="AN33" i="1"/>
  <c r="AO33" i="1" s="1"/>
  <c r="AN39" i="1"/>
  <c r="AO39" i="1" s="1"/>
  <c r="AN45" i="1"/>
  <c r="AO45" i="1" s="1"/>
  <c r="AN51" i="1"/>
  <c r="AO51" i="1" s="1"/>
  <c r="AN57" i="1"/>
  <c r="AO57" i="1" s="1"/>
  <c r="AN68" i="1"/>
  <c r="AO68" i="1" s="1"/>
  <c r="AN74" i="1"/>
  <c r="AO74" i="1" s="1"/>
  <c r="AN80" i="1"/>
  <c r="AO80" i="1" s="1"/>
  <c r="AN85" i="1"/>
  <c r="AO85" i="1" s="1"/>
  <c r="AN91" i="1"/>
  <c r="AO91" i="1" s="1"/>
  <c r="AN97" i="1"/>
  <c r="AO97" i="1" s="1"/>
  <c r="AN103" i="1"/>
  <c r="AO103" i="1" s="1"/>
  <c r="AN113" i="1"/>
  <c r="AO113" i="1" s="1"/>
  <c r="AN118" i="1"/>
  <c r="AO118" i="1" s="1"/>
  <c r="AN124" i="1"/>
  <c r="AO124" i="1" s="1"/>
  <c r="AN130" i="1"/>
  <c r="AO130" i="1" s="1"/>
  <c r="AN136" i="1"/>
  <c r="AO136" i="1" s="1"/>
  <c r="AN142" i="1"/>
  <c r="AO142" i="1" s="1"/>
  <c r="AN148" i="1"/>
  <c r="AO148" i="1" s="1"/>
  <c r="AN171" i="1"/>
  <c r="AO171" i="1" s="1"/>
  <c r="AN177" i="1"/>
  <c r="AO177" i="1" s="1"/>
  <c r="AN183" i="1"/>
  <c r="AO183" i="1" s="1"/>
  <c r="AN188" i="1"/>
  <c r="AO188" i="1" s="1"/>
  <c r="AN194" i="1"/>
  <c r="AO194" i="1" s="1"/>
  <c r="AN22" i="1"/>
  <c r="AO22" i="1" s="1"/>
  <c r="AN28" i="1"/>
  <c r="AO28" i="1" s="1"/>
  <c r="AN34" i="1"/>
  <c r="AO34" i="1" s="1"/>
  <c r="AN40" i="1"/>
  <c r="AO40" i="1" s="1"/>
  <c r="AN46" i="1"/>
  <c r="AO46" i="1" s="1"/>
  <c r="AN52" i="1"/>
  <c r="AO52" i="1" s="1"/>
  <c r="AN58" i="1"/>
  <c r="AO58" i="1" s="1"/>
  <c r="AN69" i="1"/>
  <c r="AO69" i="1" s="1"/>
  <c r="AN75" i="1"/>
  <c r="AO75" i="1" s="1"/>
  <c r="AN81" i="1"/>
  <c r="AO81" i="1" s="1"/>
  <c r="AN86" i="1"/>
  <c r="AO86" i="1" s="1"/>
  <c r="AN92" i="1"/>
  <c r="AO92" i="1" s="1"/>
  <c r="AN98" i="1"/>
  <c r="AO98" i="1" s="1"/>
  <c r="AN110" i="1"/>
  <c r="AO110" i="1" s="1"/>
  <c r="AN114" i="1"/>
  <c r="AO114" i="1" s="1"/>
  <c r="AN119" i="1"/>
  <c r="AO119" i="1" s="1"/>
  <c r="AN125" i="1"/>
  <c r="AO125" i="1" s="1"/>
  <c r="AN131" i="1"/>
  <c r="AO131" i="1" s="1"/>
  <c r="AN137" i="1"/>
  <c r="AO137" i="1" s="1"/>
  <c r="AN143" i="1"/>
  <c r="AO143" i="1" s="1"/>
  <c r="AN149" i="1"/>
  <c r="AO149" i="1" s="1"/>
  <c r="AN161" i="1"/>
  <c r="AO161" i="1" s="1"/>
  <c r="AN189" i="1"/>
  <c r="AO189" i="1" s="1"/>
  <c r="AN195" i="1"/>
  <c r="AO195" i="1" s="1"/>
  <c r="AN162" i="1"/>
  <c r="AO162" i="1" s="1"/>
  <c r="AN145" i="1"/>
  <c r="AO145" i="1" s="1"/>
  <c r="AN96" i="1"/>
  <c r="AO96" i="1" s="1"/>
  <c r="AN180" i="1"/>
  <c r="AO180" i="1" s="1"/>
  <c r="AN104" i="1"/>
  <c r="AO104" i="1" s="1"/>
  <c r="AN109" i="1"/>
  <c r="AO109" i="1" s="1"/>
  <c r="AN117" i="1"/>
  <c r="AO117" i="1" s="1"/>
  <c r="AN120" i="1"/>
  <c r="AO120" i="1" s="1"/>
  <c r="AN123" i="1"/>
  <c r="AO123" i="1" s="1"/>
  <c r="AN126" i="1"/>
  <c r="AO126" i="1" s="1"/>
  <c r="AN129" i="1"/>
  <c r="AO129" i="1" s="1"/>
  <c r="AN132" i="1"/>
  <c r="AO132" i="1" s="1"/>
  <c r="AN135" i="1"/>
  <c r="AO135" i="1" s="1"/>
  <c r="AN138" i="1"/>
  <c r="AO138" i="1" s="1"/>
  <c r="AN141" i="1"/>
  <c r="AO141" i="1" s="1"/>
  <c r="AN144" i="1"/>
  <c r="AO144" i="1" s="1"/>
  <c r="AN147" i="1"/>
  <c r="AO147" i="1" s="1"/>
  <c r="AN150" i="1"/>
  <c r="AO150" i="1" s="1"/>
  <c r="AN155" i="1"/>
  <c r="AO155" i="1" s="1"/>
  <c r="AN168" i="1"/>
  <c r="AO168" i="1" s="1"/>
  <c r="AN173" i="1"/>
  <c r="AO173" i="1" s="1"/>
  <c r="AN186" i="1"/>
  <c r="AO186" i="1" s="1"/>
  <c r="AN191" i="1"/>
  <c r="AO191" i="1" s="1"/>
  <c r="AN174" i="1"/>
  <c r="AO174" i="1" s="1"/>
  <c r="AN179" i="1"/>
  <c r="AO179" i="1" s="1"/>
  <c r="AN192" i="1"/>
  <c r="AO192" i="1" s="1"/>
  <c r="AN197" i="1"/>
  <c r="AO197" i="1" s="1"/>
  <c r="AN167" i="1"/>
  <c r="AO167" i="1" s="1"/>
  <c r="AN185" i="1"/>
  <c r="AO185" i="1" s="1"/>
  <c r="AN196" i="1"/>
  <c r="AO196" i="1" s="1"/>
  <c r="AN193" i="1"/>
  <c r="AO193" i="1" s="1"/>
  <c r="AN190" i="1"/>
  <c r="AO190" i="1" s="1"/>
  <c r="AN187" i="1"/>
  <c r="AO187" i="1" s="1"/>
  <c r="AN184" i="1"/>
  <c r="AO184" i="1" s="1"/>
  <c r="AN181" i="1"/>
  <c r="AO181" i="1" s="1"/>
  <c r="AN178" i="1"/>
  <c r="AO178" i="1" s="1"/>
  <c r="AN175" i="1"/>
  <c r="AO175" i="1" s="1"/>
  <c r="AN172" i="1"/>
  <c r="AO172" i="1" s="1"/>
  <c r="AN169" i="1"/>
  <c r="AO169" i="1" s="1"/>
  <c r="AN166" i="1"/>
  <c r="AO166" i="1" s="1"/>
  <c r="AN163" i="1"/>
  <c r="AO163" i="1" s="1"/>
  <c r="AN160" i="1"/>
  <c r="AO160" i="1" s="1"/>
  <c r="AN157" i="1"/>
  <c r="AO157" i="1" s="1"/>
  <c r="AN154" i="1"/>
  <c r="AO154" i="1" s="1"/>
  <c r="AN151" i="1"/>
  <c r="AO151" i="1" s="1"/>
  <c r="Z35" i="1"/>
  <c r="AA35" i="1" s="1"/>
  <c r="AB35" i="1" s="1"/>
  <c r="Z71" i="1"/>
  <c r="AA71" i="1" s="1"/>
  <c r="AB71" i="1" s="1"/>
  <c r="Z23" i="1"/>
  <c r="AA23" i="1" s="1"/>
  <c r="AB23" i="1" s="1"/>
  <c r="Z29" i="1"/>
  <c r="AA29" i="1" s="1"/>
  <c r="AB29" i="1" s="1"/>
  <c r="Z41" i="1"/>
  <c r="AA41" i="1" s="1"/>
  <c r="AB41" i="1" s="1"/>
  <c r="Z47" i="1"/>
  <c r="AA47" i="1" s="1"/>
  <c r="AB47" i="1" s="1"/>
  <c r="Z53" i="1"/>
  <c r="AA53" i="1" s="1"/>
  <c r="AB53" i="1" s="1"/>
  <c r="Z59" i="1"/>
  <c r="Z65" i="1"/>
  <c r="AA65" i="1" s="1"/>
  <c r="AB65" i="1" s="1"/>
  <c r="Z77" i="1"/>
  <c r="AA77" i="1" s="1"/>
  <c r="AB77" i="1" s="1"/>
  <c r="Z24" i="1"/>
  <c r="AA24" i="1" s="1"/>
  <c r="AB24" i="1" s="1"/>
  <c r="Z30" i="1"/>
  <c r="AA30" i="1" s="1"/>
  <c r="AB30" i="1" s="1"/>
  <c r="Z36" i="1"/>
  <c r="AA36" i="1" s="1"/>
  <c r="AB36" i="1" s="1"/>
  <c r="Z42" i="1"/>
  <c r="AA42" i="1" s="1"/>
  <c r="AB42" i="1" s="1"/>
  <c r="Z48" i="1"/>
  <c r="AA48" i="1" s="1"/>
  <c r="AB48" i="1" s="1"/>
  <c r="Z54" i="1"/>
  <c r="Z60" i="1"/>
  <c r="AA60" i="1" s="1"/>
  <c r="AB60" i="1" s="1"/>
  <c r="Z66" i="1"/>
  <c r="AA66" i="1" s="1"/>
  <c r="AB66" i="1" s="1"/>
  <c r="Z72" i="1"/>
  <c r="AA72" i="1" s="1"/>
  <c r="AB72" i="1" s="1"/>
  <c r="Z78" i="1"/>
  <c r="AA78" i="1" s="1"/>
  <c r="AB78" i="1" s="1"/>
  <c r="V16" i="1"/>
  <c r="AA28" i="1"/>
  <c r="AB28" i="1" s="1"/>
  <c r="AA34" i="1"/>
  <c r="AB34" i="1" s="1"/>
  <c r="AA40" i="1"/>
  <c r="AB40" i="1" s="1"/>
  <c r="AA46" i="1"/>
  <c r="AB46" i="1" s="1"/>
  <c r="AA52" i="1"/>
  <c r="AB52" i="1" s="1"/>
  <c r="AA58" i="1"/>
  <c r="AB58" i="1" s="1"/>
  <c r="AA64" i="1"/>
  <c r="AB64" i="1" s="1"/>
  <c r="AA70" i="1"/>
  <c r="AB70" i="1" s="1"/>
  <c r="AA76" i="1"/>
  <c r="AB76" i="1" s="1"/>
  <c r="AA59" i="1"/>
  <c r="AB59" i="1" s="1"/>
  <c r="AA54" i="1"/>
  <c r="AB54" i="1" s="1"/>
  <c r="AA26" i="1"/>
  <c r="AB26" i="1" s="1"/>
  <c r="AA32" i="1"/>
  <c r="AB32" i="1" s="1"/>
  <c r="AA38" i="1"/>
  <c r="AB38" i="1" s="1"/>
  <c r="AA44" i="1"/>
  <c r="AB44" i="1" s="1"/>
  <c r="AA50" i="1"/>
  <c r="AB50" i="1" s="1"/>
  <c r="AA56" i="1"/>
  <c r="AB56" i="1" s="1"/>
  <c r="AA62" i="1"/>
  <c r="AB62" i="1" s="1"/>
  <c r="AA68" i="1"/>
  <c r="AB68" i="1" s="1"/>
  <c r="AA74" i="1"/>
  <c r="AB74" i="1" s="1"/>
  <c r="AA27" i="1"/>
  <c r="AB27" i="1" s="1"/>
  <c r="AA33" i="1"/>
  <c r="AB33" i="1" s="1"/>
  <c r="AA39" i="1"/>
  <c r="AB39" i="1" s="1"/>
  <c r="AA45" i="1"/>
  <c r="AB45" i="1" s="1"/>
  <c r="AA51" i="1"/>
  <c r="AB51" i="1" s="1"/>
  <c r="AA57" i="1"/>
  <c r="AB57" i="1" s="1"/>
  <c r="AA63" i="1"/>
  <c r="AB63" i="1" s="1"/>
  <c r="AA69" i="1"/>
  <c r="AB69" i="1" s="1"/>
  <c r="AA75" i="1"/>
  <c r="AB75" i="1" s="1"/>
  <c r="L165" i="1"/>
  <c r="L141" i="1"/>
  <c r="L123" i="1"/>
  <c r="L189" i="1"/>
  <c r="L171" i="1"/>
  <c r="L153" i="1"/>
  <c r="L135" i="1"/>
  <c r="L117" i="1"/>
  <c r="L194" i="1"/>
  <c r="L176" i="1"/>
  <c r="L158" i="1"/>
  <c r="L140" i="1"/>
  <c r="L122" i="1"/>
  <c r="L188" i="1"/>
  <c r="L170" i="1"/>
  <c r="L152" i="1"/>
  <c r="L134" i="1"/>
  <c r="L111" i="1"/>
  <c r="L116" i="1"/>
  <c r="L110" i="1"/>
  <c r="L105" i="1"/>
  <c r="L99" i="1"/>
  <c r="L93" i="1"/>
  <c r="L87" i="1"/>
  <c r="L193" i="1"/>
  <c r="L187" i="1"/>
  <c r="L181" i="1"/>
  <c r="L175" i="1"/>
  <c r="L169" i="1"/>
  <c r="L163" i="1"/>
  <c r="L157" i="1"/>
  <c r="L151" i="1"/>
  <c r="L145" i="1"/>
  <c r="L139" i="1"/>
  <c r="L133" i="1"/>
  <c r="L127" i="1"/>
  <c r="L121" i="1"/>
  <c r="L115" i="1"/>
  <c r="L109" i="1"/>
  <c r="L104" i="1"/>
  <c r="L98" i="1"/>
  <c r="L92" i="1"/>
  <c r="L86" i="1"/>
  <c r="L198" i="1"/>
  <c r="L192" i="1"/>
  <c r="L186" i="1"/>
  <c r="L180" i="1"/>
  <c r="L174" i="1"/>
  <c r="L162" i="1"/>
  <c r="L156" i="1"/>
  <c r="L150" i="1"/>
  <c r="L144" i="1"/>
  <c r="L138" i="1"/>
  <c r="L132" i="1"/>
  <c r="L126" i="1"/>
  <c r="L120" i="1"/>
  <c r="L114" i="1"/>
  <c r="L103" i="1"/>
  <c r="L97" i="1"/>
  <c r="L91" i="1"/>
  <c r="L85" i="1"/>
  <c r="L79" i="1"/>
  <c r="L197" i="1"/>
  <c r="L191" i="1"/>
  <c r="L185" i="1"/>
  <c r="L179" i="1"/>
  <c r="L173" i="1"/>
  <c r="L167" i="1"/>
  <c r="L161" i="1"/>
  <c r="L155" i="1"/>
  <c r="L149" i="1"/>
  <c r="L143" i="1"/>
  <c r="L137" i="1"/>
  <c r="L131" i="1"/>
  <c r="L125" i="1"/>
  <c r="L119" i="1"/>
  <c r="L113" i="1"/>
  <c r="L108" i="1"/>
  <c r="L102" i="1"/>
  <c r="L96" i="1"/>
  <c r="L90" i="1"/>
  <c r="L84" i="1"/>
  <c r="L196" i="1"/>
  <c r="L190" i="1"/>
  <c r="L184" i="1"/>
  <c r="L178" i="1"/>
  <c r="L172" i="1"/>
  <c r="L166" i="1"/>
  <c r="L160" i="1"/>
  <c r="L154" i="1"/>
  <c r="L148" i="1"/>
  <c r="L142" i="1"/>
  <c r="L136" i="1"/>
  <c r="L130" i="1"/>
  <c r="L124" i="1"/>
  <c r="L118" i="1"/>
  <c r="L112" i="1"/>
  <c r="L107" i="1"/>
  <c r="L101" i="1"/>
  <c r="L95" i="1"/>
  <c r="L89" i="1"/>
  <c r="L83" i="1"/>
  <c r="L100" i="1"/>
  <c r="L94" i="1"/>
  <c r="L88" i="1"/>
  <c r="L82" i="1"/>
  <c r="L81" i="1"/>
  <c r="L80" i="1"/>
  <c r="L78" i="1"/>
  <c r="L22" i="1" l="1"/>
  <c r="M70" i="1"/>
  <c r="M71" i="1"/>
  <c r="M72" i="1"/>
  <c r="M73" i="1"/>
  <c r="M74" i="1"/>
  <c r="M75" i="1"/>
  <c r="M76" i="1"/>
  <c r="M77" i="1"/>
  <c r="M78" i="1"/>
  <c r="LI15" i="1" l="1"/>
  <c r="LI13" i="1"/>
  <c r="LN120" i="1" l="1"/>
  <c r="LN126" i="1"/>
  <c r="LO126" i="1" s="1"/>
  <c r="LN132" i="1"/>
  <c r="LN138" i="1"/>
  <c r="LN144" i="1"/>
  <c r="LO144" i="1" s="1"/>
  <c r="LN150" i="1"/>
  <c r="LO150" i="1" s="1"/>
  <c r="LN156" i="1"/>
  <c r="LN162" i="1"/>
  <c r="LN168" i="1"/>
  <c r="LO168" i="1" s="1"/>
  <c r="LN174" i="1"/>
  <c r="LN180" i="1"/>
  <c r="LO180" i="1" s="1"/>
  <c r="LN186" i="1"/>
  <c r="LO186" i="1" s="1"/>
  <c r="LN192" i="1"/>
  <c r="LN198" i="1"/>
  <c r="LN53" i="1"/>
  <c r="LN89" i="1"/>
  <c r="LN125" i="1"/>
  <c r="LO125" i="1" s="1"/>
  <c r="LN161" i="1"/>
  <c r="LO161" i="1" s="1"/>
  <c r="LN197" i="1"/>
  <c r="LN47" i="1"/>
  <c r="LN23" i="1"/>
  <c r="LN59" i="1"/>
  <c r="LN95" i="1"/>
  <c r="LO95" i="1" s="1"/>
  <c r="LN131" i="1"/>
  <c r="LO131" i="1" s="1"/>
  <c r="LN167" i="1"/>
  <c r="LN83" i="1"/>
  <c r="LN29" i="1"/>
  <c r="LO29" i="1" s="1"/>
  <c r="LN65" i="1"/>
  <c r="LN101" i="1"/>
  <c r="LN137" i="1"/>
  <c r="LO137" i="1" s="1"/>
  <c r="LN173" i="1"/>
  <c r="LN119" i="1"/>
  <c r="LN35" i="1"/>
  <c r="LO35" i="1" s="1"/>
  <c r="LN71" i="1"/>
  <c r="LN107" i="1"/>
  <c r="LN143" i="1"/>
  <c r="LO143" i="1" s="1"/>
  <c r="LN179" i="1"/>
  <c r="LN155" i="1"/>
  <c r="LN41" i="1"/>
  <c r="LN77" i="1"/>
  <c r="LN113" i="1"/>
  <c r="LN149" i="1"/>
  <c r="LO149" i="1" s="1"/>
  <c r="LN185" i="1"/>
  <c r="LN191" i="1"/>
  <c r="LN146" i="1"/>
  <c r="LO146" i="1" s="1"/>
  <c r="LN40" i="1"/>
  <c r="LN76" i="1"/>
  <c r="LO76" i="1" s="1"/>
  <c r="LN112" i="1"/>
  <c r="LO112" i="1" s="1"/>
  <c r="LN153" i="1"/>
  <c r="LN189" i="1"/>
  <c r="LN117" i="1"/>
  <c r="LO117" i="1" s="1"/>
  <c r="LN142" i="1"/>
  <c r="LN178" i="1"/>
  <c r="LN75" i="1"/>
  <c r="LO75" i="1" s="1"/>
  <c r="LN54" i="1"/>
  <c r="LN90" i="1"/>
  <c r="LN39" i="1"/>
  <c r="LN55" i="1"/>
  <c r="LN91" i="1"/>
  <c r="LO91" i="1" s="1"/>
  <c r="LN170" i="1"/>
  <c r="LO170" i="1" s="1"/>
  <c r="LN26" i="1"/>
  <c r="LN62" i="1"/>
  <c r="LO62" i="1" s="1"/>
  <c r="LN98" i="1"/>
  <c r="LO98" i="1" s="1"/>
  <c r="LN133" i="1"/>
  <c r="LN169" i="1"/>
  <c r="LO169" i="1" s="1"/>
  <c r="LN46" i="1"/>
  <c r="LO46" i="1" s="1"/>
  <c r="LN82" i="1"/>
  <c r="LN118" i="1"/>
  <c r="LN159" i="1"/>
  <c r="LN195" i="1"/>
  <c r="LN140" i="1"/>
  <c r="LO140" i="1" s="1"/>
  <c r="LN148" i="1"/>
  <c r="LO148" i="1" s="1"/>
  <c r="LN184" i="1"/>
  <c r="LN105" i="1"/>
  <c r="LO105" i="1" s="1"/>
  <c r="LN24" i="1"/>
  <c r="LN60" i="1"/>
  <c r="LN96" i="1"/>
  <c r="LO96" i="1" s="1"/>
  <c r="LN63" i="1"/>
  <c r="LO63" i="1" s="1"/>
  <c r="LN25" i="1"/>
  <c r="LN61" i="1"/>
  <c r="LN97" i="1"/>
  <c r="LO97" i="1" s="1"/>
  <c r="LN33" i="1"/>
  <c r="LN194" i="1"/>
  <c r="LO194" i="1" s="1"/>
  <c r="LN32" i="1"/>
  <c r="LO32" i="1" s="1"/>
  <c r="LN68" i="1"/>
  <c r="LN104" i="1"/>
  <c r="LO104" i="1" s="1"/>
  <c r="LN139" i="1"/>
  <c r="LO139" i="1" s="1"/>
  <c r="LN175" i="1"/>
  <c r="LN27" i="1"/>
  <c r="LO27" i="1" s="1"/>
  <c r="LN52" i="1"/>
  <c r="LO52" i="1" s="1"/>
  <c r="LN88" i="1"/>
  <c r="LN129" i="1"/>
  <c r="LN165" i="1"/>
  <c r="LN176" i="1"/>
  <c r="LN154" i="1"/>
  <c r="LN190" i="1"/>
  <c r="LO190" i="1" s="1"/>
  <c r="LN134" i="1"/>
  <c r="LN30" i="1"/>
  <c r="LO30" i="1" s="1"/>
  <c r="LN66" i="1"/>
  <c r="LO66" i="1" s="1"/>
  <c r="LN102" i="1"/>
  <c r="LN93" i="1"/>
  <c r="LN31" i="1"/>
  <c r="LO31" i="1" s="1"/>
  <c r="LN67" i="1"/>
  <c r="LN103" i="1"/>
  <c r="LN69" i="1"/>
  <c r="LN38" i="1"/>
  <c r="LN74" i="1"/>
  <c r="LO74" i="1" s="1"/>
  <c r="LN110" i="1"/>
  <c r="LO110" i="1" s="1"/>
  <c r="LN145" i="1"/>
  <c r="LN181" i="1"/>
  <c r="LO181" i="1" s="1"/>
  <c r="LN51" i="1"/>
  <c r="LN22" i="1"/>
  <c r="LN58" i="1"/>
  <c r="LN94" i="1"/>
  <c r="LO94" i="1" s="1"/>
  <c r="LN135" i="1"/>
  <c r="LN171" i="1"/>
  <c r="LO171" i="1" s="1"/>
  <c r="LN124" i="1"/>
  <c r="LN160" i="1"/>
  <c r="LN196" i="1"/>
  <c r="LN158" i="1"/>
  <c r="LO158" i="1" s="1"/>
  <c r="LN36" i="1"/>
  <c r="LN72" i="1"/>
  <c r="LO72" i="1" s="1"/>
  <c r="LN108" i="1"/>
  <c r="LN123" i="1"/>
  <c r="LN37" i="1"/>
  <c r="LO37" i="1" s="1"/>
  <c r="LN73" i="1"/>
  <c r="LO73" i="1" s="1"/>
  <c r="LN109" i="1"/>
  <c r="LN99" i="1"/>
  <c r="LO99" i="1" s="1"/>
  <c r="LN44" i="1"/>
  <c r="LO44" i="1" s="1"/>
  <c r="LN80" i="1"/>
  <c r="LN116" i="1"/>
  <c r="LN151" i="1"/>
  <c r="LO151" i="1" s="1"/>
  <c r="LN187" i="1"/>
  <c r="LN81" i="1"/>
  <c r="LN28" i="1"/>
  <c r="LN64" i="1"/>
  <c r="LN100" i="1"/>
  <c r="LN141" i="1"/>
  <c r="LN177" i="1"/>
  <c r="LN57" i="1"/>
  <c r="LN130" i="1"/>
  <c r="LN166" i="1"/>
  <c r="LN182" i="1"/>
  <c r="LN42" i="1"/>
  <c r="LO42" i="1" s="1"/>
  <c r="LN78" i="1"/>
  <c r="LN114" i="1"/>
  <c r="LO114" i="1" s="1"/>
  <c r="LN164" i="1"/>
  <c r="LN43" i="1"/>
  <c r="LN79" i="1"/>
  <c r="LO79" i="1" s="1"/>
  <c r="LN115" i="1"/>
  <c r="LO115" i="1" s="1"/>
  <c r="LN128" i="1"/>
  <c r="LN50" i="1"/>
  <c r="LO50" i="1" s="1"/>
  <c r="LN86" i="1"/>
  <c r="LO86" i="1" s="1"/>
  <c r="LN122" i="1"/>
  <c r="LN157" i="1"/>
  <c r="LN193" i="1"/>
  <c r="LO193" i="1" s="1"/>
  <c r="LN111" i="1"/>
  <c r="LN34" i="1"/>
  <c r="LO34" i="1" s="1"/>
  <c r="LN70" i="1"/>
  <c r="LN106" i="1"/>
  <c r="LN147" i="1"/>
  <c r="LO147" i="1" s="1"/>
  <c r="LN183" i="1"/>
  <c r="LO183" i="1" s="1"/>
  <c r="LN87" i="1"/>
  <c r="LN136" i="1"/>
  <c r="LN172" i="1"/>
  <c r="LN45" i="1"/>
  <c r="LN48" i="1"/>
  <c r="LO48" i="1" s="1"/>
  <c r="LN84" i="1"/>
  <c r="LO84" i="1" s="1"/>
  <c r="LN188" i="1"/>
  <c r="LN49" i="1"/>
  <c r="LO49" i="1" s="1"/>
  <c r="LN85" i="1"/>
  <c r="LN121" i="1"/>
  <c r="LN152" i="1"/>
  <c r="LN56" i="1"/>
  <c r="LO56" i="1" s="1"/>
  <c r="LN92" i="1"/>
  <c r="LN127" i="1"/>
  <c r="LN163" i="1"/>
  <c r="LO163" i="1" s="1"/>
  <c r="LO38" i="1"/>
  <c r="LO33" i="1"/>
  <c r="LO69" i="1"/>
  <c r="LO40" i="1"/>
  <c r="LO145" i="1"/>
  <c r="LO23" i="1"/>
  <c r="LO59" i="1"/>
  <c r="LO134" i="1"/>
  <c r="LO102" i="1"/>
  <c r="LO135" i="1"/>
  <c r="LO109" i="1"/>
  <c r="LO184" i="1"/>
  <c r="LO174" i="1"/>
  <c r="LO53" i="1"/>
  <c r="LO60" i="1"/>
  <c r="LO39" i="1"/>
  <c r="LO111" i="1"/>
  <c r="LO82" i="1"/>
  <c r="LO187" i="1"/>
  <c r="LO65" i="1"/>
  <c r="LO101" i="1"/>
  <c r="LO176" i="1"/>
  <c r="LO92" i="1"/>
  <c r="LO36" i="1"/>
  <c r="LO108" i="1"/>
  <c r="LO141" i="1"/>
  <c r="LO177" i="1"/>
  <c r="LO43" i="1"/>
  <c r="LO120" i="1"/>
  <c r="LO154" i="1"/>
  <c r="LO138" i="1"/>
  <c r="LO68" i="1"/>
  <c r="LO70" i="1"/>
  <c r="LO89" i="1"/>
  <c r="LO24" i="1"/>
  <c r="LO130" i="1"/>
  <c r="LO67" i="1"/>
  <c r="LO45" i="1"/>
  <c r="LO81" i="1"/>
  <c r="LO116" i="1"/>
  <c r="LO156" i="1"/>
  <c r="LO192" i="1"/>
  <c r="LO191" i="1"/>
  <c r="LO88" i="1"/>
  <c r="LO123" i="1"/>
  <c r="LO157" i="1"/>
  <c r="LO155" i="1"/>
  <c r="LO71" i="1"/>
  <c r="LO107" i="1"/>
  <c r="LO182" i="1"/>
  <c r="LO78" i="1"/>
  <c r="LO121" i="1"/>
  <c r="LO85" i="1"/>
  <c r="LO160" i="1"/>
  <c r="LO196" i="1"/>
  <c r="LO185" i="1"/>
  <c r="LO165" i="1"/>
  <c r="LO142" i="1"/>
  <c r="LO132" i="1"/>
  <c r="LO51" i="1"/>
  <c r="LO87" i="1"/>
  <c r="LO122" i="1"/>
  <c r="LO162" i="1"/>
  <c r="LO198" i="1"/>
  <c r="LO22" i="1"/>
  <c r="LO58" i="1"/>
  <c r="LO128" i="1"/>
  <c r="LO41" i="1"/>
  <c r="LO77" i="1"/>
  <c r="LO113" i="1"/>
  <c r="LO152" i="1"/>
  <c r="LO188" i="1"/>
  <c r="LO119" i="1"/>
  <c r="LO153" i="1"/>
  <c r="LO189" i="1"/>
  <c r="LO173" i="1"/>
  <c r="LO55" i="1"/>
  <c r="LO166" i="1"/>
  <c r="LO175" i="1"/>
  <c r="LO164" i="1"/>
  <c r="LO103" i="1"/>
  <c r="LO197" i="1"/>
  <c r="LO57" i="1"/>
  <c r="LO93" i="1"/>
  <c r="LO127" i="1"/>
  <c r="LO28" i="1"/>
  <c r="LO64" i="1"/>
  <c r="LO100" i="1"/>
  <c r="LO133" i="1"/>
  <c r="LO80" i="1"/>
  <c r="LO167" i="1"/>
  <c r="LO47" i="1"/>
  <c r="LO83" i="1"/>
  <c r="LO118" i="1"/>
  <c r="LO179" i="1"/>
  <c r="LO54" i="1"/>
  <c r="LO90" i="1"/>
  <c r="LO124" i="1"/>
  <c r="LO159" i="1"/>
  <c r="LO195" i="1"/>
  <c r="LO25" i="1"/>
  <c r="LO61" i="1"/>
  <c r="LO136" i="1"/>
  <c r="LO172" i="1"/>
  <c r="LO106" i="1"/>
  <c r="LO129" i="1"/>
  <c r="LO26" i="1"/>
  <c r="LO178" i="1"/>
  <c r="LI16" i="1"/>
  <c r="PI15" i="1" l="1"/>
  <c r="PI13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22" i="1"/>
  <c r="PN111" i="1" l="1"/>
  <c r="PO111" i="1" s="1"/>
  <c r="PN105" i="1"/>
  <c r="PO105" i="1" s="1"/>
  <c r="PN147" i="1"/>
  <c r="PO147" i="1" s="1"/>
  <c r="PN23" i="1"/>
  <c r="PO23" i="1" s="1"/>
  <c r="PN62" i="1"/>
  <c r="PO62" i="1" s="1"/>
  <c r="PN97" i="1"/>
  <c r="PO97" i="1" s="1"/>
  <c r="PN136" i="1"/>
  <c r="PO136" i="1" s="1"/>
  <c r="PN176" i="1"/>
  <c r="PO176" i="1" s="1"/>
  <c r="PN35" i="1"/>
  <c r="PO35" i="1" s="1"/>
  <c r="PN69" i="1"/>
  <c r="PO69" i="1" s="1"/>
  <c r="PN104" i="1"/>
  <c r="PO104" i="1" s="1"/>
  <c r="PN137" i="1"/>
  <c r="PO137" i="1" s="1"/>
  <c r="PN171" i="1"/>
  <c r="PO171" i="1" s="1"/>
  <c r="PN36" i="1"/>
  <c r="PO36" i="1" s="1"/>
  <c r="PN70" i="1"/>
  <c r="PO70" i="1" s="1"/>
  <c r="PN110" i="1"/>
  <c r="PO110" i="1" s="1"/>
  <c r="PN144" i="1"/>
  <c r="PO144" i="1" s="1"/>
  <c r="PN184" i="1"/>
  <c r="PO184" i="1" s="1"/>
  <c r="PN43" i="1"/>
  <c r="PO43" i="1" s="1"/>
  <c r="PN77" i="1"/>
  <c r="PO77" i="1" s="1"/>
  <c r="PN127" i="1"/>
  <c r="PO127" i="1" s="1"/>
  <c r="PN162" i="1"/>
  <c r="PO162" i="1" s="1"/>
  <c r="PN197" i="1"/>
  <c r="PO197" i="1" s="1"/>
  <c r="PN55" i="1"/>
  <c r="PO55" i="1" s="1"/>
  <c r="PN89" i="1"/>
  <c r="PO89" i="1" s="1"/>
  <c r="PN128" i="1"/>
  <c r="PO128" i="1" s="1"/>
  <c r="PN163" i="1"/>
  <c r="PO163" i="1" s="1"/>
  <c r="PN198" i="1"/>
  <c r="PO198" i="1" s="1"/>
  <c r="PN51" i="1"/>
  <c r="PO51" i="1" s="1"/>
  <c r="PN90" i="1"/>
  <c r="PO90" i="1" s="1"/>
  <c r="PN124" i="1"/>
  <c r="PO124" i="1" s="1"/>
  <c r="PN164" i="1"/>
  <c r="PO164" i="1" s="1"/>
  <c r="PN29" i="1"/>
  <c r="PO29" i="1" s="1"/>
  <c r="PN178" i="1"/>
  <c r="PO178" i="1" s="1"/>
  <c r="PN191" i="1"/>
  <c r="PO191" i="1" s="1"/>
  <c r="PN157" i="1"/>
  <c r="PO157" i="1" s="1"/>
  <c r="PN158" i="1"/>
  <c r="PO158" i="1" s="1"/>
  <c r="PN28" i="1"/>
  <c r="PO28" i="1" s="1"/>
  <c r="PN68" i="1"/>
  <c r="PO68" i="1" s="1"/>
  <c r="PN103" i="1"/>
  <c r="PO103" i="1" s="1"/>
  <c r="PN142" i="1"/>
  <c r="PO142" i="1" s="1"/>
  <c r="PN182" i="1"/>
  <c r="PO182" i="1" s="1"/>
  <c r="PN41" i="1"/>
  <c r="PO41" i="1" s="1"/>
  <c r="PN75" i="1"/>
  <c r="PO75" i="1" s="1"/>
  <c r="PN109" i="1"/>
  <c r="PO109" i="1" s="1"/>
  <c r="PN143" i="1"/>
  <c r="PO143" i="1" s="1"/>
  <c r="PN177" i="1"/>
  <c r="PO177" i="1" s="1"/>
  <c r="PN42" i="1"/>
  <c r="PO42" i="1" s="1"/>
  <c r="PN76" i="1"/>
  <c r="PO76" i="1" s="1"/>
  <c r="PN115" i="1"/>
  <c r="PO115" i="1" s="1"/>
  <c r="PN149" i="1"/>
  <c r="PO149" i="1" s="1"/>
  <c r="PN190" i="1"/>
  <c r="PO190" i="1" s="1"/>
  <c r="PN49" i="1"/>
  <c r="PO49" i="1" s="1"/>
  <c r="PN88" i="1"/>
  <c r="PO88" i="1" s="1"/>
  <c r="PN133" i="1"/>
  <c r="PO133" i="1" s="1"/>
  <c r="PN167" i="1"/>
  <c r="PO167" i="1" s="1"/>
  <c r="PN26" i="1"/>
  <c r="PO26" i="1" s="1"/>
  <c r="PN61" i="1"/>
  <c r="PO61" i="1" s="1"/>
  <c r="PN95" i="1"/>
  <c r="PO95" i="1" s="1"/>
  <c r="PN134" i="1"/>
  <c r="PO134" i="1" s="1"/>
  <c r="PN168" i="1"/>
  <c r="PO168" i="1" s="1"/>
  <c r="PN22" i="1"/>
  <c r="PO22" i="1" s="1"/>
  <c r="PN56" i="1"/>
  <c r="PO56" i="1" s="1"/>
  <c r="PN96" i="1"/>
  <c r="PO96" i="1" s="1"/>
  <c r="PN129" i="1"/>
  <c r="PO129" i="1" s="1"/>
  <c r="PN169" i="1"/>
  <c r="PO169" i="1" s="1"/>
  <c r="PN170" i="1"/>
  <c r="PO170" i="1" s="1"/>
  <c r="PN34" i="1"/>
  <c r="PO34" i="1" s="1"/>
  <c r="PN74" i="1"/>
  <c r="PO74" i="1" s="1"/>
  <c r="PN108" i="1"/>
  <c r="PO108" i="1" s="1"/>
  <c r="PN153" i="1"/>
  <c r="PO153" i="1" s="1"/>
  <c r="PN188" i="1"/>
  <c r="PO188" i="1" s="1"/>
  <c r="PN47" i="1"/>
  <c r="PO47" i="1" s="1"/>
  <c r="PN81" i="1"/>
  <c r="PO81" i="1" s="1"/>
  <c r="PN114" i="1"/>
  <c r="PO114" i="1" s="1"/>
  <c r="PN148" i="1"/>
  <c r="PO148" i="1" s="1"/>
  <c r="PN183" i="1"/>
  <c r="PO183" i="1" s="1"/>
  <c r="PN48" i="1"/>
  <c r="PO48" i="1" s="1"/>
  <c r="PN82" i="1"/>
  <c r="PO82" i="1" s="1"/>
  <c r="PN121" i="1"/>
  <c r="PO121" i="1" s="1"/>
  <c r="PN155" i="1"/>
  <c r="PO155" i="1" s="1"/>
  <c r="PN196" i="1"/>
  <c r="PO196" i="1" s="1"/>
  <c r="PN54" i="1"/>
  <c r="PO54" i="1" s="1"/>
  <c r="PN94" i="1"/>
  <c r="PO94" i="1" s="1"/>
  <c r="PN139" i="1"/>
  <c r="PO139" i="1" s="1"/>
  <c r="PN173" i="1"/>
  <c r="PO173" i="1" s="1"/>
  <c r="PN32" i="1"/>
  <c r="PO32" i="1" s="1"/>
  <c r="PN66" i="1"/>
  <c r="PO66" i="1" s="1"/>
  <c r="PN101" i="1"/>
  <c r="PO101" i="1" s="1"/>
  <c r="PN140" i="1"/>
  <c r="PO140" i="1" s="1"/>
  <c r="PN174" i="1"/>
  <c r="PO174" i="1" s="1"/>
  <c r="PN27" i="1"/>
  <c r="PO27" i="1" s="1"/>
  <c r="PN67" i="1"/>
  <c r="PO67" i="1" s="1"/>
  <c r="PN102" i="1"/>
  <c r="PO102" i="1" s="1"/>
  <c r="PN135" i="1"/>
  <c r="PO135" i="1" s="1"/>
  <c r="PN175" i="1"/>
  <c r="PO175" i="1" s="1"/>
  <c r="PN130" i="1"/>
  <c r="PO130" i="1" s="1"/>
  <c r="PN131" i="1"/>
  <c r="PO131" i="1" s="1"/>
  <c r="PN30" i="1"/>
  <c r="PO30" i="1" s="1"/>
  <c r="PN99" i="1"/>
  <c r="PO99" i="1" s="1"/>
  <c r="PN37" i="1"/>
  <c r="PO37" i="1" s="1"/>
  <c r="PN122" i="1"/>
  <c r="PO122" i="1" s="1"/>
  <c r="PN50" i="1"/>
  <c r="PO50" i="1" s="1"/>
  <c r="PN123" i="1"/>
  <c r="PO123" i="1" s="1"/>
  <c r="PN45" i="1"/>
  <c r="PO45" i="1" s="1"/>
  <c r="PN118" i="1"/>
  <c r="PO118" i="1" s="1"/>
  <c r="PN40" i="1"/>
  <c r="PO40" i="1" s="1"/>
  <c r="PN80" i="1"/>
  <c r="PO80" i="1" s="1"/>
  <c r="PN113" i="1"/>
  <c r="PO113" i="1" s="1"/>
  <c r="PN159" i="1"/>
  <c r="PO159" i="1" s="1"/>
  <c r="PN194" i="1"/>
  <c r="PO194" i="1" s="1"/>
  <c r="PN52" i="1"/>
  <c r="PO52" i="1" s="1"/>
  <c r="PN86" i="1"/>
  <c r="PO86" i="1" s="1"/>
  <c r="PN120" i="1"/>
  <c r="PO120" i="1" s="1"/>
  <c r="PN154" i="1"/>
  <c r="PO154" i="1" s="1"/>
  <c r="PN189" i="1"/>
  <c r="PO189" i="1" s="1"/>
  <c r="PN53" i="1"/>
  <c r="PO53" i="1" s="1"/>
  <c r="PN87" i="1"/>
  <c r="PO87" i="1" s="1"/>
  <c r="PN126" i="1"/>
  <c r="PO126" i="1" s="1"/>
  <c r="PN161" i="1"/>
  <c r="PO161" i="1" s="1"/>
  <c r="PN25" i="1"/>
  <c r="PO25" i="1" s="1"/>
  <c r="PN60" i="1"/>
  <c r="PO60" i="1" s="1"/>
  <c r="PN100" i="1"/>
  <c r="PO100" i="1" s="1"/>
  <c r="PN145" i="1"/>
  <c r="PO145" i="1" s="1"/>
  <c r="PN179" i="1"/>
  <c r="PO179" i="1" s="1"/>
  <c r="PN38" i="1"/>
  <c r="PO38" i="1" s="1"/>
  <c r="PN72" i="1"/>
  <c r="PO72" i="1" s="1"/>
  <c r="PN106" i="1"/>
  <c r="PO106" i="1" s="1"/>
  <c r="PN146" i="1"/>
  <c r="PO146" i="1" s="1"/>
  <c r="PN180" i="1"/>
  <c r="PO180" i="1" s="1"/>
  <c r="PN33" i="1"/>
  <c r="PO33" i="1" s="1"/>
  <c r="PN73" i="1"/>
  <c r="PO73" i="1" s="1"/>
  <c r="PN107" i="1"/>
  <c r="PO107" i="1" s="1"/>
  <c r="PN141" i="1"/>
  <c r="PO141" i="1" s="1"/>
  <c r="PN181" i="1"/>
  <c r="PO181" i="1" s="1"/>
  <c r="PN91" i="1"/>
  <c r="PO91" i="1" s="1"/>
  <c r="PN156" i="1"/>
  <c r="PO156" i="1" s="1"/>
  <c r="PN192" i="1"/>
  <c r="PO192" i="1" s="1"/>
  <c r="PN46" i="1"/>
  <c r="PO46" i="1" s="1"/>
  <c r="PN85" i="1"/>
  <c r="PO85" i="1" s="1"/>
  <c r="PN119" i="1"/>
  <c r="PO119" i="1" s="1"/>
  <c r="PN165" i="1"/>
  <c r="PO165" i="1" s="1"/>
  <c r="PN24" i="1"/>
  <c r="PO24" i="1" s="1"/>
  <c r="PN58" i="1"/>
  <c r="PO58" i="1" s="1"/>
  <c r="PN92" i="1"/>
  <c r="PO92" i="1" s="1"/>
  <c r="PN125" i="1"/>
  <c r="PO125" i="1" s="1"/>
  <c r="PN160" i="1"/>
  <c r="PO160" i="1" s="1"/>
  <c r="PN195" i="1"/>
  <c r="PO195" i="1" s="1"/>
  <c r="PN59" i="1"/>
  <c r="PO59" i="1" s="1"/>
  <c r="PN93" i="1"/>
  <c r="PO93" i="1" s="1"/>
  <c r="PN132" i="1"/>
  <c r="PO132" i="1" s="1"/>
  <c r="PN172" i="1"/>
  <c r="PO172" i="1" s="1"/>
  <c r="PN31" i="1"/>
  <c r="PO31" i="1" s="1"/>
  <c r="PN65" i="1"/>
  <c r="PO65" i="1" s="1"/>
  <c r="PN116" i="1"/>
  <c r="PO116" i="1" s="1"/>
  <c r="PN150" i="1"/>
  <c r="PO150" i="1" s="1"/>
  <c r="PN185" i="1"/>
  <c r="PO185" i="1" s="1"/>
  <c r="PN44" i="1"/>
  <c r="PO44" i="1" s="1"/>
  <c r="PN78" i="1"/>
  <c r="PO78" i="1" s="1"/>
  <c r="PN117" i="1"/>
  <c r="PO117" i="1" s="1"/>
  <c r="PN151" i="1"/>
  <c r="PO151" i="1" s="1"/>
  <c r="PN186" i="1"/>
  <c r="PO186" i="1" s="1"/>
  <c r="PN39" i="1"/>
  <c r="PO39" i="1" s="1"/>
  <c r="PN79" i="1"/>
  <c r="PO79" i="1" s="1"/>
  <c r="PN112" i="1"/>
  <c r="PO112" i="1" s="1"/>
  <c r="PN152" i="1"/>
  <c r="PO152" i="1" s="1"/>
  <c r="PN187" i="1"/>
  <c r="PO187" i="1" s="1"/>
  <c r="PN57" i="1"/>
  <c r="PO57" i="1" s="1"/>
  <c r="PN63" i="1"/>
  <c r="PO63" i="1" s="1"/>
  <c r="PN98" i="1"/>
  <c r="PO98" i="1" s="1"/>
  <c r="PN166" i="1"/>
  <c r="PO166" i="1" s="1"/>
  <c r="PN64" i="1"/>
  <c r="PO64" i="1" s="1"/>
  <c r="PN138" i="1"/>
  <c r="PO138" i="1" s="1"/>
  <c r="PN71" i="1"/>
  <c r="PO71" i="1" s="1"/>
  <c r="PN83" i="1"/>
  <c r="PO83" i="1" s="1"/>
  <c r="PN84" i="1"/>
  <c r="PO84" i="1" s="1"/>
  <c r="PN193" i="1"/>
  <c r="PO193" i="1" s="1"/>
  <c r="PI16" i="1"/>
  <c r="OI15" i="1"/>
  <c r="OI13" i="1"/>
  <c r="ON120" i="1" l="1"/>
  <c r="OO120" i="1" s="1"/>
  <c r="ON48" i="1"/>
  <c r="OO48" i="1" s="1"/>
  <c r="ON25" i="1"/>
  <c r="OO25" i="1" s="1"/>
  <c r="ON61" i="1"/>
  <c r="OO61" i="1" s="1"/>
  <c r="ON97" i="1"/>
  <c r="OO97" i="1" s="1"/>
  <c r="ON130" i="1"/>
  <c r="OO130" i="1" s="1"/>
  <c r="ON166" i="1"/>
  <c r="OO166" i="1" s="1"/>
  <c r="ON42" i="1"/>
  <c r="OO42" i="1" s="1"/>
  <c r="ON32" i="1"/>
  <c r="OO32" i="1" s="1"/>
  <c r="ON68" i="1"/>
  <c r="OO68" i="1" s="1"/>
  <c r="ON104" i="1"/>
  <c r="OO104" i="1" s="1"/>
  <c r="ON149" i="1"/>
  <c r="OO149" i="1" s="1"/>
  <c r="ON189" i="1"/>
  <c r="OO189" i="1" s="1"/>
  <c r="ON129" i="1"/>
  <c r="OO129" i="1" s="1"/>
  <c r="ON39" i="1"/>
  <c r="OO39" i="1" s="1"/>
  <c r="ON75" i="1"/>
  <c r="OO75" i="1" s="1"/>
  <c r="ON111" i="1"/>
  <c r="OO111" i="1" s="1"/>
  <c r="ON150" i="1"/>
  <c r="OO150" i="1" s="1"/>
  <c r="ON184" i="1"/>
  <c r="OO184" i="1" s="1"/>
  <c r="ON118" i="1"/>
  <c r="OO118" i="1" s="1"/>
  <c r="ON34" i="1"/>
  <c r="OO34" i="1" s="1"/>
  <c r="ON70" i="1"/>
  <c r="OO70" i="1" s="1"/>
  <c r="ON106" i="1"/>
  <c r="OO106" i="1" s="1"/>
  <c r="ON139" i="1"/>
  <c r="OO139" i="1" s="1"/>
  <c r="ON180" i="1"/>
  <c r="OO180" i="1" s="1"/>
  <c r="ON108" i="1"/>
  <c r="OO108" i="1" s="1"/>
  <c r="ON47" i="1"/>
  <c r="OO47" i="1" s="1"/>
  <c r="ON83" i="1"/>
  <c r="OO83" i="1" s="1"/>
  <c r="ON122" i="1"/>
  <c r="OO122" i="1" s="1"/>
  <c r="ON158" i="1"/>
  <c r="OO158" i="1" s="1"/>
  <c r="ON192" i="1"/>
  <c r="OO192" i="1" s="1"/>
  <c r="ON124" i="1"/>
  <c r="OO124" i="1" s="1"/>
  <c r="ON72" i="1"/>
  <c r="OO72" i="1" s="1"/>
  <c r="ON31" i="1"/>
  <c r="OO31" i="1" s="1"/>
  <c r="ON67" i="1"/>
  <c r="OO67" i="1" s="1"/>
  <c r="ON103" i="1"/>
  <c r="OO103" i="1" s="1"/>
  <c r="ON136" i="1"/>
  <c r="OO136" i="1" s="1"/>
  <c r="ON172" i="1"/>
  <c r="OO172" i="1" s="1"/>
  <c r="ON78" i="1"/>
  <c r="OO78" i="1" s="1"/>
  <c r="ON38" i="1"/>
  <c r="OO38" i="1" s="1"/>
  <c r="ON74" i="1"/>
  <c r="OO74" i="1" s="1"/>
  <c r="ON110" i="1"/>
  <c r="OO110" i="1" s="1"/>
  <c r="ON155" i="1"/>
  <c r="OO155" i="1" s="1"/>
  <c r="ON195" i="1"/>
  <c r="OO195" i="1" s="1"/>
  <c r="ON153" i="1"/>
  <c r="OO153" i="1" s="1"/>
  <c r="ON45" i="1"/>
  <c r="OO45" i="1" s="1"/>
  <c r="ON81" i="1"/>
  <c r="OO81" i="1" s="1"/>
  <c r="ON115" i="1"/>
  <c r="OO115" i="1" s="1"/>
  <c r="ON156" i="1"/>
  <c r="OO156" i="1" s="1"/>
  <c r="ON190" i="1"/>
  <c r="OO190" i="1" s="1"/>
  <c r="ON141" i="1"/>
  <c r="OO141" i="1" s="1"/>
  <c r="ON40" i="1"/>
  <c r="OO40" i="1" s="1"/>
  <c r="ON76" i="1"/>
  <c r="OO76" i="1" s="1"/>
  <c r="ON112" i="1"/>
  <c r="OO112" i="1" s="1"/>
  <c r="ON145" i="1"/>
  <c r="OO145" i="1" s="1"/>
  <c r="ON185" i="1"/>
  <c r="OO185" i="1" s="1"/>
  <c r="ON176" i="1"/>
  <c r="OO176" i="1" s="1"/>
  <c r="ON53" i="1"/>
  <c r="OO53" i="1" s="1"/>
  <c r="ON89" i="1"/>
  <c r="OO89" i="1" s="1"/>
  <c r="ON128" i="1"/>
  <c r="OO128" i="1" s="1"/>
  <c r="ON164" i="1"/>
  <c r="OO164" i="1" s="1"/>
  <c r="ON198" i="1"/>
  <c r="OO198" i="1" s="1"/>
  <c r="ON91" i="1"/>
  <c r="OO91" i="1" s="1"/>
  <c r="ON194" i="1"/>
  <c r="OO194" i="1" s="1"/>
  <c r="ON26" i="1"/>
  <c r="OO26" i="1" s="1"/>
  <c r="ON98" i="1"/>
  <c r="OO98" i="1" s="1"/>
  <c r="ON178" i="1"/>
  <c r="OO178" i="1" s="1"/>
  <c r="ON69" i="1"/>
  <c r="OO69" i="1" s="1"/>
  <c r="ON90" i="1"/>
  <c r="OO90" i="1" s="1"/>
  <c r="ON100" i="1"/>
  <c r="OO100" i="1" s="1"/>
  <c r="ON60" i="1"/>
  <c r="OO60" i="1" s="1"/>
  <c r="ON152" i="1"/>
  <c r="OO152" i="1" s="1"/>
  <c r="ON96" i="1"/>
  <c r="OO96" i="1" s="1"/>
  <c r="ON37" i="1"/>
  <c r="OO37" i="1" s="1"/>
  <c r="ON73" i="1"/>
  <c r="OO73" i="1" s="1"/>
  <c r="ON109" i="1"/>
  <c r="OO109" i="1" s="1"/>
  <c r="ON142" i="1"/>
  <c r="OO142" i="1" s="1"/>
  <c r="ON177" i="1"/>
  <c r="OO177" i="1" s="1"/>
  <c r="ON113" i="1"/>
  <c r="OO113" i="1" s="1"/>
  <c r="ON44" i="1"/>
  <c r="OO44" i="1" s="1"/>
  <c r="ON80" i="1"/>
  <c r="OO80" i="1" s="1"/>
  <c r="ON125" i="1"/>
  <c r="OO125" i="1" s="1"/>
  <c r="ON161" i="1"/>
  <c r="OO161" i="1" s="1"/>
  <c r="ON24" i="1"/>
  <c r="OO24" i="1" s="1"/>
  <c r="ON165" i="1"/>
  <c r="OO165" i="1" s="1"/>
  <c r="ON51" i="1"/>
  <c r="OO51" i="1" s="1"/>
  <c r="ON87" i="1"/>
  <c r="OO87" i="1" s="1"/>
  <c r="ON126" i="1"/>
  <c r="OO126" i="1" s="1"/>
  <c r="ON162" i="1"/>
  <c r="OO162" i="1" s="1"/>
  <c r="ON196" i="1"/>
  <c r="OO196" i="1" s="1"/>
  <c r="ON159" i="1"/>
  <c r="OO159" i="1" s="1"/>
  <c r="ON46" i="1"/>
  <c r="OO46" i="1" s="1"/>
  <c r="ON82" i="1"/>
  <c r="OO82" i="1" s="1"/>
  <c r="ON116" i="1"/>
  <c r="OO116" i="1" s="1"/>
  <c r="ON151" i="1"/>
  <c r="OO151" i="1" s="1"/>
  <c r="ON191" i="1"/>
  <c r="OO191" i="1" s="1"/>
  <c r="ON23" i="1"/>
  <c r="OO23" i="1" s="1"/>
  <c r="ON59" i="1"/>
  <c r="OO59" i="1" s="1"/>
  <c r="ON95" i="1"/>
  <c r="OO95" i="1" s="1"/>
  <c r="ON134" i="1"/>
  <c r="OO134" i="1" s="1"/>
  <c r="ON170" i="1"/>
  <c r="OO170" i="1" s="1"/>
  <c r="ON160" i="1"/>
  <c r="OO160" i="1" s="1"/>
  <c r="ON62" i="1"/>
  <c r="OO62" i="1" s="1"/>
  <c r="ON143" i="1"/>
  <c r="OO143" i="1" s="1"/>
  <c r="ON33" i="1"/>
  <c r="OO33" i="1" s="1"/>
  <c r="ON179" i="1"/>
  <c r="OO179" i="1" s="1"/>
  <c r="ON28" i="1"/>
  <c r="OO28" i="1" s="1"/>
  <c r="ON169" i="1"/>
  <c r="OO169" i="1" s="1"/>
  <c r="ON117" i="1"/>
  <c r="OO117" i="1" s="1"/>
  <c r="ON123" i="1"/>
  <c r="OO123" i="1" s="1"/>
  <c r="ON43" i="1"/>
  <c r="OO43" i="1" s="1"/>
  <c r="ON79" i="1"/>
  <c r="OO79" i="1" s="1"/>
  <c r="ON114" i="1"/>
  <c r="OO114" i="1" s="1"/>
  <c r="ON148" i="1"/>
  <c r="OO148" i="1" s="1"/>
  <c r="ON183" i="1"/>
  <c r="OO183" i="1" s="1"/>
  <c r="ON135" i="1"/>
  <c r="OO135" i="1" s="1"/>
  <c r="ON50" i="1"/>
  <c r="OO50" i="1" s="1"/>
  <c r="ON86" i="1"/>
  <c r="OO86" i="1" s="1"/>
  <c r="ON131" i="1"/>
  <c r="OO131" i="1" s="1"/>
  <c r="ON167" i="1"/>
  <c r="OO167" i="1" s="1"/>
  <c r="ON54" i="1"/>
  <c r="OO54" i="1" s="1"/>
  <c r="ON171" i="1"/>
  <c r="OO171" i="1" s="1"/>
  <c r="ON57" i="1"/>
  <c r="OO57" i="1" s="1"/>
  <c r="ON93" i="1"/>
  <c r="OO93" i="1" s="1"/>
  <c r="ON132" i="1"/>
  <c r="OO132" i="1" s="1"/>
  <c r="ON168" i="1"/>
  <c r="OO168" i="1" s="1"/>
  <c r="ON36" i="1"/>
  <c r="OO36" i="1" s="1"/>
  <c r="ON182" i="1"/>
  <c r="OO182" i="1" s="1"/>
  <c r="ON52" i="1"/>
  <c r="OO52" i="1" s="1"/>
  <c r="ON88" i="1"/>
  <c r="OO88" i="1" s="1"/>
  <c r="ON121" i="1"/>
  <c r="OO121" i="1" s="1"/>
  <c r="ON157" i="1"/>
  <c r="OO157" i="1" s="1"/>
  <c r="ON197" i="1"/>
  <c r="OO197" i="1" s="1"/>
  <c r="ON29" i="1"/>
  <c r="OO29" i="1" s="1"/>
  <c r="ON65" i="1"/>
  <c r="OO65" i="1" s="1"/>
  <c r="ON101" i="1"/>
  <c r="OO101" i="1" s="1"/>
  <c r="ON140" i="1"/>
  <c r="OO140" i="1" s="1"/>
  <c r="ON175" i="1"/>
  <c r="OO175" i="1" s="1"/>
  <c r="ON55" i="1"/>
  <c r="OO55" i="1" s="1"/>
  <c r="ON102" i="1"/>
  <c r="OO102" i="1" s="1"/>
  <c r="ON144" i="1"/>
  <c r="OO144" i="1" s="1"/>
  <c r="ON133" i="1"/>
  <c r="OO133" i="1" s="1"/>
  <c r="ON77" i="1"/>
  <c r="OO77" i="1" s="1"/>
  <c r="ON186" i="1"/>
  <c r="OO186" i="1" s="1"/>
  <c r="ON147" i="1"/>
  <c r="OO147" i="1" s="1"/>
  <c r="ON49" i="1"/>
  <c r="OO49" i="1" s="1"/>
  <c r="ON85" i="1"/>
  <c r="OO85" i="1" s="1"/>
  <c r="ON119" i="1"/>
  <c r="OO119" i="1" s="1"/>
  <c r="ON154" i="1"/>
  <c r="OO154" i="1" s="1"/>
  <c r="ON188" i="1"/>
  <c r="OO188" i="1" s="1"/>
  <c r="ON187" i="1"/>
  <c r="OO187" i="1" s="1"/>
  <c r="ON56" i="1"/>
  <c r="OO56" i="1" s="1"/>
  <c r="ON92" i="1"/>
  <c r="OO92" i="1" s="1"/>
  <c r="ON137" i="1"/>
  <c r="OO137" i="1" s="1"/>
  <c r="ON173" i="1"/>
  <c r="OO173" i="1" s="1"/>
  <c r="ON84" i="1"/>
  <c r="OO84" i="1" s="1"/>
  <c r="ON27" i="1"/>
  <c r="OO27" i="1" s="1"/>
  <c r="ON63" i="1"/>
  <c r="OO63" i="1" s="1"/>
  <c r="ON99" i="1"/>
  <c r="OO99" i="1" s="1"/>
  <c r="ON138" i="1"/>
  <c r="OO138" i="1" s="1"/>
  <c r="ON174" i="1"/>
  <c r="OO174" i="1" s="1"/>
  <c r="ON66" i="1"/>
  <c r="OO66" i="1" s="1"/>
  <c r="ON22" i="1"/>
  <c r="OO22" i="1" s="1"/>
  <c r="ON58" i="1"/>
  <c r="OO58" i="1" s="1"/>
  <c r="ON94" i="1"/>
  <c r="OO94" i="1" s="1"/>
  <c r="ON127" i="1"/>
  <c r="OO127" i="1" s="1"/>
  <c r="ON163" i="1"/>
  <c r="OO163" i="1" s="1"/>
  <c r="ON30" i="1"/>
  <c r="OO30" i="1" s="1"/>
  <c r="ON35" i="1"/>
  <c r="OO35" i="1" s="1"/>
  <c r="ON71" i="1"/>
  <c r="OO71" i="1" s="1"/>
  <c r="ON107" i="1"/>
  <c r="OO107" i="1" s="1"/>
  <c r="ON146" i="1"/>
  <c r="OO146" i="1" s="1"/>
  <c r="ON181" i="1"/>
  <c r="OO181" i="1" s="1"/>
  <c r="ON193" i="1"/>
  <c r="OO193" i="1" s="1"/>
  <c r="ON105" i="1"/>
  <c r="OO105" i="1" s="1"/>
  <c r="ON64" i="1"/>
  <c r="OO64" i="1" s="1"/>
  <c r="ON41" i="1"/>
  <c r="OO41" i="1" s="1"/>
  <c r="OI16" i="1"/>
  <c r="K16" i="1" l="1"/>
  <c r="K15" i="1"/>
  <c r="K17" i="1" l="1"/>
  <c r="L70" i="1" l="1"/>
  <c r="L36" i="1"/>
  <c r="L45" i="1"/>
  <c r="L65" i="1"/>
  <c r="L69" i="1"/>
  <c r="L35" i="1"/>
  <c r="L41" i="1"/>
  <c r="L64" i="1"/>
  <c r="L71" i="1"/>
  <c r="L37" i="1"/>
  <c r="L40" i="1"/>
  <c r="L24" i="1"/>
  <c r="L25" i="1"/>
  <c r="L67" i="1"/>
  <c r="L30" i="1"/>
  <c r="L38" i="1"/>
  <c r="L31" i="1"/>
  <c r="L72" i="1"/>
  <c r="L74" i="1"/>
  <c r="L56" i="1"/>
  <c r="L42" i="1"/>
  <c r="L57" i="1"/>
  <c r="L44" i="1"/>
  <c r="L46" i="1"/>
  <c r="L48" i="1"/>
  <c r="L55" i="1"/>
  <c r="L50" i="1"/>
  <c r="L73" i="1"/>
  <c r="L77" i="1"/>
  <c r="L23" i="1"/>
  <c r="L49" i="1"/>
  <c r="L66" i="1"/>
  <c r="L51" i="1"/>
  <c r="L60" i="1"/>
  <c r="L63" i="1"/>
  <c r="L58" i="1"/>
  <c r="L53" i="1"/>
  <c r="L75" i="1"/>
  <c r="L59" i="1"/>
  <c r="L68" i="1"/>
  <c r="L32" i="1"/>
  <c r="L43" i="1"/>
  <c r="L61" i="1"/>
  <c r="L52" i="1"/>
  <c r="L47" i="1"/>
  <c r="L27" i="1"/>
  <c r="L76" i="1"/>
  <c r="L34" i="1"/>
  <c r="L26" i="1"/>
  <c r="L29" i="1"/>
  <c r="L54" i="1"/>
  <c r="L28" i="1"/>
  <c r="L33" i="1"/>
  <c r="L39" i="1"/>
  <c r="L62" i="1"/>
</calcChain>
</file>

<file path=xl/sharedStrings.xml><?xml version="1.0" encoding="utf-8"?>
<sst xmlns="http://schemas.openxmlformats.org/spreadsheetml/2006/main" count="7730" uniqueCount="272">
  <si>
    <t>LC-MS analysis Plant Physiology Rostock (S.Timm)</t>
  </si>
  <si>
    <t>Data#</t>
  </si>
  <si>
    <t>Data Filename</t>
  </si>
  <si>
    <t>Ret. Time</t>
  </si>
  <si>
    <t>Area</t>
  </si>
  <si>
    <t>MW</t>
  </si>
  <si>
    <t>(corresp. to 1 ng)</t>
  </si>
  <si>
    <t>StabW</t>
  </si>
  <si>
    <t>% dev</t>
  </si>
  <si>
    <t>Factor</t>
  </si>
  <si>
    <t>Area/whole sample</t>
  </si>
  <si>
    <t>% div</t>
  </si>
  <si>
    <t>Zellextracts</t>
  </si>
  <si>
    <t>FW of the sample (mg)</t>
  </si>
  <si>
    <t>MES (IT)</t>
  </si>
  <si>
    <t>Asparagine</t>
  </si>
  <si>
    <t>Peak area</t>
  </si>
  <si>
    <t>per total sample</t>
  </si>
  <si>
    <t>Factor IT</t>
  </si>
  <si>
    <t>normalized to Std (ng)</t>
  </si>
  <si>
    <t>undiluted</t>
  </si>
  <si>
    <t>normalized to IT</t>
  </si>
  <si>
    <t>normalized to fresh weight (ng/mg FW)</t>
  </si>
  <si>
    <t xml:space="preserve">Sample </t>
  </si>
  <si>
    <t>dissolved in</t>
  </si>
  <si>
    <t>(MES)</t>
  </si>
  <si>
    <t>normalized to IT (MES)</t>
  </si>
  <si>
    <t>Aspartate</t>
  </si>
  <si>
    <t>Serine</t>
  </si>
  <si>
    <t>Alanine</t>
  </si>
  <si>
    <t>Glycine</t>
  </si>
  <si>
    <t>Glutamine</t>
  </si>
  <si>
    <t>Threonine</t>
  </si>
  <si>
    <t>Glutamate</t>
  </si>
  <si>
    <t>Proline</t>
  </si>
  <si>
    <t>Lysine</t>
  </si>
  <si>
    <t>Histidine</t>
  </si>
  <si>
    <t>Arginine</t>
  </si>
  <si>
    <t>Valine</t>
  </si>
  <si>
    <t>Methionine</t>
  </si>
  <si>
    <t>Tyrosine</t>
  </si>
  <si>
    <t>Isoleucine</t>
  </si>
  <si>
    <t>Leucine</t>
  </si>
  <si>
    <t>Phenylalanine</t>
  </si>
  <si>
    <t>Malate</t>
  </si>
  <si>
    <t>(corresp. to 10 ng)</t>
  </si>
  <si>
    <t>Standard (amino acid mix) - 1 mg/ml (1:1000)</t>
  </si>
  <si>
    <t>AMP</t>
  </si>
  <si>
    <t>Tryptophan</t>
  </si>
  <si>
    <t>Standard (organic acid mix) - 1 mg/ml (1:100)</t>
  </si>
  <si>
    <t>Standard (single) - 1 mg/ml (1:1000)</t>
  </si>
  <si>
    <t>Methionine Sulfoxide</t>
  </si>
  <si>
    <t>Succinate</t>
  </si>
  <si>
    <t>Standard (single) - 1 mg/ml (1:100)</t>
  </si>
  <si>
    <t>GABA</t>
  </si>
  <si>
    <t>Carnitine</t>
  </si>
  <si>
    <t>Citrulline</t>
  </si>
  <si>
    <t>Ornithine</t>
  </si>
  <si>
    <t>Tissue</t>
  </si>
  <si>
    <t>(dissolved in 1000 µl LC-MS water, undiluted, 1 µl injected)</t>
  </si>
  <si>
    <t>OH-Proline</t>
  </si>
  <si>
    <t>2-Oxoglutarate</t>
  </si>
  <si>
    <t>098 OH-P single 100 1 µl</t>
  </si>
  <si>
    <t>099 OH-P single 100 1 µl</t>
  </si>
  <si>
    <t>Cystine</t>
  </si>
  <si>
    <t>12/2021 Prof. Inna Sokolova - Mytred salinity metabolites samples</t>
  </si>
  <si>
    <t xml:space="preserve">001 H201 MPM underv 1 µl </t>
  </si>
  <si>
    <t xml:space="preserve">002 H202 MPM underv 1 µl </t>
  </si>
  <si>
    <t xml:space="preserve">003 H203 MPM underv 1 µl </t>
  </si>
  <si>
    <t xml:space="preserve">004 H204 MPM underv 1 µl </t>
  </si>
  <si>
    <t xml:space="preserve">005 H205 MPM underv 1 µl </t>
  </si>
  <si>
    <t xml:space="preserve">006 H206 MPM underv 1 µl </t>
  </si>
  <si>
    <t xml:space="preserve">007 H207 MPM underv 1 µl </t>
  </si>
  <si>
    <t xml:space="preserve">008 H208 MPM underv 1 µl </t>
  </si>
  <si>
    <t xml:space="preserve">009 H209 MPM underv 1 µl </t>
  </si>
  <si>
    <t xml:space="preserve">010 H210 MPM underv 1 µl </t>
  </si>
  <si>
    <t xml:space="preserve">011 H211 MPM underv 1 µl </t>
  </si>
  <si>
    <t xml:space="preserve">012 H212 MPM underv 1 µl </t>
  </si>
  <si>
    <t xml:space="preserve">013 H213 MPM underv 1 µl </t>
  </si>
  <si>
    <t xml:space="preserve">014 H214 MPM underv 1 µl </t>
  </si>
  <si>
    <t xml:space="preserve">015 H215 MPM underv 1 µl </t>
  </si>
  <si>
    <t xml:space="preserve">016 H216 MPM underv 1 µl </t>
  </si>
  <si>
    <t xml:space="preserve">017 H217 MPM underv 1 µl </t>
  </si>
  <si>
    <t xml:space="preserve">018 H218 MPM underv 1 µl </t>
  </si>
  <si>
    <t xml:space="preserve">019 H219 MPM underv 1 µl </t>
  </si>
  <si>
    <t xml:space="preserve">020 H220 MPM underv 1 µl </t>
  </si>
  <si>
    <t xml:space="preserve">021 H221 MPM underv 1 µl </t>
  </si>
  <si>
    <t xml:space="preserve">022 H222 MPM underv 1 µl </t>
  </si>
  <si>
    <t xml:space="preserve">023 H224 MPM underv 1 µl </t>
  </si>
  <si>
    <t xml:space="preserve">024 H225 MPM underv 1 µl </t>
  </si>
  <si>
    <t xml:space="preserve">025 H226 MPM underv 1 µl </t>
  </si>
  <si>
    <t xml:space="preserve">026 H227 MPM underv 1 µl </t>
  </si>
  <si>
    <t xml:space="preserve">027 H228 MPM underv 1 µl </t>
  </si>
  <si>
    <t xml:space="preserve">028 H229 MPM underv 1 µl </t>
  </si>
  <si>
    <t xml:space="preserve">029 H230 MPM underv 1 µl </t>
  </si>
  <si>
    <t xml:space="preserve">030 H231 MPM underv 1 µl </t>
  </si>
  <si>
    <t xml:space="preserve">031 H234 MPM underv 1 µl </t>
  </si>
  <si>
    <t xml:space="preserve">032 H236 MPM underv 1 µl </t>
  </si>
  <si>
    <t xml:space="preserve">033 H237 MPM underv 1 µl </t>
  </si>
  <si>
    <t xml:space="preserve">034 H238 MPM underv 1 µl </t>
  </si>
  <si>
    <t xml:space="preserve">035 H240 MPM underv 1 µl </t>
  </si>
  <si>
    <t xml:space="preserve">036 H241 MPM underv 1 µl </t>
  </si>
  <si>
    <t xml:space="preserve">037 H242 MPM underv 1 µl </t>
  </si>
  <si>
    <t xml:space="preserve">038 H243 MPM underv 1 µl </t>
  </si>
  <si>
    <t xml:space="preserve">039 H244 MPM underv 1 µl </t>
  </si>
  <si>
    <t xml:space="preserve">040 H245 MPM underv 1 µl </t>
  </si>
  <si>
    <t xml:space="preserve">041 H246 MPM underv 1 µl </t>
  </si>
  <si>
    <t xml:space="preserve">042 H247 MPM underv 1 µl </t>
  </si>
  <si>
    <t xml:space="preserve">043 H248 MPM underv 1 µl </t>
  </si>
  <si>
    <t xml:space="preserve">044 H249 MPM underv 1 µl </t>
  </si>
  <si>
    <t xml:space="preserve">045 H250 MPM underv 1 µl </t>
  </si>
  <si>
    <t xml:space="preserve">046 H251 MPM underv 1 µl </t>
  </si>
  <si>
    <t xml:space="preserve">047 H252 MPM underv 1 µl </t>
  </si>
  <si>
    <t xml:space="preserve">048 H253 MPM underv 1 µl </t>
  </si>
  <si>
    <t xml:space="preserve">049 H254 MPM underv 1 µl </t>
  </si>
  <si>
    <t xml:space="preserve">050 H255 MPM underv 1 µl </t>
  </si>
  <si>
    <t xml:space="preserve">051 H256 MPM underv 1 µl </t>
  </si>
  <si>
    <t xml:space="preserve">052 H258 MPM underv 1 µl </t>
  </si>
  <si>
    <t xml:space="preserve">053 H259 MPM underv 1 µl </t>
  </si>
  <si>
    <t xml:space="preserve">054 H260 MPM underv 1 µl </t>
  </si>
  <si>
    <t xml:space="preserve">055 H261 MPM underv 1 µl </t>
  </si>
  <si>
    <t xml:space="preserve">056 H262 MPM underv 1 µl </t>
  </si>
  <si>
    <t xml:space="preserve">057 H263 MPM underv 1 µl </t>
  </si>
  <si>
    <t xml:space="preserve">058 H264 MPM underv 1 µl </t>
  </si>
  <si>
    <t xml:space="preserve">059 H265 MPM underv 1 µl </t>
  </si>
  <si>
    <t xml:space="preserve">060 H266 MPM underv 1 µl </t>
  </si>
  <si>
    <t xml:space="preserve">061 H267 MPM underv 1 µl </t>
  </si>
  <si>
    <t xml:space="preserve">062 H268 MPM underv 1 µl </t>
  </si>
  <si>
    <t xml:space="preserve">063 H269 MPM underv 1 µl </t>
  </si>
  <si>
    <t xml:space="preserve">064 H270 MPM underv 1 µl </t>
  </si>
  <si>
    <t xml:space="preserve">065 H271 MPM underv 1 µl </t>
  </si>
  <si>
    <t xml:space="preserve">066 H272 MPM underv 1 µl </t>
  </si>
  <si>
    <t xml:space="preserve">067 H273 MPM underv 1 µl </t>
  </si>
  <si>
    <t xml:space="preserve">068 H275 MPM underv 1 µl </t>
  </si>
  <si>
    <t xml:space="preserve">069 H276 MPM underv 1 µl </t>
  </si>
  <si>
    <t xml:space="preserve">070 H277 MPM underv 1 µl </t>
  </si>
  <si>
    <t xml:space="preserve">071 H278 MPM underv 1 µl </t>
  </si>
  <si>
    <t xml:space="preserve">072 H279 MPM underv 1 µl </t>
  </si>
  <si>
    <t xml:space="preserve">073 H280 MPM underv 1 µl </t>
  </si>
  <si>
    <t>074 H281 MPM underv 1 µl</t>
  </si>
  <si>
    <t xml:space="preserve">075 H282 MPM underv 1 µl </t>
  </si>
  <si>
    <t xml:space="preserve">076 H283 MPM underv 1 µl </t>
  </si>
  <si>
    <t xml:space="preserve">077 H284 MPM underv 1 µl </t>
  </si>
  <si>
    <t xml:space="preserve">078 H285 MPM underv 1 µl </t>
  </si>
  <si>
    <t xml:space="preserve">079 H287 MPM underv 1 µl </t>
  </si>
  <si>
    <t xml:space="preserve">080 H288 MPM underv 1 µl </t>
  </si>
  <si>
    <t>017 H 289 unverd 1µl</t>
  </si>
  <si>
    <t>018 H 290 unverd 1µl</t>
  </si>
  <si>
    <t>019 H 291 unverd 1µl</t>
  </si>
  <si>
    <t>020 H 292 unverd 1µl</t>
  </si>
  <si>
    <t>021 H 294 unverd 1µl</t>
  </si>
  <si>
    <t>022 H 295 unverd 1µl</t>
  </si>
  <si>
    <t>023 H 297 unverd 1µl</t>
  </si>
  <si>
    <t>001 G 201 unverd 1 µl</t>
  </si>
  <si>
    <t>002 G 202 unverd 1 µl</t>
  </si>
  <si>
    <t>003 G 203 unverd 1 µl</t>
  </si>
  <si>
    <t>004 G 204 unverd 1 µl</t>
  </si>
  <si>
    <t>005 G 205 unverd 1 µl</t>
  </si>
  <si>
    <t>006 G 206 unverd 1 µl</t>
  </si>
  <si>
    <t>007 G 207 unverd 1 µl</t>
  </si>
  <si>
    <t>008 G 209 unverd 1 µl</t>
  </si>
  <si>
    <t>009 G 210 unverd 1 µl</t>
  </si>
  <si>
    <t>010 G 211 unverd 1 µl</t>
  </si>
  <si>
    <t>011 G 212 unverd 1 µl</t>
  </si>
  <si>
    <t>012 G 213 unverd 1 µl</t>
  </si>
  <si>
    <t>013 G 214 unverd 1 µl</t>
  </si>
  <si>
    <t>014 G 215 unverd 1 µl</t>
  </si>
  <si>
    <t>015 G 216 unverd 1 µl</t>
  </si>
  <si>
    <t>016 G 217 unverd 1 µl</t>
  </si>
  <si>
    <t>017 G 218 unverd 1 µl</t>
  </si>
  <si>
    <t>018 G 219 unverd 1 µl</t>
  </si>
  <si>
    <t>019 G 220 unverd 1 µl</t>
  </si>
  <si>
    <t>020 G 221 unverd 1 µl</t>
  </si>
  <si>
    <t>021 G 222 unverd 1 µl</t>
  </si>
  <si>
    <t>022 G 224 unverd 1 µl</t>
  </si>
  <si>
    <t>023 G 225 unverd 1 µl</t>
  </si>
  <si>
    <t>024 G 226 unverd 1 µl</t>
  </si>
  <si>
    <t>025 G 227 unverd 1 µl</t>
  </si>
  <si>
    <t>026 G 228 unverd 1 µl</t>
  </si>
  <si>
    <t>027 G 229 unverd 1 µl</t>
  </si>
  <si>
    <t>028 G 230 unverd 1 µl</t>
  </si>
  <si>
    <t>029 G 231 unverd 1 µl</t>
  </si>
  <si>
    <t>030 G 234 unverd 1 µl</t>
  </si>
  <si>
    <t>031 G 235 unverd 1 µl</t>
  </si>
  <si>
    <t>032 G 236 unverd 1 µl</t>
  </si>
  <si>
    <t>033 G 237 unverd 1 µl</t>
  </si>
  <si>
    <t>034 G 238 unverd 1 µl</t>
  </si>
  <si>
    <t>035 G 240 unverd 1 µl</t>
  </si>
  <si>
    <t>036 G 241 unverd 1 µl</t>
  </si>
  <si>
    <t>037 G 242 unverd 1 µl</t>
  </si>
  <si>
    <t>038 G 243 unverd 1 µl</t>
  </si>
  <si>
    <t>039 G 244 unverd 1 µl</t>
  </si>
  <si>
    <t>040 G 245 unverd 1 µl</t>
  </si>
  <si>
    <t>041 G 246 unverd 1 µl</t>
  </si>
  <si>
    <t>042 G 247 unverd 1 µl</t>
  </si>
  <si>
    <t>043 G 248 unverd 1 µl</t>
  </si>
  <si>
    <t>044 G 249 unverd 1 µl</t>
  </si>
  <si>
    <t>045 G 250 unverd 1 µl</t>
  </si>
  <si>
    <t>046 G 251 unverd 1 µl</t>
  </si>
  <si>
    <t>047 G 252 unverd 1 µl</t>
  </si>
  <si>
    <t>048 G 253 unverd 1 µl</t>
  </si>
  <si>
    <t>049 G 254 unverd 1 µl</t>
  </si>
  <si>
    <t>050 G 255 unverd 1 µl</t>
  </si>
  <si>
    <t>051 G 256 unverd 1 µl</t>
  </si>
  <si>
    <t>052 G 257 unverd 1 µl</t>
  </si>
  <si>
    <t>053 G 258 unverd 1 µl</t>
  </si>
  <si>
    <t>054 G 259 unverd 1 µl</t>
  </si>
  <si>
    <t>055 G 260 unverd 1 µl</t>
  </si>
  <si>
    <t>056 G 261 unverd 1 µl</t>
  </si>
  <si>
    <t>057 G 262 unverd 1 µl</t>
  </si>
  <si>
    <t>058 G 263 unverd 1 µl</t>
  </si>
  <si>
    <t>059 G 264 unverd 1 µl</t>
  </si>
  <si>
    <t>060 G 265 unverd 1 µl</t>
  </si>
  <si>
    <t>061 G 266 unverd 1 µl</t>
  </si>
  <si>
    <t>062 G 267 unverd 1 µl</t>
  </si>
  <si>
    <t>063 G 269 unverd 1 µl</t>
  </si>
  <si>
    <t>064 G 270 unverd 1 µl</t>
  </si>
  <si>
    <t>065 G 271 unverd 1 µl</t>
  </si>
  <si>
    <t>066 G 272 unverd 1 µl</t>
  </si>
  <si>
    <t>067 G 273 unverd 1 µl</t>
  </si>
  <si>
    <t>068 G 274 unverd 1 µl</t>
  </si>
  <si>
    <t>069 G 275 unverd 1 µl</t>
  </si>
  <si>
    <t>070 G 276 unverd 1 µl</t>
  </si>
  <si>
    <t>071 G 277 unverd 1 µl</t>
  </si>
  <si>
    <t>072 G 278 unverd 1 µl</t>
  </si>
  <si>
    <t>073 G 279 unverd 1 µl</t>
  </si>
  <si>
    <t>074 G 280 unverd 1 µl</t>
  </si>
  <si>
    <t>001 G 281 unverd 1µl</t>
  </si>
  <si>
    <t>002 G 282 unverd 1µl</t>
  </si>
  <si>
    <t>003 G 283 unverd 1µl</t>
  </si>
  <si>
    <t>004 G 284 unverd 1µl</t>
  </si>
  <si>
    <t>005 G 285 unverd 1µl</t>
  </si>
  <si>
    <t>006 G 286 unverd 1µl</t>
  </si>
  <si>
    <t>007 G 287 unverd 1µl</t>
  </si>
  <si>
    <t>008 G 288 unverd 1µl</t>
  </si>
  <si>
    <t>009 G 289 unverd 1µl</t>
  </si>
  <si>
    <t>010 G 290 unverd 1µl</t>
  </si>
  <si>
    <t>011 G 291 unverd 1µl</t>
  </si>
  <si>
    <t>012 G 292 unverd 1µl</t>
  </si>
  <si>
    <t>013 G 293 unverd 1µl</t>
  </si>
  <si>
    <t>014 G 294 unverd 1µl</t>
  </si>
  <si>
    <t>015 G 295 unverd 1µl</t>
  </si>
  <si>
    <t>016 G 297 unverd 1µl</t>
  </si>
  <si>
    <t>025 MES 1 zu 100 1µl</t>
  </si>
  <si>
    <t>FW of the sample (g)</t>
  </si>
  <si>
    <t>Sample</t>
  </si>
  <si>
    <t>Соленость</t>
  </si>
  <si>
    <t>Species (trossulus/edulis?</t>
  </si>
  <si>
    <t>Gills, g</t>
  </si>
  <si>
    <t>HP, g</t>
  </si>
  <si>
    <t>tr</t>
  </si>
  <si>
    <t>ed</t>
  </si>
  <si>
    <t>From original list</t>
  </si>
  <si>
    <t>Did not find the ones marked in yellow</t>
  </si>
  <si>
    <t>026 AS 1 zu 1000 1µl</t>
  </si>
  <si>
    <t>done</t>
  </si>
  <si>
    <t>old std response, out of stock</t>
  </si>
  <si>
    <t>Standard (AA mix) - 1 mg/ml (1:1000)</t>
  </si>
  <si>
    <t>033 AMP 1 zu 1000 1µl</t>
  </si>
  <si>
    <t>029 OS 1 zu 100 1µl</t>
  </si>
  <si>
    <t>Lactate</t>
  </si>
  <si>
    <t>032 Carnitine 1 zu 1000 1µl</t>
  </si>
  <si>
    <t>028 Citrulline 1 zu 1000 1µl</t>
  </si>
  <si>
    <t>027 Ornithine 1 zu 1000 1µl</t>
  </si>
  <si>
    <t>CMP</t>
  </si>
  <si>
    <t>047 CMP 1 zu 1000 1 µl</t>
  </si>
  <si>
    <t>GMP</t>
  </si>
  <si>
    <t>049 GMP 1 zu 1000 1 µl</t>
  </si>
  <si>
    <t>Argininosuccinic acid</t>
  </si>
  <si>
    <t>031 Argininosuccinate 1 zu 1000 1µl</t>
  </si>
  <si>
    <t>Taurine</t>
  </si>
  <si>
    <t>025 Taurine 1 zu 100 1µl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</si>
</sst>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#,##0.0000"/>
    <numFmt numFmtId="166" formatCode="0.0000"/>
    <numFmt numFmtId="167" formatCode="0.000000000"/>
    <numFmt numFmtId="168" formatCode="0.0"/>
  </numFmts>
  <fonts count="11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11"/>
      <name val="Calibri"/>
      <family val="2"/>
      <scheme val="minor"/>
    </font>
    <font>
      <b/>
      <sz val="14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9C65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EB9C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  <xf numFmtId="0" fontId="10" fillId="6" borderId="0" applyNumberFormat="0" applyBorder="0" applyAlignment="0" applyProtection="0"/>
  </cellStyleXfs>
  <cellXfs count="113"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0" fillId="0" borderId="0" xfId="0" applyAlignment="1">
      <alignment horizontal="center"/>
    </xf>
    <xf numFmtId="0" fontId="4" fillId="4" borderId="0" xfId="1" applyFont="1" applyFill="1" applyAlignment="1">
      <alignment horizontal="center"/>
    </xf>
    <xf numFmtId="164" fontId="4" fillId="4" borderId="0" xfId="1" applyNumberFormat="1" applyFont="1" applyFill="1" applyAlignment="1">
      <alignment horizontal="center"/>
    </xf>
    <xf numFmtId="0" fontId="4" fillId="2" borderId="0" xfId="1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6" fillId="0" borderId="0" xfId="0" applyFont="1"/>
    <xf numFmtId="0" fontId="4" fillId="0" borderId="0" xfId="0" applyFont="1" applyFill="1" applyAlignment="1">
      <alignment horizontal="center"/>
    </xf>
    <xf numFmtId="0" fontId="6" fillId="0" borderId="0" xfId="1" applyFont="1" applyFill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0" xfId="0"/>
    <xf numFmtId="2" fontId="0" fillId="0" borderId="0" xfId="0" applyNumberFormat="1" applyAlignment="1">
      <alignment horizontal="center"/>
    </xf>
    <xf numFmtId="166" fontId="4" fillId="2" borderId="0" xfId="1" applyNumberFormat="1" applyFont="1" applyAlignment="1">
      <alignment horizontal="center"/>
    </xf>
    <xf numFmtId="164" fontId="0" fillId="0" borderId="0" xfId="0" applyNumberFormat="1" applyFill="1" applyAlignment="1">
      <alignment horizontal="center"/>
    </xf>
    <xf numFmtId="3" fontId="0" fillId="0" borderId="0" xfId="0" applyNumberFormat="1" applyFill="1" applyAlignment="1">
      <alignment horizontal="center"/>
    </xf>
    <xf numFmtId="168" fontId="0" fillId="0" borderId="0" xfId="0" applyNumberFormat="1" applyAlignment="1">
      <alignment horizontal="center"/>
    </xf>
    <xf numFmtId="0" fontId="0" fillId="0" borderId="0" xfId="0" applyFill="1" applyAlignment="1">
      <alignment horizontal="left"/>
    </xf>
    <xf numFmtId="2" fontId="0" fillId="0" borderId="0" xfId="0" applyNumberFormat="1" applyFill="1" applyAlignment="1">
      <alignment horizontal="center"/>
    </xf>
    <xf numFmtId="0" fontId="0" fillId="5" borderId="0" xfId="0" applyFill="1"/>
    <xf numFmtId="0" fontId="6" fillId="5" borderId="0" xfId="0" applyFont="1" applyFill="1"/>
    <xf numFmtId="0" fontId="2" fillId="0" borderId="1" xfId="2" applyFill="1"/>
    <xf numFmtId="0" fontId="4" fillId="0" borderId="0" xfId="1" applyFont="1" applyFill="1" applyAlignment="1">
      <alignment horizontal="center"/>
    </xf>
    <xf numFmtId="0" fontId="4" fillId="0" borderId="0" xfId="1" applyFont="1" applyFill="1"/>
    <xf numFmtId="0" fontId="6" fillId="0" borderId="0" xfId="0" applyFont="1" applyFill="1" applyAlignment="1">
      <alignment horizontal="center"/>
    </xf>
    <xf numFmtId="0" fontId="6" fillId="0" borderId="0" xfId="0" applyFont="1" applyFill="1"/>
    <xf numFmtId="0" fontId="4" fillId="0" borderId="0" xfId="0" applyFont="1" applyFill="1"/>
    <xf numFmtId="0" fontId="6" fillId="0" borderId="0" xfId="1" applyFont="1" applyFill="1" applyAlignment="1">
      <alignment horizontal="center"/>
    </xf>
    <xf numFmtId="164" fontId="6" fillId="0" borderId="0" xfId="1" applyNumberFormat="1" applyFont="1" applyFill="1" applyAlignment="1">
      <alignment horizontal="center"/>
    </xf>
    <xf numFmtId="165" fontId="4" fillId="0" borderId="0" xfId="1" applyNumberFormat="1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3" fillId="0" borderId="0" xfId="0" applyFont="1" applyFill="1" applyAlignment="1">
      <alignment horizontal="left"/>
    </xf>
    <xf numFmtId="166" fontId="0" fillId="0" borderId="0" xfId="0" applyNumberFormat="1" applyFill="1" applyAlignment="1">
      <alignment horizontal="center"/>
    </xf>
    <xf numFmtId="167" fontId="0" fillId="0" borderId="0" xfId="0" applyNumberFormat="1" applyFill="1" applyAlignment="1">
      <alignment horizontal="center"/>
    </xf>
    <xf numFmtId="1" fontId="0" fillId="0" borderId="0" xfId="0" applyNumberFormat="1" applyFill="1" applyAlignment="1">
      <alignment horizontal="center"/>
    </xf>
    <xf numFmtId="164" fontId="6" fillId="0" borderId="0" xfId="3" applyNumberFormat="1" applyFont="1" applyFill="1" applyAlignment="1">
      <alignment horizontal="center"/>
    </xf>
    <xf numFmtId="3" fontId="6" fillId="0" borderId="0" xfId="3" applyNumberFormat="1" applyFont="1" applyFill="1" applyAlignment="1">
      <alignment horizontal="center"/>
    </xf>
    <xf numFmtId="0" fontId="6" fillId="0" borderId="0" xfId="3" applyFont="1" applyFill="1" applyAlignment="1">
      <alignment horizontal="center"/>
    </xf>
    <xf numFmtId="2" fontId="6" fillId="0" borderId="0" xfId="3" applyNumberFormat="1" applyFont="1" applyFill="1" applyAlignment="1">
      <alignment horizontal="center"/>
    </xf>
    <xf numFmtId="166" fontId="6" fillId="0" borderId="0" xfId="3" applyNumberFormat="1" applyFont="1" applyFill="1" applyAlignment="1">
      <alignment horizontal="center"/>
    </xf>
    <xf numFmtId="0" fontId="6" fillId="0" borderId="0" xfId="3" applyFont="1" applyFill="1"/>
    <xf numFmtId="167" fontId="6" fillId="0" borderId="0" xfId="3" applyNumberFormat="1" applyFont="1" applyFill="1" applyAlignment="1">
      <alignment horizontal="center"/>
    </xf>
    <xf numFmtId="1" fontId="6" fillId="0" borderId="0" xfId="3" applyNumberFormat="1" applyFont="1" applyFill="1" applyAlignment="1">
      <alignment horizontal="center"/>
    </xf>
    <xf numFmtId="0" fontId="6" fillId="5" borderId="0" xfId="3" applyFont="1" applyFill="1"/>
    <xf numFmtId="0" fontId="7" fillId="7" borderId="0" xfId="1" applyFont="1" applyFill="1" applyAlignment="1"/>
    <xf numFmtId="0" fontId="7" fillId="7" borderId="0" xfId="1" applyFont="1" applyFill="1"/>
    <xf numFmtId="0" fontId="7" fillId="7" borderId="0" xfId="1" applyFont="1" applyFill="1" applyAlignment="1">
      <alignment horizontal="center"/>
    </xf>
    <xf numFmtId="0" fontId="0" fillId="7" borderId="0" xfId="0" applyFill="1"/>
    <xf numFmtId="0" fontId="7" fillId="7" borderId="0" xfId="1" applyFont="1" applyFill="1" applyAlignment="1">
      <alignment horizontal="left"/>
    </xf>
    <xf numFmtId="0" fontId="8" fillId="7" borderId="0" xfId="0" applyFont="1" applyFill="1"/>
    <xf numFmtId="0" fontId="9" fillId="7" borderId="0" xfId="0" applyFont="1" applyFill="1"/>
    <xf numFmtId="0" fontId="3" fillId="7" borderId="0" xfId="0" applyFont="1" applyFill="1" applyAlignment="1">
      <alignment horizontal="center"/>
    </xf>
    <xf numFmtId="0" fontId="3" fillId="7" borderId="0" xfId="0" applyFont="1" applyFill="1"/>
    <xf numFmtId="0" fontId="6" fillId="7" borderId="0" xfId="1" applyFont="1" applyFill="1" applyAlignment="1">
      <alignment horizontal="center"/>
    </xf>
    <xf numFmtId="0" fontId="6" fillId="7" borderId="0" xfId="1" applyFont="1" applyFill="1"/>
    <xf numFmtId="164" fontId="6" fillId="7" borderId="0" xfId="1" applyNumberFormat="1" applyFont="1" applyFill="1" applyAlignment="1">
      <alignment horizontal="center"/>
    </xf>
    <xf numFmtId="0" fontId="4" fillId="7" borderId="0" xfId="1" applyFont="1" applyFill="1" applyAlignment="1">
      <alignment horizontal="center"/>
    </xf>
    <xf numFmtId="165" fontId="4" fillId="7" borderId="0" xfId="1" applyNumberFormat="1" applyFont="1" applyFill="1" applyAlignment="1">
      <alignment horizontal="center"/>
    </xf>
    <xf numFmtId="0" fontId="1" fillId="7" borderId="0" xfId="1" applyFill="1"/>
    <xf numFmtId="0" fontId="5" fillId="7" borderId="0" xfId="1" applyFont="1" applyFill="1" applyAlignment="1">
      <alignment horizontal="center"/>
    </xf>
    <xf numFmtId="0" fontId="4" fillId="7" borderId="0" xfId="1" applyFont="1" applyFill="1"/>
    <xf numFmtId="0" fontId="6" fillId="7" borderId="0" xfId="0" applyFont="1" applyFill="1" applyAlignment="1">
      <alignment horizontal="center"/>
    </xf>
    <xf numFmtId="0" fontId="6" fillId="7" borderId="0" xfId="0" applyFont="1" applyFill="1"/>
    <xf numFmtId="0" fontId="4" fillId="7" borderId="0" xfId="0" applyFont="1" applyFill="1" applyAlignment="1">
      <alignment horizontal="center"/>
    </xf>
    <xf numFmtId="0" fontId="4" fillId="7" borderId="0" xfId="0" applyFont="1" applyFill="1"/>
    <xf numFmtId="0" fontId="4" fillId="5" borderId="0" xfId="0" applyFont="1" applyFill="1" applyAlignment="1">
      <alignment horizontal="center"/>
    </xf>
    <xf numFmtId="2" fontId="6" fillId="5" borderId="0" xfId="0" applyNumberFormat="1" applyFont="1" applyFill="1" applyAlignment="1">
      <alignment horizontal="center"/>
    </xf>
    <xf numFmtId="2" fontId="6" fillId="5" borderId="0" xfId="3" applyNumberFormat="1" applyFont="1" applyFill="1" applyAlignment="1">
      <alignment horizontal="center"/>
    </xf>
    <xf numFmtId="0" fontId="0" fillId="5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4" borderId="0" xfId="0" applyFill="1"/>
    <xf numFmtId="0" fontId="0" fillId="8" borderId="0" xfId="0" applyFill="1" applyAlignment="1">
      <alignment horizontal="center"/>
    </xf>
    <xf numFmtId="0" fontId="0" fillId="8" borderId="0" xfId="0" applyFill="1"/>
    <xf numFmtId="3" fontId="0" fillId="8" borderId="0" xfId="0" applyNumberFormat="1" applyFill="1" applyAlignment="1">
      <alignment horizontal="center"/>
    </xf>
    <xf numFmtId="166" fontId="0" fillId="8" borderId="0" xfId="0" applyNumberFormat="1" applyFill="1" applyAlignment="1">
      <alignment horizontal="center"/>
    </xf>
    <xf numFmtId="168" fontId="0" fillId="8" borderId="0" xfId="0" applyNumberFormat="1" applyFill="1" applyAlignment="1">
      <alignment horizontal="center"/>
    </xf>
    <xf numFmtId="0" fontId="6" fillId="5" borderId="0" xfId="0" applyFont="1" applyFill="1" applyAlignment="1">
      <alignment horizontal="center"/>
    </xf>
    <xf numFmtId="1" fontId="0" fillId="0" borderId="0" xfId="0" applyNumberFormat="1" applyAlignment="1">
      <alignment horizontal="center"/>
    </xf>
    <xf numFmtId="1" fontId="0" fillId="8" borderId="0" xfId="0" applyNumberFormat="1" applyFill="1" applyAlignment="1">
      <alignment horizontal="center"/>
    </xf>
    <xf numFmtId="2" fontId="0" fillId="8" borderId="0" xfId="0" applyNumberFormat="1" applyFill="1" applyAlignment="1">
      <alignment horizontal="center"/>
    </xf>
    <xf numFmtId="0" fontId="2" fillId="3" borderId="1" xfId="2" applyAlignment="1">
      <alignment horizontal="center"/>
    </xf>
    <xf numFmtId="0" fontId="3" fillId="8" borderId="0" xfId="0" applyFont="1" applyFill="1"/>
  </cellXfs>
  <cellStyles count="4">
    <cellStyle name="Eingabe" xfId="2" builtinId="20"/>
    <cellStyle name="Gut" xfId="1" builtinId="26"/>
    <cellStyle name="Neutral" xfId="3" builtinId="2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W206"/>
  <sheetViews>
    <sheetView tabSelected="1" zoomScaleNormal="100" workbookViewId="0">
      <selection activeCell="C2" sqref="C2"/>
    </sheetView>
  </sheetViews>
  <sheetFormatPr baseColWidth="10" defaultRowHeight="15" x14ac:dyDescent="0.25"/>
  <cols>
    <col min="1" max="2" width="11.42578125" style="42"/>
    <col min="3" max="3" width="23.42578125" style="42" customWidth="1"/>
    <col min="4" max="4" width="19.5703125" style="42" customWidth="1"/>
    <col min="5" max="6" width="11.42578125" style="42"/>
    <col min="7" max="7" width="15.85546875" customWidth="1"/>
    <col min="9" max="9" width="35.28515625" customWidth="1"/>
    <col min="11" max="11" width="19.42578125" customWidth="1"/>
    <col min="12" max="12" width="16.7109375" customWidth="1"/>
    <col min="13" max="13" width="23.85546875" customWidth="1"/>
    <col min="14" max="14" width="21.28515625" style="5" customWidth="1"/>
    <col min="15" max="15" width="21.28515625" style="40" customWidth="1"/>
    <col min="17" max="17" width="11.42578125" style="50"/>
    <col min="18" max="18" width="11.42578125" style="15"/>
    <col min="19" max="19" width="11.42578125" style="40"/>
    <col min="20" max="20" width="45.5703125" style="42" customWidth="1"/>
    <col min="21" max="21" width="11.42578125" style="42"/>
    <col min="22" max="23" width="16.85546875" style="42" customWidth="1"/>
    <col min="24" max="24" width="17.85546875" style="42" customWidth="1"/>
    <col min="25" max="25" width="15.28515625" style="42" customWidth="1"/>
    <col min="26" max="26" width="15.42578125" style="42" customWidth="1"/>
    <col min="27" max="27" width="21.28515625" style="42" customWidth="1"/>
    <col min="28" max="28" width="31.5703125" style="42" customWidth="1"/>
    <col min="29" max="29" width="11.42578125" style="42"/>
    <col min="30" max="30" width="11.42578125" style="51"/>
    <col min="31" max="31" width="11.42578125" style="42"/>
    <col min="32" max="32" width="11.42578125" style="40"/>
    <col min="33" max="33" width="45.5703125" style="42" customWidth="1"/>
    <col min="34" max="34" width="11.42578125" style="42"/>
    <col min="35" max="36" width="16.85546875" style="42" customWidth="1"/>
    <col min="37" max="37" width="17.85546875" style="42" customWidth="1"/>
    <col min="38" max="38" width="15.28515625" style="42" customWidth="1"/>
    <col min="39" max="39" width="15.42578125" style="42" customWidth="1"/>
    <col min="40" max="40" width="21.28515625" style="42" customWidth="1"/>
    <col min="41" max="41" width="31.5703125" style="42" customWidth="1"/>
    <col min="42" max="42" width="11.42578125" style="42"/>
    <col min="43" max="43" width="11.42578125" style="50"/>
    <col min="44" max="44" width="11.42578125" style="42"/>
    <col min="45" max="45" width="11.42578125" style="40"/>
    <col min="46" max="46" width="45.5703125" style="42" customWidth="1"/>
    <col min="47" max="47" width="11.42578125" style="42"/>
    <col min="48" max="49" width="16.85546875" style="42" customWidth="1"/>
    <col min="50" max="50" width="17.85546875" style="42" customWidth="1"/>
    <col min="51" max="51" width="15.28515625" style="42" customWidth="1"/>
    <col min="52" max="52" width="15.42578125" style="42" customWidth="1"/>
    <col min="53" max="53" width="21.28515625" style="42" customWidth="1"/>
    <col min="54" max="54" width="31.5703125" style="42" customWidth="1"/>
    <col min="56" max="56" width="11.42578125" style="50"/>
    <col min="57" max="57" width="11.42578125" style="16"/>
    <col min="58" max="58" width="11.42578125" style="40"/>
    <col min="59" max="59" width="45.5703125" style="42" customWidth="1"/>
    <col min="60" max="60" width="11.42578125" style="42"/>
    <col min="61" max="62" width="16.85546875" style="42" customWidth="1"/>
    <col min="63" max="63" width="17.85546875" style="42" customWidth="1"/>
    <col min="64" max="64" width="15.28515625" style="42" customWidth="1"/>
    <col min="65" max="65" width="15.42578125" style="42" customWidth="1"/>
    <col min="66" max="66" width="21.28515625" style="42" customWidth="1"/>
    <col min="67" max="67" width="31.5703125" style="42" customWidth="1"/>
    <col min="69" max="69" width="11.42578125" style="50"/>
    <col min="70" max="70" width="11.42578125" style="17"/>
    <col min="71" max="71" width="11.42578125" style="40"/>
    <col min="72" max="72" width="45.5703125" style="42" customWidth="1"/>
    <col min="73" max="73" width="11.42578125" style="42"/>
    <col min="74" max="75" width="16.85546875" style="42" customWidth="1"/>
    <col min="76" max="76" width="17.85546875" style="42" customWidth="1"/>
    <col min="77" max="77" width="15.28515625" style="42" customWidth="1"/>
    <col min="78" max="78" width="15.42578125" style="42" customWidth="1"/>
    <col min="79" max="79" width="21.28515625" style="42" customWidth="1"/>
    <col min="80" max="80" width="31.5703125" style="42" customWidth="1"/>
    <col min="82" max="82" width="11.42578125" style="50"/>
    <col min="83" max="83" width="11.42578125" style="42"/>
    <col min="84" max="84" width="11.42578125" style="40"/>
    <col min="85" max="85" width="45.5703125" style="42" customWidth="1"/>
    <col min="86" max="86" width="11.42578125" style="42"/>
    <col min="87" max="88" width="16.85546875" style="42" customWidth="1"/>
    <col min="89" max="89" width="17.85546875" style="42" customWidth="1"/>
    <col min="90" max="90" width="15.28515625" style="42" customWidth="1"/>
    <col min="91" max="91" width="15.42578125" style="42" customWidth="1"/>
    <col min="92" max="92" width="21.28515625" style="42" customWidth="1"/>
    <col min="93" max="93" width="31.5703125" style="42" customWidth="1"/>
    <col min="94" max="94" width="11.42578125" style="42"/>
    <col min="95" max="95" width="11.42578125" style="50"/>
    <col min="96" max="96" width="11.42578125" style="18"/>
    <col min="97" max="97" width="11.42578125" style="40"/>
    <col min="98" max="98" width="45.5703125" style="42" customWidth="1"/>
    <col min="99" max="99" width="11.42578125" style="42"/>
    <col min="100" max="101" width="16.85546875" style="42" customWidth="1"/>
    <col min="102" max="102" width="17.85546875" style="42" customWidth="1"/>
    <col min="103" max="103" width="15.28515625" style="42" customWidth="1"/>
    <col min="104" max="104" width="15.42578125" style="42" customWidth="1"/>
    <col min="105" max="105" width="21.28515625" style="42" customWidth="1"/>
    <col min="106" max="106" width="31.5703125" style="42" customWidth="1"/>
    <col min="108" max="108" width="11.42578125" style="50"/>
    <col min="109" max="109" width="11.42578125" style="19"/>
    <col min="110" max="110" width="11.42578125" style="40"/>
    <col min="111" max="111" width="45.5703125" style="42" customWidth="1"/>
    <col min="112" max="112" width="11.42578125" style="42"/>
    <col min="113" max="114" width="16.85546875" style="42" customWidth="1"/>
    <col min="115" max="115" width="17.85546875" style="42" customWidth="1"/>
    <col min="116" max="116" width="15.28515625" style="42" customWidth="1"/>
    <col min="117" max="117" width="15.42578125" style="42" customWidth="1"/>
    <col min="118" max="118" width="21.28515625" style="42" customWidth="1"/>
    <col min="119" max="119" width="31.5703125" style="42" customWidth="1"/>
    <col min="121" max="121" width="11.42578125" style="50"/>
    <col min="122" max="122" width="11.42578125" style="20"/>
    <col min="123" max="123" width="11.42578125" style="40"/>
    <col min="124" max="124" width="45.5703125" style="42" customWidth="1"/>
    <col min="125" max="125" width="11.42578125" style="42"/>
    <col min="126" max="127" width="16.85546875" style="42" customWidth="1"/>
    <col min="128" max="128" width="17.85546875" style="42" customWidth="1"/>
    <col min="129" max="129" width="15.28515625" style="42" customWidth="1"/>
    <col min="130" max="130" width="15.42578125" style="42" customWidth="1"/>
    <col min="131" max="131" width="21.28515625" style="42" customWidth="1"/>
    <col min="132" max="132" width="31.5703125" style="42" customWidth="1"/>
    <col min="134" max="134" width="11.42578125" style="50"/>
    <col min="135" max="135" width="11.42578125" style="21"/>
    <col min="136" max="136" width="11.42578125" style="40"/>
    <col min="137" max="137" width="45.5703125" style="42" customWidth="1"/>
    <col min="138" max="138" width="11.42578125" style="42"/>
    <col min="139" max="140" width="16.85546875" style="42" customWidth="1"/>
    <col min="141" max="141" width="17.85546875" style="42" customWidth="1"/>
    <col min="142" max="142" width="15.28515625" style="42" customWidth="1"/>
    <col min="143" max="143" width="15.42578125" style="42" customWidth="1"/>
    <col min="144" max="144" width="21.28515625" style="42" customWidth="1"/>
    <col min="145" max="145" width="31.5703125" style="42" customWidth="1"/>
    <col min="147" max="147" width="11.42578125" style="50"/>
    <col min="148" max="148" width="11.42578125" style="22"/>
    <col min="149" max="149" width="11.42578125" style="40"/>
    <col min="150" max="150" width="45.5703125" style="42" customWidth="1"/>
    <col min="151" max="151" width="11.42578125" style="42"/>
    <col min="152" max="153" width="16.85546875" style="42" customWidth="1"/>
    <col min="154" max="154" width="17.85546875" style="42" customWidth="1"/>
    <col min="155" max="155" width="15.28515625" style="42" customWidth="1"/>
    <col min="156" max="156" width="15.42578125" style="42" customWidth="1"/>
    <col min="157" max="157" width="21.28515625" style="42" customWidth="1"/>
    <col min="158" max="158" width="31.5703125" style="42" customWidth="1"/>
    <col min="160" max="160" width="11.42578125" style="50"/>
    <col min="161" max="161" width="11.42578125" style="23"/>
    <col min="162" max="162" width="11.42578125" style="40"/>
    <col min="163" max="163" width="45.5703125" style="42" customWidth="1"/>
    <col min="164" max="164" width="11.42578125" style="42"/>
    <col min="165" max="166" width="16.85546875" style="42" customWidth="1"/>
    <col min="167" max="167" width="17.85546875" style="42" customWidth="1"/>
    <col min="168" max="168" width="15.28515625" style="42" customWidth="1"/>
    <col min="169" max="169" width="15.42578125" style="42" customWidth="1"/>
    <col min="170" max="170" width="21.28515625" style="42" customWidth="1"/>
    <col min="171" max="171" width="31.5703125" style="42" customWidth="1"/>
    <col min="173" max="173" width="11.42578125" style="50"/>
    <col min="174" max="174" width="11.42578125" style="24"/>
    <col min="175" max="175" width="11.42578125" style="40"/>
    <col min="176" max="176" width="45.5703125" style="42" customWidth="1"/>
    <col min="177" max="177" width="11.42578125" style="42"/>
    <col min="178" max="179" width="16.85546875" style="42" customWidth="1"/>
    <col min="180" max="180" width="17.85546875" style="42" customWidth="1"/>
    <col min="181" max="181" width="15.28515625" style="42" customWidth="1"/>
    <col min="182" max="182" width="15.42578125" style="42" customWidth="1"/>
    <col min="183" max="183" width="21.28515625" style="42" customWidth="1"/>
    <col min="184" max="184" width="31.5703125" style="42" customWidth="1"/>
    <col min="186" max="186" width="11.42578125" style="50"/>
    <col min="187" max="187" width="11.42578125" style="37"/>
    <col min="188" max="188" width="11.42578125" style="40"/>
    <col min="189" max="189" width="45.5703125" style="42" customWidth="1"/>
    <col min="190" max="190" width="11.42578125" style="42"/>
    <col min="191" max="192" width="16.85546875" style="42" customWidth="1"/>
    <col min="193" max="193" width="17.85546875" style="42" customWidth="1"/>
    <col min="194" max="194" width="15.28515625" style="42" customWidth="1"/>
    <col min="195" max="195" width="15.42578125" style="42" customWidth="1"/>
    <col min="196" max="196" width="21.28515625" style="42" customWidth="1"/>
    <col min="197" max="197" width="31.5703125" style="42" customWidth="1"/>
    <col min="198" max="198" width="11.42578125" style="37"/>
    <col min="199" max="199" width="11.42578125" style="50"/>
    <col min="200" max="200" width="11.42578125" style="25"/>
    <col min="201" max="201" width="11.42578125" style="40"/>
    <col min="202" max="202" width="45.5703125" style="42" customWidth="1"/>
    <col min="203" max="203" width="11.42578125" style="42"/>
    <col min="204" max="205" width="16.85546875" style="42" customWidth="1"/>
    <col min="206" max="206" width="17.85546875" style="42" customWidth="1"/>
    <col min="207" max="207" width="15.28515625" style="42" customWidth="1"/>
    <col min="208" max="208" width="15.42578125" style="42" customWidth="1"/>
    <col min="209" max="209" width="21.28515625" style="42" customWidth="1"/>
    <col min="210" max="210" width="31.5703125" style="42" customWidth="1"/>
    <col min="212" max="212" width="11.42578125" style="50"/>
    <col min="213" max="213" width="11.42578125" style="26"/>
    <col min="214" max="214" width="11.42578125" style="40"/>
    <col min="215" max="215" width="45.5703125" style="42" customWidth="1"/>
    <col min="216" max="216" width="11.42578125" style="42"/>
    <col min="217" max="218" width="16.85546875" style="42" customWidth="1"/>
    <col min="219" max="219" width="17.85546875" style="42" customWidth="1"/>
    <col min="220" max="220" width="15.28515625" style="42" customWidth="1"/>
    <col min="221" max="221" width="15.42578125" style="42" customWidth="1"/>
    <col min="222" max="222" width="21.28515625" style="42" customWidth="1"/>
    <col min="223" max="223" width="31.5703125" style="42" customWidth="1"/>
    <col min="225" max="225" width="11.42578125" style="50"/>
    <col min="226" max="226" width="11.42578125" style="27"/>
    <col min="227" max="227" width="11.42578125" style="40"/>
    <col min="228" max="228" width="45.5703125" style="42" customWidth="1"/>
    <col min="229" max="229" width="11.42578125" style="42"/>
    <col min="230" max="231" width="16.85546875" style="42" customWidth="1"/>
    <col min="232" max="232" width="17.85546875" style="42" customWidth="1"/>
    <col min="233" max="233" width="15.28515625" style="42" customWidth="1"/>
    <col min="234" max="234" width="15.42578125" style="42" customWidth="1"/>
    <col min="235" max="235" width="21.28515625" style="42" customWidth="1"/>
    <col min="236" max="236" width="31.5703125" style="42" customWidth="1"/>
    <col min="238" max="238" width="11.42578125" style="50"/>
    <col min="239" max="239" width="11.42578125" style="28"/>
    <col min="240" max="240" width="11.42578125" style="40"/>
    <col min="241" max="241" width="45.5703125" style="42" customWidth="1"/>
    <col min="242" max="242" width="11.42578125" style="42"/>
    <col min="243" max="244" width="16.85546875" style="42" customWidth="1"/>
    <col min="245" max="245" width="17.85546875" style="42" customWidth="1"/>
    <col min="246" max="246" width="15.28515625" style="42" customWidth="1"/>
    <col min="247" max="247" width="15.42578125" style="42" customWidth="1"/>
    <col min="248" max="248" width="21.28515625" style="42" customWidth="1"/>
    <col min="249" max="249" width="31.5703125" style="42" customWidth="1"/>
    <col min="251" max="251" width="11.42578125" style="50"/>
    <col min="252" max="252" width="11.42578125" style="29"/>
    <col min="253" max="253" width="11.42578125" style="40"/>
    <col min="254" max="254" width="45.5703125" style="42" customWidth="1"/>
    <col min="255" max="255" width="11.42578125" style="42"/>
    <col min="256" max="257" width="16.85546875" style="42" customWidth="1"/>
    <col min="258" max="258" width="17.85546875" style="42" customWidth="1"/>
    <col min="259" max="259" width="15.28515625" style="42" customWidth="1"/>
    <col min="260" max="260" width="15.42578125" style="42" customWidth="1"/>
    <col min="261" max="261" width="21.28515625" style="42" customWidth="1"/>
    <col min="262" max="262" width="31.5703125" style="42" customWidth="1"/>
    <col min="264" max="264" width="11.42578125" style="50"/>
    <col min="265" max="265" width="11.42578125" style="30"/>
    <col min="266" max="266" width="11.42578125" style="40"/>
    <col min="267" max="267" width="45.5703125" style="42" customWidth="1"/>
    <col min="268" max="268" width="11.42578125" style="42"/>
    <col min="269" max="270" width="16.85546875" style="42" customWidth="1"/>
    <col min="271" max="271" width="17.85546875" style="42" customWidth="1"/>
    <col min="272" max="272" width="15.28515625" style="42" customWidth="1"/>
    <col min="273" max="273" width="15.42578125" style="42" customWidth="1"/>
    <col min="274" max="274" width="21.28515625" style="42" customWidth="1"/>
    <col min="275" max="275" width="31.5703125" style="42" customWidth="1"/>
    <col min="277" max="277" width="11.42578125" style="50"/>
    <col min="278" max="278" width="11.42578125" style="31"/>
    <col min="279" max="279" width="11.42578125" style="40"/>
    <col min="280" max="280" width="45.5703125" style="42" customWidth="1"/>
    <col min="281" max="281" width="11.42578125" style="42"/>
    <col min="282" max="283" width="16.85546875" style="42" customWidth="1"/>
    <col min="284" max="284" width="17.85546875" style="42" customWidth="1"/>
    <col min="285" max="285" width="15.28515625" style="42" customWidth="1"/>
    <col min="286" max="286" width="15.42578125" style="42" customWidth="1"/>
    <col min="287" max="287" width="21.28515625" style="42" customWidth="1"/>
    <col min="288" max="288" width="31.5703125" style="42" customWidth="1"/>
    <col min="290" max="290" width="11.42578125" style="50"/>
    <col min="291" max="291" width="11.42578125" style="32"/>
    <col min="292" max="292" width="11.42578125" style="40"/>
    <col min="293" max="293" width="45.5703125" style="42" customWidth="1"/>
    <col min="294" max="294" width="11.42578125" style="42"/>
    <col min="295" max="296" width="16.85546875" style="42" customWidth="1"/>
    <col min="297" max="297" width="17.85546875" style="42" customWidth="1"/>
    <col min="298" max="298" width="15.28515625" style="42" customWidth="1"/>
    <col min="299" max="299" width="15.42578125" style="42" customWidth="1"/>
    <col min="300" max="300" width="21.28515625" style="42" customWidth="1"/>
    <col min="301" max="301" width="31.5703125" style="42" customWidth="1"/>
    <col min="303" max="303" width="11.42578125" style="50"/>
    <col min="304" max="304" width="11.42578125" style="33"/>
    <col min="305" max="305" width="11.42578125" style="40"/>
    <col min="306" max="306" width="45.5703125" style="42" customWidth="1"/>
    <col min="307" max="307" width="11.42578125" style="42"/>
    <col min="308" max="309" width="16.85546875" style="42" customWidth="1"/>
    <col min="310" max="310" width="17.85546875" style="42" customWidth="1"/>
    <col min="311" max="311" width="15.28515625" style="42" customWidth="1"/>
    <col min="312" max="312" width="15.42578125" style="42" customWidth="1"/>
    <col min="313" max="313" width="21.28515625" style="42" customWidth="1"/>
    <col min="314" max="314" width="31.5703125" style="42" customWidth="1"/>
    <col min="316" max="316" width="11.42578125" style="50"/>
    <col min="317" max="317" width="11.42578125" style="42"/>
    <col min="318" max="318" width="14.42578125" style="40" customWidth="1"/>
    <col min="319" max="319" width="45.5703125" style="42" customWidth="1"/>
    <col min="320" max="320" width="11.42578125" style="42"/>
    <col min="321" max="322" width="16.85546875" style="42" customWidth="1"/>
    <col min="323" max="323" width="13.7109375" style="42" customWidth="1"/>
    <col min="324" max="324" width="15.28515625" style="42" customWidth="1"/>
    <col min="325" max="325" width="15.42578125" style="42" customWidth="1"/>
    <col min="326" max="326" width="21.28515625" style="42" customWidth="1"/>
    <col min="327" max="327" width="23.140625" style="42" customWidth="1"/>
    <col min="328" max="328" width="11.42578125" style="42"/>
    <col min="329" max="329" width="11.42578125" style="50"/>
    <col min="330" max="330" width="11.42578125" style="34"/>
    <col min="331" max="331" width="14.42578125" style="40" customWidth="1"/>
    <col min="332" max="332" width="45.5703125" style="42" customWidth="1"/>
    <col min="333" max="333" width="11.42578125" style="42"/>
    <col min="334" max="335" width="16.85546875" style="42" customWidth="1"/>
    <col min="336" max="336" width="13.7109375" style="42" customWidth="1"/>
    <col min="337" max="337" width="15.28515625" style="42" customWidth="1"/>
    <col min="338" max="338" width="15.42578125" style="42" customWidth="1"/>
    <col min="339" max="339" width="21.28515625" style="42" customWidth="1"/>
    <col min="340" max="340" width="23.140625" style="42" customWidth="1"/>
    <col min="342" max="342" width="11.42578125" style="50"/>
    <col min="343" max="343" width="11.42578125" style="35"/>
    <col min="344" max="344" width="14.42578125" style="40" customWidth="1"/>
    <col min="345" max="345" width="45.5703125" style="42" customWidth="1"/>
    <col min="346" max="346" width="11.42578125" style="42"/>
    <col min="347" max="348" width="16.85546875" style="42" customWidth="1"/>
    <col min="349" max="349" width="13.7109375" style="42" customWidth="1"/>
    <col min="350" max="350" width="15.28515625" style="42" customWidth="1"/>
    <col min="351" max="351" width="15.42578125" style="42" customWidth="1"/>
    <col min="352" max="352" width="21.28515625" style="42" customWidth="1"/>
    <col min="353" max="353" width="23.140625" style="42" customWidth="1"/>
    <col min="355" max="355" width="11.42578125" style="50"/>
    <col min="356" max="356" width="11.42578125" style="36"/>
    <col min="357" max="357" width="14.42578125" style="40" customWidth="1"/>
    <col min="358" max="358" width="45.5703125" style="42" customWidth="1"/>
    <col min="359" max="359" width="11.42578125" style="42"/>
    <col min="360" max="361" width="16.85546875" style="42" customWidth="1"/>
    <col min="362" max="362" width="13.7109375" style="42" customWidth="1"/>
    <col min="363" max="363" width="15.28515625" style="42" customWidth="1"/>
    <col min="364" max="364" width="15.42578125" style="42" customWidth="1"/>
    <col min="365" max="365" width="21.28515625" style="42" customWidth="1"/>
    <col min="366" max="366" width="23.140625" style="42" customWidth="1"/>
    <col min="368" max="368" width="11.42578125" style="50"/>
    <col min="369" max="369" width="11.42578125" style="42"/>
    <col min="370" max="370" width="14.42578125" style="40" customWidth="1"/>
    <col min="371" max="371" width="45.5703125" style="42" customWidth="1"/>
    <col min="372" max="372" width="11.42578125" style="42"/>
    <col min="373" max="374" width="16.85546875" style="42" customWidth="1"/>
    <col min="375" max="375" width="13.7109375" style="42" customWidth="1"/>
    <col min="376" max="376" width="15.28515625" style="42" customWidth="1"/>
    <col min="377" max="377" width="15.42578125" style="42" customWidth="1"/>
    <col min="378" max="378" width="21.28515625" style="42" customWidth="1"/>
    <col min="379" max="380" width="23.140625" style="42" customWidth="1"/>
    <col min="381" max="381" width="11.42578125" style="50"/>
    <col min="382" max="382" width="11.42578125" style="42"/>
    <col min="383" max="383" width="14.42578125" style="40" customWidth="1"/>
    <col min="384" max="384" width="45.5703125" style="42" customWidth="1"/>
    <col min="385" max="385" width="11.42578125" style="42"/>
    <col min="386" max="387" width="16.85546875" style="42" customWidth="1"/>
    <col min="388" max="388" width="13.7109375" style="42" customWidth="1"/>
    <col min="389" max="389" width="15.28515625" style="42" customWidth="1"/>
    <col min="390" max="390" width="15.42578125" style="42" customWidth="1"/>
    <col min="391" max="391" width="21.28515625" style="42" customWidth="1"/>
    <col min="392" max="393" width="23.140625" style="42" customWidth="1"/>
    <col min="394" max="394" width="11.42578125" style="50"/>
    <col min="395" max="395" width="11.42578125" style="42"/>
    <col min="396" max="396" width="14.42578125" style="40" customWidth="1"/>
    <col min="397" max="397" width="45.5703125" style="42" customWidth="1"/>
    <col min="398" max="398" width="11.42578125" style="42"/>
    <col min="399" max="400" width="16.85546875" style="42" customWidth="1"/>
    <col min="401" max="401" width="13.7109375" style="42" customWidth="1"/>
    <col min="402" max="402" width="15.28515625" style="42" customWidth="1"/>
    <col min="403" max="403" width="15.42578125" style="42" customWidth="1"/>
    <col min="404" max="404" width="21.28515625" style="42" customWidth="1"/>
    <col min="405" max="406" width="23.140625" style="42" customWidth="1"/>
    <col min="407" max="407" width="11.42578125" style="50"/>
    <col min="408" max="408" width="11.42578125" style="42"/>
    <col min="409" max="409" width="14.42578125" style="40" customWidth="1"/>
    <col min="410" max="410" width="45.5703125" style="42" customWidth="1"/>
    <col min="411" max="411" width="11.42578125" style="42"/>
    <col min="412" max="413" width="16.85546875" style="42" customWidth="1"/>
    <col min="414" max="414" width="13.7109375" style="42" customWidth="1"/>
    <col min="415" max="415" width="15.28515625" style="42" customWidth="1"/>
    <col min="416" max="416" width="15.42578125" style="42" customWidth="1"/>
    <col min="417" max="417" width="21.28515625" style="42" customWidth="1"/>
    <col min="418" max="419" width="23.140625" style="42" customWidth="1"/>
    <col min="420" max="420" width="23.140625" style="51" customWidth="1"/>
    <col min="421" max="421" width="11.42578125" style="42"/>
    <col min="422" max="422" width="14.42578125" style="40" customWidth="1"/>
    <col min="423" max="423" width="45.5703125" style="42" customWidth="1"/>
    <col min="424" max="424" width="11.42578125" style="42"/>
    <col min="425" max="426" width="16.85546875" style="42" customWidth="1"/>
    <col min="427" max="427" width="13.7109375" style="42" customWidth="1"/>
    <col min="428" max="428" width="15.28515625" style="42" customWidth="1"/>
    <col min="429" max="429" width="15.42578125" style="42" customWidth="1"/>
    <col min="430" max="430" width="21.28515625" style="42" customWidth="1"/>
    <col min="431" max="432" width="23.140625" style="42" customWidth="1"/>
    <col min="433" max="433" width="23.140625" style="51" customWidth="1"/>
    <col min="434" max="434" width="11.42578125" style="42"/>
    <col min="435" max="435" width="14.42578125" style="40" customWidth="1"/>
    <col min="436" max="436" width="45.5703125" style="42" customWidth="1"/>
    <col min="437" max="437" width="11.42578125" style="42"/>
    <col min="438" max="439" width="16.85546875" style="42" customWidth="1"/>
    <col min="440" max="440" width="13.7109375" style="42" customWidth="1"/>
    <col min="441" max="441" width="15.28515625" style="42" customWidth="1"/>
    <col min="442" max="442" width="15.42578125" style="42" customWidth="1"/>
    <col min="443" max="443" width="21.28515625" style="42" customWidth="1"/>
    <col min="444" max="445" width="23.140625" style="42" customWidth="1"/>
    <col min="446" max="446" width="23.140625" style="51" customWidth="1"/>
    <col min="447" max="447" width="11.42578125" style="42"/>
    <col min="448" max="448" width="14.42578125" style="40" customWidth="1"/>
    <col min="449" max="449" width="45.5703125" style="42" customWidth="1"/>
    <col min="450" max="450" width="11.42578125" style="42"/>
    <col min="451" max="452" width="16.85546875" style="42" customWidth="1"/>
    <col min="453" max="453" width="13.7109375" style="42" customWidth="1"/>
    <col min="454" max="454" width="15.28515625" style="42" customWidth="1"/>
    <col min="455" max="455" width="15.42578125" style="42" customWidth="1"/>
    <col min="456" max="456" width="21.28515625" style="42" customWidth="1"/>
    <col min="457" max="458" width="23.140625" style="42" customWidth="1"/>
    <col min="459" max="459" width="23.140625" style="51" customWidth="1"/>
    <col min="460" max="460" width="11.42578125" style="42"/>
    <col min="461" max="461" width="14.42578125" style="40" customWidth="1"/>
    <col min="462" max="462" width="45.5703125" style="42" customWidth="1"/>
    <col min="463" max="463" width="11.42578125" style="42"/>
    <col min="464" max="465" width="16.85546875" style="42" customWidth="1"/>
    <col min="466" max="466" width="13.7109375" style="42" customWidth="1"/>
    <col min="467" max="467" width="15.28515625" style="42" customWidth="1"/>
    <col min="468" max="468" width="15.42578125" style="42" customWidth="1"/>
    <col min="469" max="469" width="21.28515625" style="42" customWidth="1"/>
    <col min="470" max="471" width="23.140625" style="42" customWidth="1"/>
    <col min="472" max="472" width="23.140625" style="51" customWidth="1"/>
    <col min="473" max="473" width="11.42578125" style="42"/>
    <col min="474" max="474" width="14.42578125" style="42" customWidth="1"/>
    <col min="475" max="475" width="45.5703125" style="42" customWidth="1"/>
    <col min="476" max="476" width="11.42578125" style="42"/>
    <col min="477" max="478" width="16.85546875" style="42" customWidth="1"/>
    <col min="479" max="479" width="13.7109375" style="42" customWidth="1"/>
    <col min="480" max="480" width="15.28515625" style="42" customWidth="1"/>
    <col min="481" max="481" width="15.42578125" style="42" customWidth="1"/>
    <col min="482" max="482" width="21.28515625" style="42" customWidth="1"/>
    <col min="483" max="485" width="23.140625" style="42" customWidth="1"/>
    <col min="486" max="486" width="11.42578125" style="42"/>
    <col min="487" max="487" width="14.42578125" style="42" customWidth="1"/>
    <col min="488" max="488" width="45.5703125" style="42" customWidth="1"/>
    <col min="489" max="489" width="11.42578125" style="42"/>
    <col min="490" max="491" width="16.85546875" style="42" customWidth="1"/>
    <col min="492" max="492" width="13.7109375" style="42" customWidth="1"/>
    <col min="493" max="493" width="15.28515625" style="42" customWidth="1"/>
    <col min="494" max="494" width="15.42578125" style="42" customWidth="1"/>
    <col min="495" max="495" width="21.28515625" style="42" customWidth="1"/>
    <col min="496" max="645" width="23.140625" style="42" customWidth="1"/>
    <col min="646" max="646" width="36.85546875" style="38" customWidth="1"/>
    <col min="647" max="647" width="16.5703125" style="38" customWidth="1"/>
    <col min="648" max="648" width="11.7109375" style="38" customWidth="1"/>
    <col min="649" max="649" width="16.7109375" style="39" customWidth="1"/>
    <col min="650" max="650" width="17.140625" style="39" customWidth="1"/>
    <col min="651" max="651" width="15.140625" style="39" customWidth="1"/>
    <col min="652" max="654" width="11.42578125" style="38"/>
    <col min="655" max="655" width="26" style="38" customWidth="1"/>
    <col min="656" max="656" width="42.5703125" style="38" customWidth="1"/>
    <col min="657" max="657" width="11.42578125" style="38"/>
    <col min="658" max="658" width="18.42578125" style="38" customWidth="1"/>
    <col min="659" max="659" width="13.140625" style="38" customWidth="1"/>
    <col min="660" max="660" width="13.7109375" style="38" customWidth="1"/>
    <col min="661" max="661" width="22.85546875" style="38" customWidth="1"/>
    <col min="662" max="662" width="11.42578125" style="38"/>
    <col min="663" max="663" width="20.85546875" style="38" customWidth="1"/>
    <col min="664" max="664" width="16.5703125" style="38" customWidth="1"/>
    <col min="665" max="665" width="11.7109375" style="38" customWidth="1"/>
    <col min="666" max="666" width="16.7109375" style="39" customWidth="1"/>
    <col min="667" max="667" width="17.140625" style="39" customWidth="1"/>
    <col min="668" max="668" width="15.140625" style="39" customWidth="1"/>
    <col min="669" max="671" width="11.42578125" style="38"/>
    <col min="672" max="672" width="26" style="38" customWidth="1"/>
    <col min="673" max="673" width="42.5703125" style="38" customWidth="1"/>
    <col min="674" max="674" width="11.42578125" style="38"/>
    <col min="675" max="675" width="18.42578125" style="38" customWidth="1"/>
    <col min="676" max="676" width="13.140625" style="38" customWidth="1"/>
    <col min="677" max="677" width="13.7109375" style="38" customWidth="1"/>
    <col min="678" max="678" width="22.85546875" style="38" customWidth="1"/>
    <col min="679" max="679" width="11.42578125" style="38"/>
    <col min="680" max="680" width="20.85546875" style="38" customWidth="1"/>
    <col min="681" max="681" width="16.5703125" style="38" customWidth="1"/>
    <col min="682" max="682" width="11.7109375" style="38" customWidth="1"/>
    <col min="683" max="683" width="16.7109375" style="39" customWidth="1"/>
    <col min="684" max="684" width="17.140625" style="39" customWidth="1"/>
    <col min="685" max="685" width="15.140625" style="39" customWidth="1"/>
    <col min="686" max="688" width="11.42578125" style="38"/>
    <col min="689" max="689" width="26" style="38" customWidth="1"/>
    <col min="690" max="690" width="42.5703125" style="38" customWidth="1"/>
    <col min="691" max="691" width="11.42578125" style="38"/>
    <col min="692" max="692" width="18.42578125" style="38" customWidth="1"/>
    <col min="693" max="693" width="13.140625" style="38" customWidth="1"/>
    <col min="694" max="694" width="13.7109375" style="38" customWidth="1"/>
    <col min="695" max="695" width="22.85546875" style="38" customWidth="1"/>
    <col min="696" max="696" width="11.42578125" style="38"/>
    <col min="697" max="697" width="20.85546875" style="38" customWidth="1"/>
    <col min="698" max="698" width="16.5703125" style="38" customWidth="1"/>
    <col min="699" max="699" width="11.7109375" style="38" customWidth="1"/>
    <col min="700" max="700" width="16.7109375" style="39" customWidth="1"/>
    <col min="701" max="701" width="17.140625" style="39" customWidth="1"/>
    <col min="702" max="702" width="15.140625" style="39" customWidth="1"/>
    <col min="703" max="705" width="11.42578125" style="38"/>
    <col min="706" max="706" width="26" style="38" customWidth="1"/>
    <col min="707" max="707" width="42.5703125" style="38" customWidth="1"/>
    <col min="708" max="708" width="11.42578125" style="38"/>
    <col min="709" max="709" width="18.42578125" style="38" customWidth="1"/>
    <col min="710" max="710" width="13.140625" style="38" customWidth="1"/>
    <col min="711" max="711" width="13.7109375" style="38" customWidth="1"/>
    <col min="712" max="712" width="22.85546875" style="38" customWidth="1"/>
    <col min="713" max="713" width="11.42578125" style="38"/>
    <col min="714" max="714" width="20.85546875" style="38" customWidth="1"/>
    <col min="715" max="715" width="16.5703125" style="38" customWidth="1"/>
    <col min="716" max="716" width="11.7109375" style="38" customWidth="1"/>
    <col min="717" max="717" width="16.7109375" style="39" customWidth="1"/>
    <col min="718" max="718" width="17.140625" style="39" customWidth="1"/>
    <col min="719" max="719" width="15.140625" style="39" customWidth="1"/>
    <col min="720" max="722" width="11.42578125" style="38"/>
    <col min="723" max="723" width="26" style="38" customWidth="1"/>
    <col min="724" max="724" width="42.5703125" style="38" customWidth="1"/>
    <col min="725" max="725" width="11.42578125" style="38"/>
    <col min="726" max="726" width="18.42578125" style="38" customWidth="1"/>
    <col min="727" max="727" width="13.140625" style="38" customWidth="1"/>
    <col min="728" max="728" width="13.7109375" style="38" customWidth="1"/>
    <col min="729" max="729" width="22.85546875" style="38" customWidth="1"/>
    <col min="730" max="730" width="11.42578125" style="38"/>
    <col min="731" max="731" width="20.85546875" style="38" customWidth="1"/>
    <col min="732" max="732" width="16.5703125" style="38" customWidth="1"/>
    <col min="733" max="733" width="11.7109375" style="38" customWidth="1"/>
    <col min="734" max="734" width="16.7109375" style="39" customWidth="1"/>
    <col min="735" max="735" width="17.140625" style="39" customWidth="1"/>
    <col min="736" max="736" width="15.140625" style="39" customWidth="1"/>
    <col min="737" max="739" width="11.42578125" style="38"/>
    <col min="740" max="740" width="26" style="38" customWidth="1"/>
    <col min="741" max="741" width="42.5703125" style="38" customWidth="1"/>
    <col min="742" max="742" width="11.42578125" style="38"/>
    <col min="743" max="743" width="18.42578125" style="38" customWidth="1"/>
    <col min="744" max="744" width="13.140625" style="38" customWidth="1"/>
    <col min="745" max="745" width="13.7109375" style="38" customWidth="1"/>
    <col min="746" max="746" width="22.85546875" style="38" customWidth="1"/>
    <col min="747" max="747" width="11.42578125" style="38"/>
    <col min="748" max="748" width="20.85546875" style="38" customWidth="1"/>
    <col min="749" max="749" width="16.5703125" style="38" customWidth="1"/>
    <col min="750" max="750" width="11.7109375" style="38" customWidth="1"/>
    <col min="751" max="751" width="16.7109375" style="39" customWidth="1"/>
    <col min="752" max="752" width="17.140625" style="39" customWidth="1"/>
    <col min="753" max="753" width="15.140625" style="39" customWidth="1"/>
    <col min="754" max="756" width="11.42578125" style="38"/>
    <col min="757" max="757" width="26" style="38" customWidth="1"/>
    <col min="758" max="758" width="42.5703125" style="38" customWidth="1"/>
    <col min="759" max="759" width="11.42578125" style="38"/>
    <col min="760" max="760" width="18.42578125" style="38" customWidth="1"/>
    <col min="761" max="761" width="13.140625" style="38" customWidth="1"/>
    <col min="762" max="762" width="13.7109375" style="38" customWidth="1"/>
    <col min="763" max="763" width="22.85546875" style="38" customWidth="1"/>
    <col min="764" max="764" width="11.42578125" style="38"/>
    <col min="765" max="765" width="20.85546875" style="38" customWidth="1"/>
    <col min="766" max="766" width="16.5703125" style="38" customWidth="1"/>
    <col min="767" max="767" width="11.7109375" style="38" customWidth="1"/>
    <col min="768" max="768" width="16.7109375" style="39" customWidth="1"/>
    <col min="769" max="769" width="17.140625" style="39" customWidth="1"/>
    <col min="770" max="770" width="15.140625" style="39" customWidth="1"/>
    <col min="771" max="773" width="11.42578125" style="38"/>
    <col min="774" max="774" width="26" style="38" customWidth="1"/>
    <col min="775" max="775" width="42.5703125" style="38" customWidth="1"/>
    <col min="776" max="776" width="11.42578125" style="38"/>
    <col min="777" max="777" width="18.42578125" style="38" customWidth="1"/>
    <col min="778" max="778" width="13.140625" style="38" customWidth="1"/>
    <col min="779" max="779" width="13.7109375" style="38" customWidth="1"/>
    <col min="780" max="780" width="22.85546875" style="38" customWidth="1"/>
    <col min="781" max="781" width="11.42578125" style="38"/>
    <col min="782" max="782" width="20.85546875" style="38" customWidth="1"/>
    <col min="783" max="783" width="16.5703125" style="38" customWidth="1"/>
    <col min="784" max="784" width="11.7109375" style="38" customWidth="1"/>
    <col min="785" max="785" width="16.7109375" style="39" customWidth="1"/>
    <col min="786" max="786" width="17.140625" style="39" customWidth="1"/>
    <col min="787" max="787" width="15.140625" style="39" customWidth="1"/>
    <col min="788" max="790" width="11.42578125" style="38"/>
    <col min="791" max="791" width="26" style="38" customWidth="1"/>
    <col min="792" max="792" width="42.5703125" style="38" customWidth="1"/>
    <col min="793" max="793" width="11.42578125" style="38"/>
    <col min="794" max="794" width="18.42578125" style="38" customWidth="1"/>
    <col min="795" max="795" width="13.140625" style="38" customWidth="1"/>
    <col min="796" max="796" width="13.7109375" style="38" customWidth="1"/>
    <col min="797" max="797" width="22.85546875" style="38" customWidth="1"/>
    <col min="798" max="798" width="11.42578125" style="38"/>
    <col min="799" max="799" width="20.85546875" style="38" customWidth="1"/>
    <col min="800" max="800" width="16.5703125" style="38" customWidth="1"/>
    <col min="801" max="801" width="11.7109375" style="38" customWidth="1"/>
    <col min="802" max="802" width="16.7109375" style="39" customWidth="1"/>
    <col min="803" max="803" width="17.140625" style="39" customWidth="1"/>
    <col min="804" max="804" width="15.140625" style="39" customWidth="1"/>
    <col min="805" max="807" width="11.42578125" style="38"/>
    <col min="808" max="808" width="26" style="38" customWidth="1"/>
    <col min="809" max="809" width="42.5703125" style="38" customWidth="1"/>
    <col min="810" max="810" width="11.42578125" style="38"/>
    <col min="811" max="811" width="18.42578125" style="38" customWidth="1"/>
    <col min="812" max="812" width="13.140625" style="38" customWidth="1"/>
    <col min="813" max="813" width="13.7109375" style="38" customWidth="1"/>
    <col min="814" max="814" width="22.85546875" style="38" customWidth="1"/>
    <col min="815" max="815" width="11.42578125" style="38"/>
    <col min="816" max="816" width="20.85546875" style="38" customWidth="1"/>
    <col min="817" max="817" width="16.5703125" style="38" customWidth="1"/>
    <col min="818" max="818" width="11.7109375" style="38" customWidth="1"/>
    <col min="819" max="819" width="16.7109375" style="39" customWidth="1"/>
    <col min="820" max="820" width="17.140625" style="39" customWidth="1"/>
    <col min="821" max="821" width="15.140625" style="39" customWidth="1"/>
    <col min="822" max="824" width="11.42578125" style="38"/>
    <col min="825" max="825" width="26" style="38" customWidth="1"/>
    <col min="826" max="826" width="42.5703125" style="38" customWidth="1"/>
    <col min="827" max="827" width="11.42578125" style="38"/>
    <col min="828" max="828" width="18.42578125" style="38" customWidth="1"/>
    <col min="829" max="829" width="13.140625" style="38" customWidth="1"/>
    <col min="830" max="830" width="13.7109375" style="38" customWidth="1"/>
    <col min="831" max="831" width="22.85546875" style="38" customWidth="1"/>
    <col min="832" max="832" width="11.42578125" style="38"/>
    <col min="833" max="833" width="20.85546875" style="38" customWidth="1"/>
    <col min="834" max="834" width="16.5703125" style="38" customWidth="1"/>
    <col min="835" max="835" width="11.7109375" style="38" customWidth="1"/>
    <col min="836" max="836" width="16.7109375" style="39" customWidth="1"/>
    <col min="837" max="837" width="17.140625" style="39" customWidth="1"/>
    <col min="838" max="838" width="15.140625" style="39" customWidth="1"/>
    <col min="839" max="841" width="11.42578125" style="38"/>
    <col min="842" max="842" width="26" style="38" customWidth="1"/>
    <col min="843" max="843" width="42.5703125" style="38" customWidth="1"/>
    <col min="844" max="844" width="11.42578125" style="38"/>
    <col min="845" max="845" width="18.42578125" style="38" customWidth="1"/>
    <col min="846" max="846" width="13.140625" style="38" customWidth="1"/>
    <col min="847" max="847" width="13.7109375" style="38" customWidth="1"/>
    <col min="848" max="848" width="22.85546875" style="38" customWidth="1"/>
    <col min="849" max="849" width="11.42578125" style="38"/>
    <col min="850" max="850" width="20.85546875" style="38" customWidth="1"/>
    <col min="851" max="851" width="16.5703125" style="38" customWidth="1"/>
    <col min="852" max="852" width="11.7109375" style="38" customWidth="1"/>
    <col min="853" max="853" width="16.7109375" style="39" customWidth="1"/>
    <col min="854" max="854" width="17.140625" style="39" customWidth="1"/>
    <col min="855" max="855" width="15.140625" style="39" customWidth="1"/>
    <col min="856" max="858" width="11.42578125" style="38"/>
    <col min="859" max="859" width="26" style="38" customWidth="1"/>
    <col min="860" max="860" width="42.5703125" style="38" customWidth="1"/>
    <col min="861" max="861" width="11.42578125" style="38"/>
    <col min="862" max="862" width="18.42578125" style="38" customWidth="1"/>
    <col min="863" max="863" width="13.140625" style="38" customWidth="1"/>
    <col min="864" max="864" width="13.7109375" style="38" customWidth="1"/>
    <col min="865" max="865" width="22.85546875" style="38" customWidth="1"/>
    <col min="866" max="866" width="11.42578125" style="38"/>
    <col min="867" max="867" width="20.85546875" style="38" customWidth="1"/>
    <col min="868" max="868" width="16.5703125" style="38" customWidth="1"/>
    <col min="869" max="869" width="11.7109375" style="38" customWidth="1"/>
    <col min="870" max="870" width="16.7109375" style="39" customWidth="1"/>
    <col min="871" max="871" width="17.140625" style="39" customWidth="1"/>
    <col min="872" max="872" width="15.140625" style="39" customWidth="1"/>
    <col min="873" max="875" width="11.42578125" style="38"/>
    <col min="876" max="876" width="26" style="38" customWidth="1"/>
    <col min="877" max="877" width="42.5703125" style="38" customWidth="1"/>
    <col min="878" max="878" width="11.42578125" style="38"/>
    <col min="879" max="879" width="18.42578125" style="38" customWidth="1"/>
    <col min="880" max="880" width="13.140625" style="38" customWidth="1"/>
    <col min="881" max="881" width="13.7109375" style="38" customWidth="1"/>
    <col min="882" max="882" width="22.85546875" style="38" customWidth="1"/>
    <col min="883" max="883" width="11.42578125" style="38"/>
    <col min="884" max="884" width="20.85546875" style="38" customWidth="1"/>
    <col min="885" max="885" width="16.5703125" style="38" customWidth="1"/>
    <col min="886" max="886" width="11.7109375" style="38" customWidth="1"/>
    <col min="887" max="887" width="16.7109375" style="39" customWidth="1"/>
    <col min="888" max="888" width="17.140625" style="39" customWidth="1"/>
    <col min="889" max="889" width="15.140625" style="39" customWidth="1"/>
    <col min="890" max="892" width="11.42578125" style="38"/>
    <col min="893" max="893" width="26" style="38" customWidth="1"/>
    <col min="894" max="894" width="42.5703125" style="38" customWidth="1"/>
    <col min="895" max="895" width="11.42578125" style="38"/>
    <col min="896" max="896" width="18.42578125" style="38" customWidth="1"/>
    <col min="897" max="897" width="13.140625" style="38" customWidth="1"/>
    <col min="898" max="898" width="13.7109375" style="38" customWidth="1"/>
    <col min="899" max="899" width="22.85546875" style="38" customWidth="1"/>
    <col min="900" max="900" width="11.42578125" style="38"/>
    <col min="901" max="901" width="20.85546875" style="38" customWidth="1"/>
    <col min="902" max="902" width="16.5703125" style="38" customWidth="1"/>
    <col min="903" max="903" width="11.7109375" style="38" customWidth="1"/>
    <col min="904" max="904" width="16.7109375" style="39" customWidth="1"/>
    <col min="905" max="905" width="17.140625" style="39" customWidth="1"/>
    <col min="906" max="906" width="15.140625" style="39" customWidth="1"/>
    <col min="907" max="909" width="11.42578125" style="38"/>
    <col min="910" max="910" width="26" style="38" customWidth="1"/>
    <col min="911" max="911" width="42.5703125" style="38" customWidth="1"/>
    <col min="912" max="912" width="11.42578125" style="38"/>
    <col min="913" max="913" width="18.42578125" style="38" customWidth="1"/>
    <col min="914" max="914" width="13.140625" style="38" customWidth="1"/>
    <col min="915" max="915" width="13.7109375" style="38" customWidth="1"/>
    <col min="916" max="916" width="22.85546875" style="38" customWidth="1"/>
    <col min="917" max="917" width="11.42578125" style="38"/>
    <col min="918" max="918" width="20.85546875" style="38" customWidth="1"/>
    <col min="919" max="919" width="16.5703125" style="38" customWidth="1"/>
    <col min="920" max="920" width="11.7109375" style="38" customWidth="1"/>
    <col min="921" max="921" width="16.7109375" style="39" customWidth="1"/>
    <col min="922" max="922" width="17.140625" style="39" customWidth="1"/>
    <col min="923" max="923" width="15.140625" style="39" customWidth="1"/>
    <col min="924" max="926" width="11.42578125" style="38"/>
    <col min="927" max="927" width="26" style="38" customWidth="1"/>
    <col min="928" max="928" width="42.5703125" style="38" customWidth="1"/>
    <col min="929" max="929" width="11.42578125" style="38"/>
    <col min="930" max="930" width="18.42578125" style="38" customWidth="1"/>
    <col min="931" max="931" width="13.140625" style="38" customWidth="1"/>
    <col min="932" max="932" width="13.7109375" style="38" customWidth="1"/>
    <col min="933" max="933" width="22.85546875" style="38" customWidth="1"/>
    <col min="934" max="934" width="11.42578125" style="38"/>
    <col min="935" max="935" width="20.85546875" style="38" customWidth="1"/>
    <col min="936" max="936" width="16.5703125" style="38" customWidth="1"/>
    <col min="937" max="937" width="11.7109375" style="38" customWidth="1"/>
    <col min="938" max="938" width="16.7109375" style="39" customWidth="1"/>
    <col min="939" max="939" width="17.140625" style="39" customWidth="1"/>
    <col min="940" max="940" width="15.140625" style="39" customWidth="1"/>
    <col min="941" max="943" width="11.42578125" style="38"/>
    <col min="944" max="944" width="26" style="38" customWidth="1"/>
    <col min="945" max="945" width="42.5703125" style="38" customWidth="1"/>
    <col min="946" max="946" width="11.42578125" style="38"/>
    <col min="947" max="947" width="18.42578125" style="38" customWidth="1"/>
    <col min="948" max="948" width="13.140625" style="38" customWidth="1"/>
    <col min="949" max="949" width="13.7109375" style="38" customWidth="1"/>
    <col min="950" max="950" width="22.85546875" style="38" customWidth="1"/>
    <col min="951" max="951" width="11.42578125" style="38"/>
    <col min="952" max="952" width="20.85546875" style="38" customWidth="1"/>
    <col min="953" max="953" width="16.5703125" style="38" customWidth="1"/>
    <col min="954" max="954" width="11.7109375" style="38" customWidth="1"/>
    <col min="955" max="955" width="16.7109375" style="38" customWidth="1"/>
    <col min="956" max="956" width="17.140625" style="38" customWidth="1"/>
    <col min="957" max="957" width="15.140625" style="38" customWidth="1"/>
    <col min="958" max="959" width="11.42578125" style="38"/>
  </cols>
  <sheetData>
    <row r="1" spans="8:959" x14ac:dyDescent="0.25">
      <c r="XW1" s="52"/>
    </row>
    <row r="2" spans="8:959" ht="18.75" x14ac:dyDescent="0.3">
      <c r="H2" s="75" t="s">
        <v>65</v>
      </c>
      <c r="I2" s="76"/>
      <c r="J2" s="77"/>
      <c r="K2" s="77"/>
      <c r="L2" s="78"/>
      <c r="XW2" s="52"/>
    </row>
    <row r="3" spans="8:959" ht="18.75" x14ac:dyDescent="0.3">
      <c r="H3" s="79" t="s">
        <v>0</v>
      </c>
      <c r="I3" s="76"/>
      <c r="J3" s="77"/>
      <c r="K3" s="77"/>
      <c r="L3" s="78"/>
      <c r="M3" s="1"/>
      <c r="S3" s="111" t="s">
        <v>255</v>
      </c>
      <c r="AF3" s="111" t="s">
        <v>255</v>
      </c>
      <c r="AS3" s="111" t="s">
        <v>255</v>
      </c>
      <c r="BF3" s="111" t="s">
        <v>255</v>
      </c>
      <c r="BS3" s="111" t="s">
        <v>255</v>
      </c>
      <c r="CF3" s="111" t="s">
        <v>255</v>
      </c>
      <c r="CI3" s="42" t="s">
        <v>256</v>
      </c>
      <c r="CS3" s="111" t="s">
        <v>255</v>
      </c>
      <c r="DF3" s="111" t="s">
        <v>255</v>
      </c>
      <c r="DS3" s="111" t="s">
        <v>255</v>
      </c>
      <c r="EF3" s="111" t="s">
        <v>255</v>
      </c>
      <c r="ES3" s="111" t="s">
        <v>255</v>
      </c>
      <c r="FF3" s="111" t="s">
        <v>255</v>
      </c>
      <c r="FS3" s="111" t="s">
        <v>255</v>
      </c>
      <c r="GF3" s="111" t="s">
        <v>255</v>
      </c>
      <c r="GS3" s="111" t="s">
        <v>255</v>
      </c>
      <c r="HF3" s="111" t="s">
        <v>255</v>
      </c>
      <c r="HS3" s="111" t="s">
        <v>255</v>
      </c>
      <c r="IF3" s="111" t="s">
        <v>255</v>
      </c>
      <c r="IS3" s="111" t="s">
        <v>255</v>
      </c>
      <c r="JF3" s="111" t="s">
        <v>255</v>
      </c>
      <c r="JS3" s="111" t="s">
        <v>255</v>
      </c>
      <c r="KF3" s="111" t="s">
        <v>255</v>
      </c>
      <c r="KS3" s="111" t="s">
        <v>255</v>
      </c>
      <c r="LF3" s="111" t="s">
        <v>255</v>
      </c>
      <c r="LR3" s="42"/>
      <c r="LS3" s="111" t="s">
        <v>255</v>
      </c>
      <c r="MF3" s="111" t="s">
        <v>255</v>
      </c>
      <c r="MS3" s="111" t="s">
        <v>255</v>
      </c>
      <c r="NF3" s="111" t="s">
        <v>255</v>
      </c>
      <c r="NS3" s="111" t="s">
        <v>255</v>
      </c>
      <c r="OF3" s="111" t="s">
        <v>255</v>
      </c>
      <c r="OS3" s="111" t="s">
        <v>255</v>
      </c>
      <c r="PF3" s="111" t="s">
        <v>255</v>
      </c>
      <c r="PS3" s="111" t="s">
        <v>255</v>
      </c>
      <c r="QF3" s="111" t="s">
        <v>255</v>
      </c>
      <c r="QS3" s="111" t="s">
        <v>255</v>
      </c>
      <c r="XW3" s="52"/>
    </row>
    <row r="4" spans="8:959" ht="18.75" x14ac:dyDescent="0.3">
      <c r="H4" s="80"/>
      <c r="I4" s="80"/>
      <c r="J4" s="80"/>
      <c r="K4" s="80"/>
      <c r="L4" s="78"/>
      <c r="M4" s="1"/>
      <c r="LF4" s="42"/>
      <c r="LR4" s="42"/>
      <c r="LS4" s="42"/>
      <c r="MF4" s="42"/>
      <c r="MS4" s="42"/>
      <c r="NF4" s="42"/>
      <c r="NS4" s="42"/>
    </row>
    <row r="5" spans="8:959" ht="18.75" x14ac:dyDescent="0.3">
      <c r="H5" s="76" t="s">
        <v>14</v>
      </c>
      <c r="I5" s="76" t="s">
        <v>53</v>
      </c>
      <c r="J5" s="76"/>
      <c r="K5" s="76"/>
      <c r="L5" s="78"/>
      <c r="M5" s="38"/>
      <c r="N5" s="39"/>
      <c r="O5" s="39"/>
      <c r="S5" s="87" t="s">
        <v>64</v>
      </c>
      <c r="T5" s="91" t="s">
        <v>46</v>
      </c>
      <c r="U5" s="91"/>
      <c r="V5" s="91"/>
      <c r="W5" s="91"/>
      <c r="X5" s="12"/>
      <c r="AF5" s="87" t="s">
        <v>15</v>
      </c>
      <c r="AG5" s="91" t="s">
        <v>46</v>
      </c>
      <c r="AH5" s="91"/>
      <c r="AI5" s="91"/>
      <c r="AJ5" s="91"/>
      <c r="AK5" s="12"/>
      <c r="AS5" s="87" t="s">
        <v>27</v>
      </c>
      <c r="AT5" s="91" t="s">
        <v>46</v>
      </c>
      <c r="AU5" s="91"/>
      <c r="AV5" s="91"/>
      <c r="AW5" s="91"/>
      <c r="AX5" s="12"/>
      <c r="BF5" s="87" t="s">
        <v>28</v>
      </c>
      <c r="BG5" s="91" t="s">
        <v>46</v>
      </c>
      <c r="BH5" s="91"/>
      <c r="BI5" s="91"/>
      <c r="BJ5" s="91"/>
      <c r="BK5" s="12"/>
      <c r="BS5" s="87" t="s">
        <v>29</v>
      </c>
      <c r="BT5" s="91" t="s">
        <v>46</v>
      </c>
      <c r="BU5" s="91"/>
      <c r="BV5" s="91"/>
      <c r="BW5" s="91"/>
      <c r="BX5" s="12"/>
      <c r="CF5" s="87" t="s">
        <v>60</v>
      </c>
      <c r="CG5" s="91" t="s">
        <v>53</v>
      </c>
      <c r="CH5" s="91"/>
      <c r="CI5" s="91"/>
      <c r="CJ5" s="91"/>
      <c r="CK5" s="12"/>
      <c r="CS5" s="87" t="s">
        <v>30</v>
      </c>
      <c r="CT5" s="91" t="s">
        <v>46</v>
      </c>
      <c r="CU5" s="91"/>
      <c r="CV5" s="91"/>
      <c r="CW5" s="91"/>
      <c r="CX5" s="12"/>
      <c r="DF5" s="87" t="s">
        <v>31</v>
      </c>
      <c r="DG5" s="91" t="s">
        <v>46</v>
      </c>
      <c r="DH5" s="91"/>
      <c r="DI5" s="91"/>
      <c r="DJ5" s="91"/>
      <c r="DK5" s="12"/>
      <c r="DS5" s="87" t="s">
        <v>32</v>
      </c>
      <c r="DT5" s="91" t="s">
        <v>46</v>
      </c>
      <c r="DU5" s="91"/>
      <c r="DV5" s="91"/>
      <c r="DW5" s="91"/>
      <c r="DX5" s="12"/>
      <c r="EF5" s="87" t="s">
        <v>51</v>
      </c>
      <c r="EG5" s="91" t="s">
        <v>257</v>
      </c>
      <c r="EH5" s="91"/>
      <c r="EI5" s="91"/>
      <c r="EJ5" s="91"/>
      <c r="EK5" s="12"/>
      <c r="ES5" s="87" t="s">
        <v>33</v>
      </c>
      <c r="ET5" s="91" t="s">
        <v>46</v>
      </c>
      <c r="EU5" s="91"/>
      <c r="EV5" s="91"/>
      <c r="EW5" s="91"/>
      <c r="EX5" s="12"/>
      <c r="FF5" s="87" t="s">
        <v>34</v>
      </c>
      <c r="FG5" s="91" t="s">
        <v>46</v>
      </c>
      <c r="FH5" s="91"/>
      <c r="FI5" s="91"/>
      <c r="FJ5" s="91"/>
      <c r="FK5" s="12"/>
      <c r="FS5" s="87" t="s">
        <v>35</v>
      </c>
      <c r="FT5" s="91" t="s">
        <v>46</v>
      </c>
      <c r="FU5" s="91"/>
      <c r="FV5" s="91"/>
      <c r="FW5" s="91"/>
      <c r="FX5" s="12"/>
      <c r="GF5" s="87" t="s">
        <v>36</v>
      </c>
      <c r="GG5" s="91" t="s">
        <v>46</v>
      </c>
      <c r="GH5" s="91"/>
      <c r="GI5" s="91"/>
      <c r="GJ5" s="91"/>
      <c r="GK5" s="12"/>
      <c r="GS5" s="87" t="s">
        <v>47</v>
      </c>
      <c r="GT5" s="91" t="s">
        <v>50</v>
      </c>
      <c r="GU5" s="91"/>
      <c r="GV5" s="91"/>
      <c r="GW5" s="91"/>
      <c r="GX5" s="12"/>
      <c r="HF5" s="87" t="s">
        <v>37</v>
      </c>
      <c r="HG5" s="91" t="s">
        <v>46</v>
      </c>
      <c r="HH5" s="91"/>
      <c r="HI5" s="91"/>
      <c r="HJ5" s="91"/>
      <c r="HK5" s="12"/>
      <c r="HS5" s="87" t="s">
        <v>38</v>
      </c>
      <c r="HT5" s="91" t="s">
        <v>46</v>
      </c>
      <c r="HU5" s="91"/>
      <c r="HV5" s="91"/>
      <c r="HW5" s="91"/>
      <c r="HX5" s="12"/>
      <c r="IF5" s="87" t="s">
        <v>39</v>
      </c>
      <c r="IG5" s="91" t="s">
        <v>46</v>
      </c>
      <c r="IH5" s="91"/>
      <c r="II5" s="91"/>
      <c r="IJ5" s="91"/>
      <c r="IK5" s="12"/>
      <c r="IS5" s="87" t="s">
        <v>40</v>
      </c>
      <c r="IT5" s="91" t="s">
        <v>46</v>
      </c>
      <c r="IU5" s="91"/>
      <c r="IV5" s="91"/>
      <c r="IW5" s="91"/>
      <c r="IX5" s="12"/>
      <c r="JF5" s="87" t="s">
        <v>41</v>
      </c>
      <c r="JG5" s="91" t="s">
        <v>46</v>
      </c>
      <c r="JH5" s="91"/>
      <c r="JI5" s="91"/>
      <c r="JJ5" s="91"/>
      <c r="JK5" s="12"/>
      <c r="JS5" s="87" t="s">
        <v>42</v>
      </c>
      <c r="JT5" s="91" t="s">
        <v>46</v>
      </c>
      <c r="JU5" s="91"/>
      <c r="JV5" s="91"/>
      <c r="JW5" s="91"/>
      <c r="JX5" s="12"/>
      <c r="KF5" s="87" t="s">
        <v>43</v>
      </c>
      <c r="KG5" s="91" t="s">
        <v>46</v>
      </c>
      <c r="KH5" s="91"/>
      <c r="KI5" s="91"/>
      <c r="KJ5" s="91"/>
      <c r="KK5" s="12"/>
      <c r="KS5" s="87" t="s">
        <v>48</v>
      </c>
      <c r="KT5" s="91" t="s">
        <v>46</v>
      </c>
      <c r="KU5" s="91"/>
      <c r="KV5" s="91"/>
      <c r="KW5" s="91"/>
      <c r="KX5" s="12"/>
      <c r="LF5" s="87" t="s">
        <v>61</v>
      </c>
      <c r="LG5" s="91" t="s">
        <v>49</v>
      </c>
      <c r="LH5" s="91"/>
      <c r="LI5" s="91"/>
      <c r="LJ5" s="91"/>
      <c r="LK5" s="12"/>
      <c r="LS5" s="87" t="s">
        <v>44</v>
      </c>
      <c r="LT5" s="91" t="s">
        <v>49</v>
      </c>
      <c r="LU5" s="91"/>
      <c r="LV5" s="91"/>
      <c r="LW5" s="91"/>
      <c r="LX5" s="12"/>
      <c r="MF5" s="87" t="s">
        <v>260</v>
      </c>
      <c r="MG5" s="91" t="s">
        <v>49</v>
      </c>
      <c r="MH5" s="91"/>
      <c r="MI5" s="91"/>
      <c r="MJ5" s="91"/>
      <c r="MK5" s="12"/>
      <c r="MS5" s="87" t="s">
        <v>52</v>
      </c>
      <c r="MT5" s="91" t="s">
        <v>49</v>
      </c>
      <c r="MU5" s="91"/>
      <c r="MV5" s="91"/>
      <c r="MW5" s="91"/>
      <c r="MX5" s="12"/>
      <c r="NF5" s="87" t="s">
        <v>54</v>
      </c>
      <c r="NG5" s="91" t="s">
        <v>49</v>
      </c>
      <c r="NH5" s="91"/>
      <c r="NI5" s="91"/>
      <c r="NJ5" s="91"/>
      <c r="NK5" s="12"/>
      <c r="NS5" s="87" t="s">
        <v>55</v>
      </c>
      <c r="NT5" s="91" t="s">
        <v>50</v>
      </c>
      <c r="NU5" s="91"/>
      <c r="NV5" s="91"/>
      <c r="NW5" s="91"/>
      <c r="NX5" s="12"/>
      <c r="OF5" s="87" t="s">
        <v>56</v>
      </c>
      <c r="OG5" s="91" t="s">
        <v>50</v>
      </c>
      <c r="OH5" s="91"/>
      <c r="OI5" s="91"/>
      <c r="OJ5" s="91"/>
      <c r="OK5" s="12"/>
      <c r="OS5" s="87" t="s">
        <v>57</v>
      </c>
      <c r="OT5" s="91" t="s">
        <v>50</v>
      </c>
      <c r="OU5" s="91"/>
      <c r="OV5" s="91"/>
      <c r="OW5" s="91"/>
      <c r="OX5" s="12"/>
      <c r="PF5" s="87" t="s">
        <v>264</v>
      </c>
      <c r="PG5" s="91" t="s">
        <v>50</v>
      </c>
      <c r="PH5" s="91"/>
      <c r="PI5" s="91"/>
      <c r="PJ5" s="91"/>
      <c r="PK5" s="12"/>
      <c r="PS5" s="87" t="s">
        <v>266</v>
      </c>
      <c r="PT5" s="91" t="s">
        <v>50</v>
      </c>
      <c r="PU5" s="91"/>
      <c r="PV5" s="91"/>
      <c r="PW5" s="91"/>
      <c r="PX5" s="12"/>
      <c r="QF5" s="87" t="s">
        <v>268</v>
      </c>
      <c r="QG5" s="91" t="s">
        <v>50</v>
      </c>
      <c r="QH5" s="91"/>
      <c r="QI5" s="91"/>
      <c r="QJ5" s="91"/>
      <c r="QK5" s="12"/>
      <c r="QS5" s="87" t="s">
        <v>270</v>
      </c>
      <c r="QT5" s="91" t="s">
        <v>53</v>
      </c>
      <c r="QU5" s="91"/>
      <c r="QV5" s="91"/>
      <c r="QW5" s="91"/>
      <c r="QX5" s="12"/>
      <c r="YE5" s="53"/>
      <c r="YF5" s="54"/>
      <c r="YG5" s="54"/>
      <c r="YH5" s="54"/>
      <c r="YI5" s="54"/>
      <c r="YV5" s="54"/>
      <c r="YW5" s="54"/>
      <c r="YX5" s="54"/>
      <c r="YY5" s="54"/>
      <c r="YZ5" s="54"/>
      <c r="ZM5" s="54"/>
      <c r="ZN5" s="54"/>
      <c r="ZO5" s="54"/>
      <c r="ZP5" s="54"/>
      <c r="ZQ5" s="54"/>
      <c r="AAD5" s="54"/>
      <c r="AAE5" s="54"/>
      <c r="AAF5" s="54"/>
      <c r="AAG5" s="54"/>
      <c r="AAH5" s="54"/>
      <c r="AAU5" s="54"/>
      <c r="AAV5" s="54"/>
      <c r="AAW5" s="54"/>
      <c r="AAX5" s="54"/>
      <c r="AAY5" s="54"/>
      <c r="ABL5" s="54"/>
      <c r="ABM5" s="54"/>
      <c r="ABN5" s="54"/>
      <c r="ABO5" s="54"/>
      <c r="ABP5" s="54"/>
      <c r="ACC5" s="54"/>
      <c r="ACD5" s="54"/>
      <c r="ACE5" s="54"/>
      <c r="ACF5" s="54"/>
      <c r="ACG5" s="54"/>
      <c r="ACT5" s="54"/>
      <c r="ACU5" s="54"/>
      <c r="ACV5" s="54"/>
      <c r="ACW5" s="54"/>
      <c r="ACX5" s="54"/>
      <c r="ADK5" s="54"/>
      <c r="ADL5" s="54"/>
      <c r="ADM5" s="54"/>
      <c r="ADN5" s="54"/>
      <c r="ADO5" s="54"/>
      <c r="AEB5" s="54"/>
      <c r="AEC5" s="54"/>
      <c r="AED5" s="54"/>
      <c r="AEE5" s="54"/>
      <c r="AEF5" s="54"/>
      <c r="AES5" s="54"/>
      <c r="AET5" s="54"/>
      <c r="AEU5" s="54"/>
      <c r="AEV5" s="54"/>
      <c r="AEW5" s="54"/>
      <c r="AFJ5" s="54"/>
      <c r="AFK5" s="54"/>
      <c r="AFL5" s="54"/>
      <c r="AFM5" s="54"/>
      <c r="AFN5" s="54"/>
      <c r="AGA5" s="54"/>
      <c r="AGB5" s="54"/>
      <c r="AGC5" s="54"/>
      <c r="AGD5" s="54"/>
      <c r="AGE5" s="54"/>
      <c r="AGR5" s="54"/>
      <c r="AGS5" s="54"/>
      <c r="AGT5" s="54"/>
      <c r="AGU5" s="54"/>
      <c r="AGV5" s="54"/>
      <c r="AHI5" s="54"/>
      <c r="AHJ5" s="54"/>
      <c r="AHK5" s="54"/>
      <c r="AHL5" s="54"/>
      <c r="AHM5" s="54"/>
      <c r="AHZ5" s="54"/>
      <c r="AIA5" s="54"/>
      <c r="AIB5" s="54"/>
      <c r="AIC5" s="54"/>
      <c r="AID5" s="54"/>
      <c r="AIQ5" s="54"/>
      <c r="AIR5" s="54"/>
      <c r="AIS5" s="54"/>
      <c r="AIT5" s="54"/>
      <c r="AIU5" s="54"/>
    </row>
    <row r="6" spans="8:959" x14ac:dyDescent="0.25">
      <c r="H6" s="78"/>
      <c r="I6" s="78"/>
      <c r="J6" s="78"/>
      <c r="K6" s="78"/>
      <c r="L6" s="78"/>
      <c r="M6" s="38"/>
      <c r="N6" s="39"/>
      <c r="O6" s="39"/>
      <c r="S6" s="92"/>
      <c r="T6" s="93"/>
      <c r="U6" s="93"/>
      <c r="V6" s="92"/>
      <c r="W6" s="92"/>
      <c r="X6" s="12"/>
      <c r="AF6" s="92"/>
      <c r="AG6" s="93"/>
      <c r="AH6" s="93"/>
      <c r="AI6" s="92"/>
      <c r="AJ6" s="92"/>
      <c r="AK6" s="12"/>
      <c r="AS6" s="92"/>
      <c r="AT6" s="93"/>
      <c r="AU6" s="93"/>
      <c r="AV6" s="92"/>
      <c r="AW6" s="92"/>
      <c r="AX6" s="12"/>
      <c r="BF6" s="92"/>
      <c r="BG6" s="93"/>
      <c r="BH6" s="93"/>
      <c r="BI6" s="92"/>
      <c r="BJ6" s="92"/>
      <c r="BK6" s="12"/>
      <c r="BS6" s="92"/>
      <c r="BT6" s="93"/>
      <c r="BU6" s="93"/>
      <c r="BV6" s="92"/>
      <c r="BW6" s="92"/>
      <c r="BX6" s="12"/>
      <c r="CF6" s="92"/>
      <c r="CG6" s="93"/>
      <c r="CH6" s="93"/>
      <c r="CI6" s="92"/>
      <c r="CJ6" s="92"/>
      <c r="CK6" s="12"/>
      <c r="CS6" s="92"/>
      <c r="CT6" s="93"/>
      <c r="CU6" s="93"/>
      <c r="CV6" s="92"/>
      <c r="CW6" s="92"/>
      <c r="CX6" s="12"/>
      <c r="DF6" s="92"/>
      <c r="DG6" s="93"/>
      <c r="DH6" s="93"/>
      <c r="DI6" s="92"/>
      <c r="DJ6" s="92"/>
      <c r="DK6" s="12"/>
      <c r="DS6" s="92"/>
      <c r="DT6" s="93"/>
      <c r="DU6" s="93"/>
      <c r="DV6" s="92"/>
      <c r="DW6" s="92"/>
      <c r="DX6" s="12"/>
      <c r="EF6" s="92"/>
      <c r="EG6" s="93"/>
      <c r="EH6" s="93"/>
      <c r="EI6" s="92"/>
      <c r="EJ6" s="92"/>
      <c r="EK6" s="12"/>
      <c r="ES6" s="92"/>
      <c r="ET6" s="93"/>
      <c r="EU6" s="93"/>
      <c r="EV6" s="92"/>
      <c r="EW6" s="92"/>
      <c r="EX6" s="12"/>
      <c r="FF6" s="92"/>
      <c r="FG6" s="93"/>
      <c r="FH6" s="93"/>
      <c r="FI6" s="92"/>
      <c r="FJ6" s="92"/>
      <c r="FK6" s="12"/>
      <c r="FS6" s="92"/>
      <c r="FT6" s="93"/>
      <c r="FU6" s="93"/>
      <c r="FV6" s="92"/>
      <c r="FW6" s="92"/>
      <c r="FX6" s="12"/>
      <c r="GF6" s="92"/>
      <c r="GG6" s="93"/>
      <c r="GH6" s="93"/>
      <c r="GI6" s="92"/>
      <c r="GJ6" s="92"/>
      <c r="GK6" s="12"/>
      <c r="GS6" s="92"/>
      <c r="GT6" s="93"/>
      <c r="GU6" s="93"/>
      <c r="GV6" s="92"/>
      <c r="GW6" s="92"/>
      <c r="GX6" s="12"/>
      <c r="HF6" s="92"/>
      <c r="HG6" s="93"/>
      <c r="HH6" s="93"/>
      <c r="HI6" s="92"/>
      <c r="HJ6" s="92"/>
      <c r="HK6" s="12"/>
      <c r="HS6" s="92"/>
      <c r="HT6" s="93"/>
      <c r="HU6" s="93"/>
      <c r="HV6" s="92"/>
      <c r="HW6" s="92"/>
      <c r="HX6" s="12"/>
      <c r="IF6" s="92"/>
      <c r="IG6" s="93"/>
      <c r="IH6" s="93"/>
      <c r="II6" s="92"/>
      <c r="IJ6" s="92"/>
      <c r="IK6" s="12"/>
      <c r="IS6" s="92"/>
      <c r="IT6" s="93"/>
      <c r="IU6" s="93"/>
      <c r="IV6" s="92"/>
      <c r="IW6" s="92"/>
      <c r="IX6" s="12"/>
      <c r="JF6" s="92"/>
      <c r="JG6" s="93"/>
      <c r="JH6" s="93"/>
      <c r="JI6" s="92"/>
      <c r="JJ6" s="92"/>
      <c r="JK6" s="12"/>
      <c r="JS6" s="92"/>
      <c r="JT6" s="93"/>
      <c r="JU6" s="93"/>
      <c r="JV6" s="92"/>
      <c r="JW6" s="92"/>
      <c r="JX6" s="12"/>
      <c r="KF6" s="92"/>
      <c r="KG6" s="93"/>
      <c r="KH6" s="93"/>
      <c r="KI6" s="92"/>
      <c r="KJ6" s="92"/>
      <c r="KK6" s="12"/>
      <c r="KS6" s="92"/>
      <c r="KT6" s="93"/>
      <c r="KU6" s="93"/>
      <c r="KV6" s="92"/>
      <c r="KW6" s="92"/>
      <c r="KX6" s="12"/>
      <c r="LF6" s="92"/>
      <c r="LG6" s="93"/>
      <c r="LH6" s="93"/>
      <c r="LI6" s="92"/>
      <c r="LJ6" s="92"/>
      <c r="LK6" s="12"/>
      <c r="LS6" s="92"/>
      <c r="LT6" s="93"/>
      <c r="LU6" s="93"/>
      <c r="LV6" s="92"/>
      <c r="LW6" s="92"/>
      <c r="LX6" s="12"/>
      <c r="MF6" s="92"/>
      <c r="MG6" s="93"/>
      <c r="MH6" s="93"/>
      <c r="MI6" s="92"/>
      <c r="MJ6" s="92"/>
      <c r="MK6" s="12"/>
      <c r="MS6" s="92"/>
      <c r="MT6" s="93"/>
      <c r="MU6" s="93"/>
      <c r="MV6" s="92"/>
      <c r="MW6" s="92"/>
      <c r="MX6" s="12"/>
      <c r="NF6" s="92"/>
      <c r="NG6" s="93"/>
      <c r="NH6" s="93"/>
      <c r="NI6" s="92"/>
      <c r="NJ6" s="92"/>
      <c r="NK6" s="12"/>
      <c r="NS6" s="92"/>
      <c r="NT6" s="93"/>
      <c r="NU6" s="93"/>
      <c r="NV6" s="92"/>
      <c r="NW6" s="92"/>
      <c r="NX6" s="12"/>
      <c r="OF6" s="92"/>
      <c r="OG6" s="93"/>
      <c r="OH6" s="93"/>
      <c r="OI6" s="92"/>
      <c r="OJ6" s="92"/>
      <c r="OK6" s="12"/>
      <c r="OS6" s="92"/>
      <c r="OT6" s="93"/>
      <c r="OU6" s="93"/>
      <c r="OV6" s="92"/>
      <c r="OW6" s="92"/>
      <c r="OX6" s="12"/>
      <c r="PF6" s="92"/>
      <c r="PG6" s="93"/>
      <c r="PH6" s="93"/>
      <c r="PI6" s="92"/>
      <c r="PJ6" s="92"/>
      <c r="PK6" s="12"/>
      <c r="PS6" s="92"/>
      <c r="PT6" s="93"/>
      <c r="PU6" s="93"/>
      <c r="PV6" s="92"/>
      <c r="PW6" s="92"/>
      <c r="PX6" s="12"/>
      <c r="QF6" s="92"/>
      <c r="QG6" s="93"/>
      <c r="QH6" s="93"/>
      <c r="QI6" s="92"/>
      <c r="QJ6" s="92"/>
      <c r="QK6" s="12"/>
      <c r="QS6" s="92"/>
      <c r="QT6" s="93"/>
      <c r="QU6" s="93"/>
      <c r="QV6" s="92"/>
      <c r="QW6" s="92"/>
      <c r="QX6" s="12"/>
      <c r="YE6" s="55"/>
      <c r="YF6" s="56"/>
      <c r="YG6" s="56"/>
      <c r="YH6" s="55"/>
      <c r="YI6" s="55"/>
      <c r="YV6" s="55"/>
      <c r="YW6" s="56"/>
      <c r="YX6" s="56"/>
      <c r="YY6" s="55"/>
      <c r="YZ6" s="55"/>
      <c r="ZM6" s="55"/>
      <c r="ZN6" s="56"/>
      <c r="ZO6" s="56"/>
      <c r="ZP6" s="55"/>
      <c r="ZQ6" s="55"/>
      <c r="AAD6" s="55"/>
      <c r="AAE6" s="56"/>
      <c r="AAF6" s="56"/>
      <c r="AAG6" s="55"/>
      <c r="AAH6" s="55"/>
      <c r="AAU6" s="55"/>
      <c r="AAV6" s="56"/>
      <c r="AAW6" s="56"/>
      <c r="AAX6" s="55"/>
      <c r="AAY6" s="55"/>
      <c r="ABL6" s="55"/>
      <c r="ABM6" s="56"/>
      <c r="ABN6" s="56"/>
      <c r="ABO6" s="55"/>
      <c r="ABP6" s="55"/>
      <c r="ACC6" s="55"/>
      <c r="ACD6" s="56"/>
      <c r="ACE6" s="56"/>
      <c r="ACF6" s="55"/>
      <c r="ACG6" s="55"/>
      <c r="ACT6" s="55"/>
      <c r="ACU6" s="56"/>
      <c r="ACV6" s="56"/>
      <c r="ACW6" s="55"/>
      <c r="ACX6" s="55"/>
      <c r="ADK6" s="55"/>
      <c r="ADL6" s="56"/>
      <c r="ADM6" s="56"/>
      <c r="ADN6" s="55"/>
      <c r="ADO6" s="55"/>
      <c r="AEB6" s="55"/>
      <c r="AEC6" s="56"/>
      <c r="AED6" s="56"/>
      <c r="AEE6" s="55"/>
      <c r="AEF6" s="55"/>
      <c r="AES6" s="55"/>
      <c r="AET6" s="56"/>
      <c r="AEU6" s="56"/>
      <c r="AEV6" s="55"/>
      <c r="AEW6" s="55"/>
      <c r="AFJ6" s="55"/>
      <c r="AFK6" s="56"/>
      <c r="AFL6" s="56"/>
      <c r="AFM6" s="55"/>
      <c r="AFN6" s="55"/>
      <c r="AGA6" s="55"/>
      <c r="AGB6" s="56"/>
      <c r="AGC6" s="56"/>
      <c r="AGD6" s="55"/>
      <c r="AGE6" s="55"/>
      <c r="AGR6" s="55"/>
      <c r="AGS6" s="56"/>
      <c r="AGT6" s="56"/>
      <c r="AGU6" s="55"/>
      <c r="AGV6" s="55"/>
      <c r="AHI6" s="55"/>
      <c r="AHJ6" s="56"/>
      <c r="AHK6" s="56"/>
      <c r="AHL6" s="55"/>
      <c r="AHM6" s="55"/>
      <c r="AHZ6" s="55"/>
      <c r="AIA6" s="56"/>
      <c r="AIB6" s="56"/>
      <c r="AIC6" s="55"/>
      <c r="AID6" s="55"/>
      <c r="AIQ6" s="55"/>
      <c r="AIR6" s="56"/>
      <c r="AIS6" s="56"/>
      <c r="AIT6" s="55"/>
      <c r="AIU6" s="55"/>
    </row>
    <row r="7" spans="8:959" ht="18.75" x14ac:dyDescent="0.3">
      <c r="H7" s="81" t="s">
        <v>58</v>
      </c>
      <c r="I7" s="78"/>
      <c r="J7" s="78"/>
      <c r="K7" s="78"/>
      <c r="L7" s="78"/>
      <c r="M7" s="38"/>
      <c r="N7" s="39"/>
      <c r="O7" s="39"/>
      <c r="S7" s="92"/>
      <c r="T7" s="93"/>
      <c r="U7" s="93"/>
      <c r="V7" s="94"/>
      <c r="W7" s="94"/>
      <c r="X7" s="12"/>
      <c r="AF7" s="92"/>
      <c r="AG7" s="93"/>
      <c r="AH7" s="93"/>
      <c r="AI7" s="94"/>
      <c r="AJ7" s="94"/>
      <c r="AK7" s="12"/>
      <c r="AS7" s="92"/>
      <c r="AT7" s="93"/>
      <c r="AU7" s="93"/>
      <c r="AV7" s="94"/>
      <c r="AW7" s="94"/>
      <c r="AX7" s="12"/>
      <c r="BF7" s="92"/>
      <c r="BG7" s="93"/>
      <c r="BH7" s="93"/>
      <c r="BI7" s="94"/>
      <c r="BJ7" s="94"/>
      <c r="BK7" s="12"/>
      <c r="BS7" s="92"/>
      <c r="BT7" s="93"/>
      <c r="BU7" s="93"/>
      <c r="BV7" s="94"/>
      <c r="BW7" s="94"/>
      <c r="BX7" s="12"/>
      <c r="CF7" s="92"/>
      <c r="CG7" s="93"/>
      <c r="CH7" s="93"/>
      <c r="CI7" s="94"/>
      <c r="CJ7" s="94"/>
      <c r="CK7" s="12"/>
      <c r="CS7" s="92"/>
      <c r="CT7" s="93"/>
      <c r="CU7" s="93"/>
      <c r="CV7" s="94"/>
      <c r="CW7" s="94"/>
      <c r="CX7" s="12"/>
      <c r="DF7" s="92"/>
      <c r="DG7" s="93"/>
      <c r="DH7" s="93"/>
      <c r="DI7" s="94"/>
      <c r="DJ7" s="94"/>
      <c r="DK7" s="12"/>
      <c r="DS7" s="92"/>
      <c r="DT7" s="93"/>
      <c r="DU7" s="93"/>
      <c r="DV7" s="94"/>
      <c r="DW7" s="94"/>
      <c r="DX7" s="12"/>
      <c r="EF7" s="92"/>
      <c r="EG7" s="93"/>
      <c r="EH7" s="93"/>
      <c r="EI7" s="94"/>
      <c r="EJ7" s="94"/>
      <c r="EK7" s="12"/>
      <c r="ES7" s="92"/>
      <c r="ET7" s="93"/>
      <c r="EU7" s="93"/>
      <c r="EV7" s="94"/>
      <c r="EW7" s="94"/>
      <c r="EX7" s="12"/>
      <c r="FF7" s="92"/>
      <c r="FG7" s="93"/>
      <c r="FH7" s="93"/>
      <c r="FI7" s="94"/>
      <c r="FJ7" s="94"/>
      <c r="FK7" s="12"/>
      <c r="FS7" s="92"/>
      <c r="FT7" s="93"/>
      <c r="FU7" s="93"/>
      <c r="FV7" s="94"/>
      <c r="FW7" s="94"/>
      <c r="FX7" s="12"/>
      <c r="GF7" s="92"/>
      <c r="GG7" s="93"/>
      <c r="GH7" s="93"/>
      <c r="GI7" s="94"/>
      <c r="GJ7" s="94"/>
      <c r="GK7" s="12"/>
      <c r="GS7" s="92"/>
      <c r="GT7" s="93"/>
      <c r="GU7" s="93"/>
      <c r="GV7" s="94"/>
      <c r="GW7" s="94"/>
      <c r="GX7" s="12"/>
      <c r="HF7" s="92"/>
      <c r="HG7" s="93"/>
      <c r="HH7" s="93"/>
      <c r="HI7" s="94"/>
      <c r="HJ7" s="94"/>
      <c r="HK7" s="12"/>
      <c r="HS7" s="92"/>
      <c r="HT7" s="93"/>
      <c r="HU7" s="93"/>
      <c r="HV7" s="94"/>
      <c r="HW7" s="94"/>
      <c r="HX7" s="12"/>
      <c r="IF7" s="92"/>
      <c r="IG7" s="93"/>
      <c r="IH7" s="93"/>
      <c r="II7" s="94"/>
      <c r="IJ7" s="94"/>
      <c r="IK7" s="12"/>
      <c r="IS7" s="92"/>
      <c r="IT7" s="93"/>
      <c r="IU7" s="93"/>
      <c r="IV7" s="94"/>
      <c r="IW7" s="94"/>
      <c r="IX7" s="12"/>
      <c r="JF7" s="92"/>
      <c r="JG7" s="93"/>
      <c r="JH7" s="93"/>
      <c r="JI7" s="94"/>
      <c r="JJ7" s="94"/>
      <c r="JK7" s="12"/>
      <c r="JS7" s="92"/>
      <c r="JT7" s="93"/>
      <c r="JU7" s="93"/>
      <c r="JV7" s="94"/>
      <c r="JW7" s="94"/>
      <c r="JX7" s="12"/>
      <c r="KF7" s="92"/>
      <c r="KG7" s="93"/>
      <c r="KH7" s="93"/>
      <c r="KI7" s="94"/>
      <c r="KJ7" s="94"/>
      <c r="KK7" s="12"/>
      <c r="KS7" s="92"/>
      <c r="KT7" s="93"/>
      <c r="KU7" s="93"/>
      <c r="KV7" s="94"/>
      <c r="KW7" s="94"/>
      <c r="KX7" s="12"/>
      <c r="LF7" s="92"/>
      <c r="LG7" s="93"/>
      <c r="LH7" s="93"/>
      <c r="LI7" s="94"/>
      <c r="LJ7" s="94"/>
      <c r="LK7" s="12"/>
      <c r="LS7" s="92"/>
      <c r="LT7" s="93"/>
      <c r="LU7" s="93"/>
      <c r="LV7" s="94"/>
      <c r="LW7" s="94"/>
      <c r="LX7" s="12"/>
      <c r="MF7" s="92"/>
      <c r="MG7" s="93"/>
      <c r="MH7" s="93"/>
      <c r="MI7" s="94"/>
      <c r="MJ7" s="94"/>
      <c r="MK7" s="12"/>
      <c r="MS7" s="92"/>
      <c r="MT7" s="93"/>
      <c r="MU7" s="93"/>
      <c r="MV7" s="94"/>
      <c r="MW7" s="94"/>
      <c r="MX7" s="12"/>
      <c r="NF7" s="92"/>
      <c r="NG7" s="93"/>
      <c r="NH7" s="93"/>
      <c r="NI7" s="94"/>
      <c r="NJ7" s="94"/>
      <c r="NK7" s="12"/>
      <c r="NS7" s="92"/>
      <c r="NT7" s="93"/>
      <c r="NU7" s="93"/>
      <c r="NV7" s="94"/>
      <c r="NW7" s="94"/>
      <c r="NX7" s="12"/>
      <c r="OF7" s="92"/>
      <c r="OG7" s="93"/>
      <c r="OH7" s="93"/>
      <c r="OI7" s="94"/>
      <c r="OJ7" s="94"/>
      <c r="OK7" s="12"/>
      <c r="OS7" s="92"/>
      <c r="OT7" s="93"/>
      <c r="OU7" s="93"/>
      <c r="OV7" s="94"/>
      <c r="OW7" s="94"/>
      <c r="OX7" s="12"/>
      <c r="PF7" s="92"/>
      <c r="PG7" s="93"/>
      <c r="PH7" s="93"/>
      <c r="PI7" s="94"/>
      <c r="PJ7" s="94"/>
      <c r="PK7" s="12"/>
      <c r="PS7" s="92"/>
      <c r="PT7" s="93"/>
      <c r="PU7" s="93"/>
      <c r="PV7" s="94"/>
      <c r="PW7" s="94"/>
      <c r="PX7" s="12"/>
      <c r="QF7" s="92"/>
      <c r="QG7" s="93"/>
      <c r="QH7" s="93"/>
      <c r="QI7" s="94"/>
      <c r="QJ7" s="94"/>
      <c r="QK7" s="12"/>
      <c r="QS7" s="92"/>
      <c r="QT7" s="93"/>
      <c r="QU7" s="93"/>
      <c r="QV7" s="94"/>
      <c r="QW7" s="94"/>
      <c r="QX7" s="12"/>
      <c r="YE7" s="55"/>
      <c r="YF7" s="56"/>
      <c r="YG7" s="56"/>
      <c r="YH7" s="13"/>
      <c r="YI7" s="13"/>
      <c r="YV7" s="55"/>
      <c r="YW7" s="56"/>
      <c r="YX7" s="56"/>
      <c r="YY7" s="13"/>
      <c r="YZ7" s="13"/>
      <c r="ZM7" s="55"/>
      <c r="ZN7" s="56"/>
      <c r="ZO7" s="56"/>
      <c r="ZP7" s="13"/>
      <c r="ZQ7" s="13"/>
      <c r="AAD7" s="55"/>
      <c r="AAE7" s="56"/>
      <c r="AAF7" s="56"/>
      <c r="AAG7" s="13"/>
      <c r="AAH7" s="13"/>
      <c r="AAU7" s="55"/>
      <c r="AAV7" s="56"/>
      <c r="AAW7" s="56"/>
      <c r="AAX7" s="13"/>
      <c r="AAY7" s="13"/>
      <c r="ABL7" s="55"/>
      <c r="ABM7" s="56"/>
      <c r="ABN7" s="56"/>
      <c r="ABO7" s="13"/>
      <c r="ABP7" s="13"/>
      <c r="ACC7" s="55"/>
      <c r="ACD7" s="56"/>
      <c r="ACE7" s="56"/>
      <c r="ACF7" s="13"/>
      <c r="ACG7" s="13"/>
      <c r="ACT7" s="55"/>
      <c r="ACU7" s="56"/>
      <c r="ACV7" s="56"/>
      <c r="ACW7" s="13"/>
      <c r="ACX7" s="13"/>
      <c r="ADK7" s="55"/>
      <c r="ADL7" s="56"/>
      <c r="ADM7" s="56"/>
      <c r="ADN7" s="13"/>
      <c r="ADO7" s="13"/>
      <c r="AEB7" s="55"/>
      <c r="AEC7" s="56"/>
      <c r="AED7" s="56"/>
      <c r="AEE7" s="13"/>
      <c r="AEF7" s="13"/>
      <c r="AES7" s="55"/>
      <c r="AET7" s="56"/>
      <c r="AEU7" s="56"/>
      <c r="AEV7" s="13"/>
      <c r="AEW7" s="13"/>
      <c r="AFJ7" s="55"/>
      <c r="AFK7" s="56"/>
      <c r="AFL7" s="56"/>
      <c r="AFM7" s="13"/>
      <c r="AFN7" s="13"/>
      <c r="AGA7" s="55"/>
      <c r="AGB7" s="56"/>
      <c r="AGC7" s="56"/>
      <c r="AGD7" s="13"/>
      <c r="AGE7" s="13"/>
      <c r="AGR7" s="55"/>
      <c r="AGS7" s="56"/>
      <c r="AGT7" s="56"/>
      <c r="AGU7" s="13"/>
      <c r="AGV7" s="13"/>
      <c r="AHI7" s="55"/>
      <c r="AHJ7" s="56"/>
      <c r="AHK7" s="56"/>
      <c r="AHL7" s="13"/>
      <c r="AHM7" s="13"/>
      <c r="AHZ7" s="55"/>
      <c r="AIA7" s="56"/>
      <c r="AIB7" s="56"/>
      <c r="AIC7" s="13"/>
      <c r="AID7" s="13"/>
      <c r="AIQ7" s="55"/>
      <c r="AIR7" s="56"/>
      <c r="AIS7" s="56"/>
      <c r="AIT7" s="13"/>
      <c r="AIU7" s="13"/>
    </row>
    <row r="8" spans="8:959" x14ac:dyDescent="0.25">
      <c r="H8" s="78"/>
      <c r="I8" s="78"/>
      <c r="J8" s="78"/>
      <c r="K8" s="82"/>
      <c r="L8" s="78"/>
      <c r="M8" s="38"/>
      <c r="N8" s="39"/>
      <c r="O8" s="39"/>
      <c r="S8" s="94"/>
      <c r="T8" s="95"/>
      <c r="U8" s="94"/>
      <c r="V8" s="93"/>
      <c r="W8" s="93"/>
      <c r="X8" s="12"/>
      <c r="AF8" s="94"/>
      <c r="AG8" s="95"/>
      <c r="AH8" s="94"/>
      <c r="AI8" s="93"/>
      <c r="AJ8" s="93"/>
      <c r="AK8" s="12"/>
      <c r="AS8" s="94"/>
      <c r="AT8" s="95"/>
      <c r="AU8" s="94"/>
      <c r="AV8" s="93"/>
      <c r="AW8" s="93"/>
      <c r="AX8" s="12"/>
      <c r="BF8" s="94"/>
      <c r="BG8" s="95"/>
      <c r="BH8" s="94"/>
      <c r="BI8" s="93"/>
      <c r="BJ8" s="93"/>
      <c r="BK8" s="12"/>
      <c r="BS8" s="94"/>
      <c r="BT8" s="95"/>
      <c r="BU8" s="94"/>
      <c r="BV8" s="93"/>
      <c r="BW8" s="93"/>
      <c r="BX8" s="12"/>
      <c r="CF8" s="94"/>
      <c r="CG8" s="95"/>
      <c r="CH8" s="94"/>
      <c r="CI8" s="93"/>
      <c r="CJ8" s="93"/>
      <c r="CK8" s="12"/>
      <c r="CS8" s="94"/>
      <c r="CT8" s="95"/>
      <c r="CU8" s="94"/>
      <c r="CV8" s="93"/>
      <c r="CW8" s="93"/>
      <c r="CX8" s="12"/>
      <c r="DF8" s="94"/>
      <c r="DG8" s="95"/>
      <c r="DH8" s="94"/>
      <c r="DI8" s="93"/>
      <c r="DJ8" s="93"/>
      <c r="DK8" s="12"/>
      <c r="DS8" s="94"/>
      <c r="DT8" s="95"/>
      <c r="DU8" s="94"/>
      <c r="DV8" s="93"/>
      <c r="DW8" s="93"/>
      <c r="DX8" s="12"/>
      <c r="EF8" s="94"/>
      <c r="EG8" s="95"/>
      <c r="EH8" s="94"/>
      <c r="EI8" s="93"/>
      <c r="EJ8" s="93"/>
      <c r="EK8" s="12"/>
      <c r="ES8" s="94"/>
      <c r="ET8" s="95"/>
      <c r="EU8" s="94"/>
      <c r="EV8" s="93"/>
      <c r="EW8" s="93"/>
      <c r="EX8" s="12"/>
      <c r="FF8" s="94"/>
      <c r="FG8" s="95"/>
      <c r="FH8" s="94"/>
      <c r="FI8" s="93"/>
      <c r="FJ8" s="93"/>
      <c r="FK8" s="12"/>
      <c r="FS8" s="94"/>
      <c r="FT8" s="95"/>
      <c r="FU8" s="94"/>
      <c r="FV8" s="93"/>
      <c r="FW8" s="93"/>
      <c r="FX8" s="12"/>
      <c r="GF8" s="94"/>
      <c r="GG8" s="95"/>
      <c r="GH8" s="94"/>
      <c r="GI8" s="93"/>
      <c r="GJ8" s="93"/>
      <c r="GK8" s="12"/>
      <c r="GS8" s="94"/>
      <c r="GT8" s="95"/>
      <c r="GU8" s="94"/>
      <c r="GV8" s="93"/>
      <c r="GW8" s="93"/>
      <c r="GX8" s="12"/>
      <c r="HF8" s="94"/>
      <c r="HG8" s="95"/>
      <c r="HH8" s="94"/>
      <c r="HI8" s="93"/>
      <c r="HJ8" s="93"/>
      <c r="HK8" s="12"/>
      <c r="HS8" s="94"/>
      <c r="HT8" s="95"/>
      <c r="HU8" s="94"/>
      <c r="HV8" s="93"/>
      <c r="HW8" s="93"/>
      <c r="HX8" s="12"/>
      <c r="IF8" s="94"/>
      <c r="IG8" s="95"/>
      <c r="IH8" s="94"/>
      <c r="II8" s="93"/>
      <c r="IJ8" s="93"/>
      <c r="IK8" s="12"/>
      <c r="IS8" s="94"/>
      <c r="IT8" s="95"/>
      <c r="IU8" s="94"/>
      <c r="IV8" s="93"/>
      <c r="IW8" s="93"/>
      <c r="IX8" s="12"/>
      <c r="JF8" s="94"/>
      <c r="JG8" s="95"/>
      <c r="JH8" s="94"/>
      <c r="JI8" s="93"/>
      <c r="JJ8" s="93"/>
      <c r="JK8" s="12"/>
      <c r="JS8" s="94"/>
      <c r="JT8" s="95"/>
      <c r="JU8" s="94"/>
      <c r="JV8" s="93"/>
      <c r="JW8" s="93"/>
      <c r="JX8" s="12"/>
      <c r="KF8" s="94"/>
      <c r="KG8" s="95"/>
      <c r="KH8" s="94"/>
      <c r="KI8" s="93"/>
      <c r="KJ8" s="93"/>
      <c r="KK8" s="12"/>
      <c r="KS8" s="94"/>
      <c r="KT8" s="95"/>
      <c r="KU8" s="94"/>
      <c r="KV8" s="93"/>
      <c r="KW8" s="93"/>
      <c r="KX8" s="12"/>
      <c r="LF8" s="94"/>
      <c r="LG8" s="95"/>
      <c r="LH8" s="94"/>
      <c r="LI8" s="93"/>
      <c r="LJ8" s="93"/>
      <c r="LK8" s="12"/>
      <c r="LS8" s="94"/>
      <c r="LT8" s="95"/>
      <c r="LU8" s="94"/>
      <c r="LV8" s="93"/>
      <c r="LW8" s="93"/>
      <c r="LX8" s="12"/>
      <c r="MF8" s="94"/>
      <c r="MG8" s="95"/>
      <c r="MH8" s="94"/>
      <c r="MI8" s="93"/>
      <c r="MJ8" s="93"/>
      <c r="MK8" s="12"/>
      <c r="MS8" s="94"/>
      <c r="MT8" s="95"/>
      <c r="MU8" s="94"/>
      <c r="MV8" s="93"/>
      <c r="MW8" s="93"/>
      <c r="MX8" s="12"/>
      <c r="NF8" s="94"/>
      <c r="NG8" s="95"/>
      <c r="NH8" s="94"/>
      <c r="NI8" s="93"/>
      <c r="NJ8" s="93"/>
      <c r="NK8" s="12"/>
      <c r="NS8" s="94"/>
      <c r="NT8" s="95"/>
      <c r="NU8" s="94"/>
      <c r="NV8" s="93"/>
      <c r="NW8" s="93"/>
      <c r="NX8" s="12"/>
      <c r="OF8" s="94"/>
      <c r="OG8" s="95"/>
      <c r="OH8" s="94"/>
      <c r="OI8" s="93"/>
      <c r="OJ8" s="93"/>
      <c r="OK8" s="12"/>
      <c r="OS8" s="94"/>
      <c r="OT8" s="95"/>
      <c r="OU8" s="94"/>
      <c r="OV8" s="93"/>
      <c r="OW8" s="93"/>
      <c r="OX8" s="12"/>
      <c r="PF8" s="94"/>
      <c r="PG8" s="95"/>
      <c r="PH8" s="94"/>
      <c r="PI8" s="93"/>
      <c r="PJ8" s="93"/>
      <c r="PK8" s="12"/>
      <c r="PS8" s="94"/>
      <c r="PT8" s="95"/>
      <c r="PU8" s="94"/>
      <c r="PV8" s="93"/>
      <c r="PW8" s="93"/>
      <c r="PX8" s="12"/>
      <c r="QF8" s="94"/>
      <c r="QG8" s="95"/>
      <c r="QH8" s="94"/>
      <c r="QI8" s="93"/>
      <c r="QJ8" s="93"/>
      <c r="QK8" s="12"/>
      <c r="QS8" s="94"/>
      <c r="QT8" s="95"/>
      <c r="QU8" s="94"/>
      <c r="QV8" s="93"/>
      <c r="QW8" s="93"/>
      <c r="QX8" s="12"/>
      <c r="YE8" s="13"/>
      <c r="YF8" s="57"/>
      <c r="YG8" s="13"/>
      <c r="YH8" s="56"/>
      <c r="YI8" s="56"/>
      <c r="YV8" s="13"/>
      <c r="YW8" s="57"/>
      <c r="YX8" s="13"/>
      <c r="YY8" s="56"/>
      <c r="YZ8" s="56"/>
      <c r="ZM8" s="13"/>
      <c r="ZN8" s="57"/>
      <c r="ZO8" s="13"/>
      <c r="ZP8" s="56"/>
      <c r="ZQ8" s="56"/>
      <c r="AAD8" s="13"/>
      <c r="AAE8" s="57"/>
      <c r="AAF8" s="13"/>
      <c r="AAG8" s="56"/>
      <c r="AAH8" s="56"/>
      <c r="AAU8" s="13"/>
      <c r="AAV8" s="57"/>
      <c r="AAW8" s="13"/>
      <c r="AAX8" s="56"/>
      <c r="AAY8" s="56"/>
      <c r="ABL8" s="13"/>
      <c r="ABM8" s="57"/>
      <c r="ABN8" s="13"/>
      <c r="ABO8" s="56"/>
      <c r="ABP8" s="56"/>
      <c r="ACC8" s="13"/>
      <c r="ACD8" s="57"/>
      <c r="ACE8" s="13"/>
      <c r="ACF8" s="56"/>
      <c r="ACG8" s="56"/>
      <c r="ACT8" s="13"/>
      <c r="ACU8" s="57"/>
      <c r="ACV8" s="13"/>
      <c r="ACW8" s="56"/>
      <c r="ACX8" s="56"/>
      <c r="ADK8" s="13"/>
      <c r="ADL8" s="57"/>
      <c r="ADM8" s="13"/>
      <c r="ADN8" s="56"/>
      <c r="ADO8" s="56"/>
      <c r="AEB8" s="13"/>
      <c r="AEC8" s="57"/>
      <c r="AED8" s="13"/>
      <c r="AEE8" s="56"/>
      <c r="AEF8" s="56"/>
      <c r="AES8" s="13"/>
      <c r="AET8" s="57"/>
      <c r="AEU8" s="13"/>
      <c r="AEV8" s="56"/>
      <c r="AEW8" s="56"/>
      <c r="AFJ8" s="13"/>
      <c r="AFK8" s="57"/>
      <c r="AFL8" s="13"/>
      <c r="AFM8" s="56"/>
      <c r="AFN8" s="56"/>
      <c r="AGA8" s="13"/>
      <c r="AGB8" s="57"/>
      <c r="AGC8" s="13"/>
      <c r="AGD8" s="56"/>
      <c r="AGE8" s="56"/>
      <c r="AGR8" s="13"/>
      <c r="AGS8" s="57"/>
      <c r="AGT8" s="13"/>
      <c r="AGU8" s="56"/>
      <c r="AGV8" s="56"/>
      <c r="AHI8" s="13"/>
      <c r="AHJ8" s="57"/>
      <c r="AHK8" s="13"/>
      <c r="AHL8" s="56"/>
      <c r="AHM8" s="56"/>
      <c r="AHZ8" s="13"/>
      <c r="AIA8" s="57"/>
      <c r="AIB8" s="13"/>
      <c r="AIC8" s="56"/>
      <c r="AID8" s="56"/>
      <c r="AIQ8" s="13"/>
      <c r="AIR8" s="57"/>
      <c r="AIS8" s="13"/>
      <c r="AIT8" s="56"/>
      <c r="AIU8" s="56"/>
    </row>
    <row r="9" spans="8:959" x14ac:dyDescent="0.25">
      <c r="H9" s="82"/>
      <c r="I9" s="83"/>
      <c r="J9" s="82"/>
      <c r="K9" s="78"/>
      <c r="L9" s="78"/>
      <c r="M9" s="38"/>
      <c r="N9" s="39"/>
      <c r="O9" s="39"/>
      <c r="S9" s="94" t="s">
        <v>1</v>
      </c>
      <c r="T9" s="95" t="s">
        <v>2</v>
      </c>
      <c r="U9" s="94" t="s">
        <v>3</v>
      </c>
      <c r="V9" s="94" t="s">
        <v>4</v>
      </c>
      <c r="W9" s="94"/>
      <c r="X9" s="12"/>
      <c r="AF9" s="94" t="s">
        <v>1</v>
      </c>
      <c r="AG9" s="95" t="s">
        <v>2</v>
      </c>
      <c r="AH9" s="94" t="s">
        <v>3</v>
      </c>
      <c r="AI9" s="94" t="s">
        <v>4</v>
      </c>
      <c r="AJ9" s="94"/>
      <c r="AK9" s="12"/>
      <c r="AS9" s="94" t="s">
        <v>1</v>
      </c>
      <c r="AT9" s="95" t="s">
        <v>2</v>
      </c>
      <c r="AU9" s="94" t="s">
        <v>3</v>
      </c>
      <c r="AV9" s="94" t="s">
        <v>4</v>
      </c>
      <c r="AW9" s="94"/>
      <c r="AX9" s="12"/>
      <c r="BF9" s="94" t="s">
        <v>1</v>
      </c>
      <c r="BG9" s="95" t="s">
        <v>2</v>
      </c>
      <c r="BH9" s="94" t="s">
        <v>3</v>
      </c>
      <c r="BI9" s="94" t="s">
        <v>4</v>
      </c>
      <c r="BJ9" s="94"/>
      <c r="BK9" s="12"/>
      <c r="BS9" s="94" t="s">
        <v>1</v>
      </c>
      <c r="BT9" s="95" t="s">
        <v>2</v>
      </c>
      <c r="BU9" s="94" t="s">
        <v>3</v>
      </c>
      <c r="BV9" s="94" t="s">
        <v>4</v>
      </c>
      <c r="BW9" s="94"/>
      <c r="BX9" s="12"/>
      <c r="CF9" s="94" t="s">
        <v>1</v>
      </c>
      <c r="CG9" s="95" t="s">
        <v>2</v>
      </c>
      <c r="CH9" s="94" t="s">
        <v>3</v>
      </c>
      <c r="CI9" s="94" t="s">
        <v>4</v>
      </c>
      <c r="CJ9" s="94"/>
      <c r="CK9" s="12"/>
      <c r="CS9" s="94" t="s">
        <v>1</v>
      </c>
      <c r="CT9" s="95" t="s">
        <v>2</v>
      </c>
      <c r="CU9" s="94" t="s">
        <v>3</v>
      </c>
      <c r="CV9" s="94" t="s">
        <v>4</v>
      </c>
      <c r="CW9" s="94"/>
      <c r="CX9" s="12"/>
      <c r="DF9" s="94" t="s">
        <v>1</v>
      </c>
      <c r="DG9" s="95" t="s">
        <v>2</v>
      </c>
      <c r="DH9" s="94" t="s">
        <v>3</v>
      </c>
      <c r="DI9" s="94" t="s">
        <v>4</v>
      </c>
      <c r="DJ9" s="94"/>
      <c r="DK9" s="12"/>
      <c r="DS9" s="94" t="s">
        <v>1</v>
      </c>
      <c r="DT9" s="95" t="s">
        <v>2</v>
      </c>
      <c r="DU9" s="94" t="s">
        <v>3</v>
      </c>
      <c r="DV9" s="94" t="s">
        <v>4</v>
      </c>
      <c r="DW9" s="94"/>
      <c r="DX9" s="12"/>
      <c r="EF9" s="94" t="s">
        <v>1</v>
      </c>
      <c r="EG9" s="95" t="s">
        <v>2</v>
      </c>
      <c r="EH9" s="94" t="s">
        <v>3</v>
      </c>
      <c r="EI9" s="94" t="s">
        <v>4</v>
      </c>
      <c r="EJ9" s="94"/>
      <c r="EK9" s="12"/>
      <c r="ES9" s="94" t="s">
        <v>1</v>
      </c>
      <c r="ET9" s="95" t="s">
        <v>2</v>
      </c>
      <c r="EU9" s="94" t="s">
        <v>3</v>
      </c>
      <c r="EV9" s="94" t="s">
        <v>4</v>
      </c>
      <c r="EW9" s="94"/>
      <c r="EX9" s="12"/>
      <c r="FF9" s="94" t="s">
        <v>1</v>
      </c>
      <c r="FG9" s="95" t="s">
        <v>2</v>
      </c>
      <c r="FH9" s="94" t="s">
        <v>3</v>
      </c>
      <c r="FI9" s="94" t="s">
        <v>4</v>
      </c>
      <c r="FJ9" s="94"/>
      <c r="FK9" s="12"/>
      <c r="FS9" s="94" t="s">
        <v>1</v>
      </c>
      <c r="FT9" s="95" t="s">
        <v>2</v>
      </c>
      <c r="FU9" s="94" t="s">
        <v>3</v>
      </c>
      <c r="FV9" s="94" t="s">
        <v>4</v>
      </c>
      <c r="FW9" s="94"/>
      <c r="FX9" s="12"/>
      <c r="GF9" s="94" t="s">
        <v>1</v>
      </c>
      <c r="GG9" s="95" t="s">
        <v>2</v>
      </c>
      <c r="GH9" s="94" t="s">
        <v>3</v>
      </c>
      <c r="GI9" s="94" t="s">
        <v>4</v>
      </c>
      <c r="GJ9" s="94"/>
      <c r="GK9" s="12"/>
      <c r="GS9" s="94" t="s">
        <v>1</v>
      </c>
      <c r="GT9" s="95" t="s">
        <v>2</v>
      </c>
      <c r="GU9" s="94" t="s">
        <v>3</v>
      </c>
      <c r="GV9" s="94" t="s">
        <v>4</v>
      </c>
      <c r="GW9" s="94"/>
      <c r="GX9" s="12"/>
      <c r="HF9" s="94" t="s">
        <v>1</v>
      </c>
      <c r="HG9" s="95" t="s">
        <v>2</v>
      </c>
      <c r="HH9" s="94" t="s">
        <v>3</v>
      </c>
      <c r="HI9" s="94" t="s">
        <v>4</v>
      </c>
      <c r="HJ9" s="94"/>
      <c r="HK9" s="12"/>
      <c r="HS9" s="94" t="s">
        <v>1</v>
      </c>
      <c r="HT9" s="95" t="s">
        <v>2</v>
      </c>
      <c r="HU9" s="94" t="s">
        <v>3</v>
      </c>
      <c r="HV9" s="94" t="s">
        <v>4</v>
      </c>
      <c r="HW9" s="94"/>
      <c r="HX9" s="12"/>
      <c r="IF9" s="94" t="s">
        <v>1</v>
      </c>
      <c r="IG9" s="95" t="s">
        <v>2</v>
      </c>
      <c r="IH9" s="94" t="s">
        <v>3</v>
      </c>
      <c r="II9" s="94" t="s">
        <v>4</v>
      </c>
      <c r="IJ9" s="94"/>
      <c r="IK9" s="12"/>
      <c r="IS9" s="94" t="s">
        <v>1</v>
      </c>
      <c r="IT9" s="95" t="s">
        <v>2</v>
      </c>
      <c r="IU9" s="94" t="s">
        <v>3</v>
      </c>
      <c r="IV9" s="94" t="s">
        <v>4</v>
      </c>
      <c r="IW9" s="94"/>
      <c r="IX9" s="12"/>
      <c r="JF9" s="94" t="s">
        <v>1</v>
      </c>
      <c r="JG9" s="95" t="s">
        <v>2</v>
      </c>
      <c r="JH9" s="94" t="s">
        <v>3</v>
      </c>
      <c r="JI9" s="94" t="s">
        <v>4</v>
      </c>
      <c r="JJ9" s="94"/>
      <c r="JK9" s="12"/>
      <c r="JS9" s="94" t="s">
        <v>1</v>
      </c>
      <c r="JT9" s="95" t="s">
        <v>2</v>
      </c>
      <c r="JU9" s="94" t="s">
        <v>3</v>
      </c>
      <c r="JV9" s="94" t="s">
        <v>4</v>
      </c>
      <c r="JW9" s="94"/>
      <c r="JX9" s="12"/>
      <c r="KF9" s="94" t="s">
        <v>1</v>
      </c>
      <c r="KG9" s="95" t="s">
        <v>2</v>
      </c>
      <c r="KH9" s="94" t="s">
        <v>3</v>
      </c>
      <c r="KI9" s="94" t="s">
        <v>4</v>
      </c>
      <c r="KJ9" s="94"/>
      <c r="KK9" s="12"/>
      <c r="KS9" s="94" t="s">
        <v>1</v>
      </c>
      <c r="KT9" s="95" t="s">
        <v>2</v>
      </c>
      <c r="KU9" s="94" t="s">
        <v>3</v>
      </c>
      <c r="KV9" s="94" t="s">
        <v>4</v>
      </c>
      <c r="KW9" s="94"/>
      <c r="KX9" s="12"/>
      <c r="LF9" s="94" t="s">
        <v>1</v>
      </c>
      <c r="LG9" s="95" t="s">
        <v>2</v>
      </c>
      <c r="LH9" s="94" t="s">
        <v>3</v>
      </c>
      <c r="LI9" s="94" t="s">
        <v>4</v>
      </c>
      <c r="LJ9" s="94"/>
      <c r="LK9" s="12"/>
      <c r="LS9" s="94" t="s">
        <v>1</v>
      </c>
      <c r="LT9" s="95" t="s">
        <v>2</v>
      </c>
      <c r="LU9" s="94" t="s">
        <v>3</v>
      </c>
      <c r="LV9" s="94" t="s">
        <v>4</v>
      </c>
      <c r="LW9" s="94"/>
      <c r="LX9" s="12"/>
      <c r="MF9" s="94" t="s">
        <v>1</v>
      </c>
      <c r="MG9" s="95" t="s">
        <v>2</v>
      </c>
      <c r="MH9" s="94" t="s">
        <v>3</v>
      </c>
      <c r="MI9" s="94" t="s">
        <v>4</v>
      </c>
      <c r="MJ9" s="94"/>
      <c r="MK9" s="12"/>
      <c r="MS9" s="94" t="s">
        <v>1</v>
      </c>
      <c r="MT9" s="95" t="s">
        <v>2</v>
      </c>
      <c r="MU9" s="94" t="s">
        <v>3</v>
      </c>
      <c r="MV9" s="94" t="s">
        <v>4</v>
      </c>
      <c r="MW9" s="94"/>
      <c r="MX9" s="12"/>
      <c r="NF9" s="94" t="s">
        <v>1</v>
      </c>
      <c r="NG9" s="95" t="s">
        <v>2</v>
      </c>
      <c r="NH9" s="94" t="s">
        <v>3</v>
      </c>
      <c r="NI9" s="94" t="s">
        <v>4</v>
      </c>
      <c r="NJ9" s="94"/>
      <c r="NK9" s="12"/>
      <c r="NS9" s="94" t="s">
        <v>1</v>
      </c>
      <c r="NT9" s="95" t="s">
        <v>2</v>
      </c>
      <c r="NU9" s="94" t="s">
        <v>3</v>
      </c>
      <c r="NV9" s="94" t="s">
        <v>4</v>
      </c>
      <c r="NW9" s="94"/>
      <c r="NX9" s="12"/>
      <c r="OF9" s="94" t="s">
        <v>1</v>
      </c>
      <c r="OG9" s="95" t="s">
        <v>2</v>
      </c>
      <c r="OH9" s="94" t="s">
        <v>3</v>
      </c>
      <c r="OI9" s="94" t="s">
        <v>4</v>
      </c>
      <c r="OJ9" s="94"/>
      <c r="OK9" s="12"/>
      <c r="OS9" s="94" t="s">
        <v>1</v>
      </c>
      <c r="OT9" s="95" t="s">
        <v>2</v>
      </c>
      <c r="OU9" s="94" t="s">
        <v>3</v>
      </c>
      <c r="OV9" s="94" t="s">
        <v>4</v>
      </c>
      <c r="OW9" s="94"/>
      <c r="OX9" s="12"/>
      <c r="PF9" s="94" t="s">
        <v>1</v>
      </c>
      <c r="PG9" s="95" t="s">
        <v>2</v>
      </c>
      <c r="PH9" s="94" t="s">
        <v>3</v>
      </c>
      <c r="PI9" s="94" t="s">
        <v>4</v>
      </c>
      <c r="PJ9" s="94"/>
      <c r="PK9" s="12"/>
      <c r="PS9" s="94" t="s">
        <v>1</v>
      </c>
      <c r="PT9" s="95" t="s">
        <v>2</v>
      </c>
      <c r="PU9" s="94" t="s">
        <v>3</v>
      </c>
      <c r="PV9" s="94" t="s">
        <v>4</v>
      </c>
      <c r="PW9" s="94"/>
      <c r="PX9" s="12"/>
      <c r="QF9" s="94" t="s">
        <v>1</v>
      </c>
      <c r="QG9" s="95" t="s">
        <v>2</v>
      </c>
      <c r="QH9" s="94" t="s">
        <v>3</v>
      </c>
      <c r="QI9" s="94" t="s">
        <v>4</v>
      </c>
      <c r="QJ9" s="94"/>
      <c r="QK9" s="12"/>
      <c r="QS9" s="94" t="s">
        <v>1</v>
      </c>
      <c r="QT9" s="95" t="s">
        <v>2</v>
      </c>
      <c r="QU9" s="94" t="s">
        <v>3</v>
      </c>
      <c r="QV9" s="94" t="s">
        <v>4</v>
      </c>
      <c r="QW9" s="94"/>
      <c r="QX9" s="12"/>
      <c r="YE9" s="13"/>
      <c r="YF9" s="57"/>
      <c r="YG9" s="13"/>
      <c r="YH9" s="13"/>
      <c r="YI9" s="13"/>
      <c r="YV9" s="13"/>
      <c r="YW9" s="57"/>
      <c r="YX9" s="13"/>
      <c r="YY9" s="13"/>
      <c r="YZ9" s="13"/>
      <c r="ZM9" s="13"/>
      <c r="ZN9" s="57"/>
      <c r="ZO9" s="13"/>
      <c r="ZP9" s="13"/>
      <c r="ZQ9" s="13"/>
      <c r="AAD9" s="13"/>
      <c r="AAE9" s="57"/>
      <c r="AAF9" s="13"/>
      <c r="AAG9" s="13"/>
      <c r="AAH9" s="13"/>
      <c r="AAU9" s="13"/>
      <c r="AAV9" s="57"/>
      <c r="AAW9" s="13"/>
      <c r="AAX9" s="13"/>
      <c r="AAY9" s="13"/>
      <c r="ABL9" s="13"/>
      <c r="ABM9" s="57"/>
      <c r="ABN9" s="13"/>
      <c r="ABO9" s="13"/>
      <c r="ABP9" s="13"/>
      <c r="ACC9" s="13"/>
      <c r="ACD9" s="57"/>
      <c r="ACE9" s="13"/>
      <c r="ACF9" s="13"/>
      <c r="ACG9" s="13"/>
      <c r="ACT9" s="13"/>
      <c r="ACU9" s="57"/>
      <c r="ACV9" s="13"/>
      <c r="ACW9" s="13"/>
      <c r="ACX9" s="13"/>
      <c r="ADK9" s="13"/>
      <c r="ADL9" s="57"/>
      <c r="ADM9" s="13"/>
      <c r="ADN9" s="13"/>
      <c r="ADO9" s="13"/>
      <c r="AEB9" s="13"/>
      <c r="AEC9" s="57"/>
      <c r="AED9" s="13"/>
      <c r="AEE9" s="13"/>
      <c r="AEF9" s="13"/>
      <c r="AES9" s="13"/>
      <c r="AET9" s="57"/>
      <c r="AEU9" s="13"/>
      <c r="AEV9" s="13"/>
      <c r="AEW9" s="13"/>
      <c r="AFJ9" s="13"/>
      <c r="AFK9" s="57"/>
      <c r="AFL9" s="13"/>
      <c r="AFM9" s="13"/>
      <c r="AFN9" s="13"/>
      <c r="AGA9" s="13"/>
      <c r="AGB9" s="57"/>
      <c r="AGC9" s="13"/>
      <c r="AGD9" s="13"/>
      <c r="AGE9" s="13"/>
      <c r="AGR9" s="13"/>
      <c r="AGS9" s="57"/>
      <c r="AGT9" s="13"/>
      <c r="AGU9" s="13"/>
      <c r="AGV9" s="13"/>
      <c r="AHI9" s="13"/>
      <c r="AHJ9" s="57"/>
      <c r="AHK9" s="13"/>
      <c r="AHL9" s="13"/>
      <c r="AHM9" s="13"/>
      <c r="AHZ9" s="13"/>
      <c r="AIA9" s="57"/>
      <c r="AIB9" s="13"/>
      <c r="AIC9" s="13"/>
      <c r="AID9" s="13"/>
      <c r="AIQ9" s="13"/>
      <c r="AIR9" s="57"/>
      <c r="AIS9" s="13"/>
      <c r="AIT9" s="13"/>
      <c r="AIU9" s="13"/>
    </row>
    <row r="10" spans="8:959" x14ac:dyDescent="0.25">
      <c r="H10" s="82" t="s">
        <v>1</v>
      </c>
      <c r="I10" s="83" t="s">
        <v>2</v>
      </c>
      <c r="J10" s="82" t="s">
        <v>3</v>
      </c>
      <c r="K10" s="82" t="s">
        <v>4</v>
      </c>
      <c r="L10" s="78"/>
      <c r="M10" s="38"/>
      <c r="N10" s="39"/>
      <c r="O10" s="39"/>
      <c r="S10" s="84">
        <v>27</v>
      </c>
      <c r="T10" s="85" t="s">
        <v>254</v>
      </c>
      <c r="U10" s="86">
        <v>1.9850000000000001</v>
      </c>
      <c r="V10" s="86">
        <v>3116328</v>
      </c>
      <c r="W10" s="86"/>
      <c r="X10" s="14"/>
      <c r="AF10" s="84">
        <v>27</v>
      </c>
      <c r="AG10" s="85" t="s">
        <v>254</v>
      </c>
      <c r="AH10" s="86">
        <v>2.036</v>
      </c>
      <c r="AI10" s="86">
        <v>1119032</v>
      </c>
      <c r="AJ10" s="86"/>
      <c r="AK10" s="14"/>
      <c r="AS10" s="84">
        <v>27</v>
      </c>
      <c r="AT10" s="85" t="s">
        <v>254</v>
      </c>
      <c r="AU10" s="86">
        <v>2.024</v>
      </c>
      <c r="AV10" s="86">
        <v>1510938</v>
      </c>
      <c r="AW10" s="86"/>
      <c r="AX10" s="14"/>
      <c r="BF10" s="84">
        <v>27</v>
      </c>
      <c r="BG10" s="85" t="s">
        <v>254</v>
      </c>
      <c r="BH10" s="86">
        <v>2.0579999999999998</v>
      </c>
      <c r="BI10" s="86">
        <v>3806826</v>
      </c>
      <c r="BJ10" s="86"/>
      <c r="BK10" s="14"/>
      <c r="BS10" s="84">
        <v>27</v>
      </c>
      <c r="BT10" s="85" t="s">
        <v>254</v>
      </c>
      <c r="BU10" s="86">
        <v>2.2639999999999998</v>
      </c>
      <c r="BV10" s="86">
        <v>2666430</v>
      </c>
      <c r="BW10" s="86"/>
      <c r="BX10" s="14"/>
      <c r="CF10" s="84">
        <v>98</v>
      </c>
      <c r="CG10" s="85" t="s">
        <v>62</v>
      </c>
      <c r="CH10" s="86">
        <v>2.0009999999999999</v>
      </c>
      <c r="CI10" s="86">
        <v>108324679</v>
      </c>
      <c r="CJ10" s="86"/>
      <c r="CK10" s="14"/>
      <c r="CS10" s="84">
        <v>27</v>
      </c>
      <c r="CT10" s="85" t="s">
        <v>254</v>
      </c>
      <c r="CU10" s="86">
        <v>2.145</v>
      </c>
      <c r="CV10" s="86">
        <v>577029</v>
      </c>
      <c r="CW10" s="86"/>
      <c r="CX10" s="14"/>
      <c r="DF10" s="84">
        <v>27</v>
      </c>
      <c r="DG10" s="85" t="s">
        <v>254</v>
      </c>
      <c r="DH10" s="86">
        <v>2.0880000000000001</v>
      </c>
      <c r="DI10" s="86">
        <v>9860239</v>
      </c>
      <c r="DJ10" s="86"/>
      <c r="DK10" s="14"/>
      <c r="DS10" s="84">
        <v>27</v>
      </c>
      <c r="DT10" s="85" t="s">
        <v>254</v>
      </c>
      <c r="DU10" s="86">
        <v>2.1440000000000001</v>
      </c>
      <c r="DV10" s="86">
        <v>3745869</v>
      </c>
      <c r="DW10" s="86"/>
      <c r="DX10" s="14"/>
      <c r="EF10" s="84">
        <v>27</v>
      </c>
      <c r="EG10" s="85" t="s">
        <v>254</v>
      </c>
      <c r="EH10" s="86">
        <v>2.0920000000000001</v>
      </c>
      <c r="EI10" s="86">
        <v>390262</v>
      </c>
      <c r="EJ10" s="86"/>
      <c r="EK10" s="14"/>
      <c r="ES10" s="84">
        <v>27</v>
      </c>
      <c r="ET10" s="85" t="s">
        <v>254</v>
      </c>
      <c r="EU10" s="86">
        <v>2.1819999999999999</v>
      </c>
      <c r="EV10" s="86">
        <v>9960244</v>
      </c>
      <c r="EW10" s="86"/>
      <c r="EX10" s="14"/>
      <c r="FF10" s="84">
        <v>27</v>
      </c>
      <c r="FG10" s="85" t="s">
        <v>254</v>
      </c>
      <c r="FH10" s="86">
        <v>2.27</v>
      </c>
      <c r="FI10" s="86">
        <v>15670475</v>
      </c>
      <c r="FJ10" s="86"/>
      <c r="FK10" s="14"/>
      <c r="FS10" s="84">
        <v>27</v>
      </c>
      <c r="FT10" s="85" t="s">
        <v>254</v>
      </c>
      <c r="FU10" s="86">
        <v>2.0920000000000001</v>
      </c>
      <c r="FV10" s="86">
        <v>9607686</v>
      </c>
      <c r="FW10" s="86"/>
      <c r="FX10" s="14"/>
      <c r="GF10" s="84">
        <v>27</v>
      </c>
      <c r="GG10" s="85" t="s">
        <v>254</v>
      </c>
      <c r="GH10" s="86">
        <v>2.8559999999999999</v>
      </c>
      <c r="GI10" s="86">
        <v>9514789</v>
      </c>
      <c r="GJ10" s="86"/>
      <c r="GK10" s="14"/>
      <c r="GS10" s="84">
        <v>41</v>
      </c>
      <c r="GT10" s="85" t="s">
        <v>258</v>
      </c>
      <c r="GU10" s="86">
        <v>2.0790000000000002</v>
      </c>
      <c r="GV10" s="86">
        <v>6688397</v>
      </c>
      <c r="GW10" s="86"/>
      <c r="GX10" s="14"/>
      <c r="HF10" s="84">
        <v>27</v>
      </c>
      <c r="HG10" s="85" t="s">
        <v>254</v>
      </c>
      <c r="HH10" s="86">
        <v>3.1840000000000002</v>
      </c>
      <c r="HI10" s="86">
        <v>16001143</v>
      </c>
      <c r="HJ10" s="86"/>
      <c r="HK10" s="14"/>
      <c r="HS10" s="84">
        <v>27</v>
      </c>
      <c r="HT10" s="85" t="s">
        <v>254</v>
      </c>
      <c r="HU10" s="86">
        <v>3.1949999999999998</v>
      </c>
      <c r="HV10" s="86">
        <v>12496335</v>
      </c>
      <c r="HW10" s="86"/>
      <c r="HX10" s="14"/>
      <c r="IF10" s="84">
        <v>27</v>
      </c>
      <c r="IG10" s="85" t="s">
        <v>254</v>
      </c>
      <c r="IH10" s="86">
        <v>3.427</v>
      </c>
      <c r="II10" s="86">
        <v>5565766</v>
      </c>
      <c r="IJ10" s="86"/>
      <c r="IK10" s="14"/>
      <c r="IS10" s="84">
        <v>27</v>
      </c>
      <c r="IT10" s="85" t="s">
        <v>254</v>
      </c>
      <c r="IU10" s="86">
        <v>4.7469999999999999</v>
      </c>
      <c r="IV10" s="86">
        <v>5633314</v>
      </c>
      <c r="IW10" s="86"/>
      <c r="IX10" s="14"/>
      <c r="JF10" s="84">
        <v>27</v>
      </c>
      <c r="JG10" s="85" t="s">
        <v>254</v>
      </c>
      <c r="JH10" s="86">
        <v>5.2119999999999997</v>
      </c>
      <c r="JI10" s="86">
        <v>10915576</v>
      </c>
      <c r="JJ10" s="86"/>
      <c r="JK10" s="14"/>
      <c r="JS10" s="84">
        <v>27</v>
      </c>
      <c r="JT10" s="85" t="s">
        <v>254</v>
      </c>
      <c r="JU10" s="86">
        <v>5.5460000000000003</v>
      </c>
      <c r="JV10" s="86">
        <v>20230527</v>
      </c>
      <c r="JW10" s="86"/>
      <c r="JX10" s="14"/>
      <c r="KF10" s="84">
        <v>27</v>
      </c>
      <c r="KG10" s="85" t="s">
        <v>254</v>
      </c>
      <c r="KH10" s="86">
        <v>6.3940000000000001</v>
      </c>
      <c r="KI10" s="86">
        <v>13427793</v>
      </c>
      <c r="KJ10" s="86"/>
      <c r="KK10" s="14"/>
      <c r="KS10" s="84">
        <v>27</v>
      </c>
      <c r="KT10" s="85" t="s">
        <v>254</v>
      </c>
      <c r="KU10" s="86">
        <v>8.2170000000000005</v>
      </c>
      <c r="KV10" s="86">
        <v>8642467</v>
      </c>
      <c r="KW10" s="86"/>
      <c r="KX10" s="14"/>
      <c r="LF10" s="84">
        <v>33</v>
      </c>
      <c r="LG10" s="85" t="s">
        <v>259</v>
      </c>
      <c r="LH10" s="86">
        <v>2.09</v>
      </c>
      <c r="LI10" s="86">
        <v>791487</v>
      </c>
      <c r="LJ10" s="86"/>
      <c r="LK10" s="14"/>
      <c r="LS10" s="84">
        <v>33</v>
      </c>
      <c r="LT10" s="85" t="s">
        <v>259</v>
      </c>
      <c r="LU10" s="86">
        <v>2.3199999999999998</v>
      </c>
      <c r="LV10" s="86">
        <v>39941</v>
      </c>
      <c r="LW10" s="86"/>
      <c r="LX10" s="14"/>
      <c r="MF10" s="84">
        <v>33</v>
      </c>
      <c r="MG10" s="85" t="s">
        <v>259</v>
      </c>
      <c r="MH10" s="86">
        <v>2.4649999999999999</v>
      </c>
      <c r="MI10" s="86">
        <v>871373</v>
      </c>
      <c r="MJ10" s="86"/>
      <c r="MK10" s="14"/>
      <c r="MS10" s="84">
        <v>33</v>
      </c>
      <c r="MT10" s="85" t="s">
        <v>259</v>
      </c>
      <c r="MU10" s="86">
        <v>2.919</v>
      </c>
      <c r="MV10" s="86">
        <v>967257</v>
      </c>
      <c r="MW10" s="86"/>
      <c r="MX10" s="14"/>
      <c r="NF10" s="84">
        <v>33</v>
      </c>
      <c r="NG10" s="85" t="s">
        <v>259</v>
      </c>
      <c r="NH10" s="86">
        <v>3.2829999999999999</v>
      </c>
      <c r="NI10" s="86">
        <v>22731606</v>
      </c>
      <c r="NJ10" s="86"/>
      <c r="NK10" s="14"/>
      <c r="NS10" s="84">
        <v>39</v>
      </c>
      <c r="NT10" s="85" t="s">
        <v>261</v>
      </c>
      <c r="NU10" s="86">
        <v>3.524</v>
      </c>
      <c r="NV10" s="86">
        <v>6726636</v>
      </c>
      <c r="NW10" s="86"/>
      <c r="NX10" s="14"/>
      <c r="OF10" s="84">
        <v>31</v>
      </c>
      <c r="OG10" s="85" t="s">
        <v>262</v>
      </c>
      <c r="OH10" s="86">
        <v>2.1869999999999998</v>
      </c>
      <c r="OI10" s="86">
        <v>6615887</v>
      </c>
      <c r="OJ10" s="86"/>
      <c r="OK10" s="14"/>
      <c r="OS10" s="84">
        <v>29</v>
      </c>
      <c r="OT10" s="85" t="s">
        <v>263</v>
      </c>
      <c r="OU10" s="86">
        <v>2.8530000000000002</v>
      </c>
      <c r="OV10" s="86">
        <v>8261220</v>
      </c>
      <c r="OW10" s="86"/>
      <c r="OX10" s="14"/>
      <c r="PF10" s="84">
        <v>47</v>
      </c>
      <c r="PG10" s="85" t="s">
        <v>265</v>
      </c>
      <c r="PH10" s="86">
        <v>1.917</v>
      </c>
      <c r="PI10" s="86">
        <v>6938642</v>
      </c>
      <c r="PJ10" s="86"/>
      <c r="PK10" s="14"/>
      <c r="PS10" s="84">
        <v>49</v>
      </c>
      <c r="PT10" s="85" t="s">
        <v>267</v>
      </c>
      <c r="PU10" s="86">
        <v>1.8520000000000001</v>
      </c>
      <c r="PV10" s="86">
        <v>2084055</v>
      </c>
      <c r="PW10" s="86"/>
      <c r="PX10" s="14"/>
      <c r="QF10" s="84">
        <v>37</v>
      </c>
      <c r="QG10" s="85" t="s">
        <v>269</v>
      </c>
      <c r="QH10" s="86">
        <v>2.5630000000000002</v>
      </c>
      <c r="QI10" s="86">
        <v>3046733</v>
      </c>
      <c r="QJ10" s="86"/>
      <c r="QK10" s="14"/>
      <c r="QS10" s="84">
        <v>25</v>
      </c>
      <c r="QT10" s="85" t="s">
        <v>271</v>
      </c>
      <c r="QU10" s="86">
        <v>1.869</v>
      </c>
      <c r="QV10" s="86">
        <v>10447749</v>
      </c>
      <c r="QW10" s="86"/>
      <c r="QX10" s="14"/>
      <c r="YE10" s="58"/>
      <c r="YF10" s="14"/>
      <c r="YG10" s="59"/>
      <c r="YH10" s="59"/>
      <c r="YI10" s="59"/>
      <c r="YV10" s="58"/>
      <c r="YW10" s="14"/>
      <c r="YX10" s="59"/>
      <c r="YY10" s="59"/>
      <c r="YZ10" s="59"/>
      <c r="ZM10" s="58"/>
      <c r="ZN10" s="14"/>
      <c r="ZO10" s="59"/>
      <c r="ZP10" s="59"/>
      <c r="ZQ10" s="59"/>
      <c r="AAD10" s="58"/>
      <c r="AAE10" s="14"/>
      <c r="AAF10" s="59"/>
      <c r="AAG10" s="59"/>
      <c r="AAH10" s="59"/>
      <c r="AAU10" s="58"/>
      <c r="AAV10" s="14"/>
      <c r="AAW10" s="59"/>
      <c r="AAX10" s="59"/>
      <c r="AAY10" s="59"/>
      <c r="ABL10" s="58"/>
      <c r="ABM10" s="14"/>
      <c r="ABN10" s="59"/>
      <c r="ABO10" s="59"/>
      <c r="ABP10" s="59"/>
      <c r="ACC10" s="58"/>
      <c r="ACD10" s="14"/>
      <c r="ACE10" s="59"/>
      <c r="ACF10" s="59"/>
      <c r="ACG10" s="59"/>
      <c r="ACT10" s="58"/>
      <c r="ACU10" s="14"/>
      <c r="ACV10" s="59"/>
      <c r="ACW10" s="59"/>
      <c r="ACX10" s="59"/>
      <c r="ADK10" s="58"/>
      <c r="ADL10" s="14"/>
      <c r="ADM10" s="59"/>
      <c r="ADN10" s="59"/>
      <c r="ADO10" s="59"/>
      <c r="AEB10" s="58"/>
      <c r="AEC10" s="14"/>
      <c r="AED10" s="59"/>
      <c r="AEE10" s="59"/>
      <c r="AEF10" s="59"/>
      <c r="AES10" s="58"/>
      <c r="AET10" s="14"/>
      <c r="AEU10" s="59"/>
      <c r="AEV10" s="59"/>
      <c r="AEW10" s="59"/>
      <c r="AFJ10" s="58"/>
      <c r="AFK10" s="14"/>
      <c r="AFL10" s="59"/>
      <c r="AFM10" s="59"/>
      <c r="AFN10" s="59"/>
      <c r="AGA10" s="58"/>
      <c r="AGB10" s="14"/>
      <c r="AGC10" s="59"/>
      <c r="AGD10" s="59"/>
      <c r="AGE10" s="59"/>
      <c r="AGR10" s="58"/>
      <c r="AGS10" s="14"/>
      <c r="AGT10" s="59"/>
      <c r="AGU10" s="59"/>
      <c r="AGV10" s="59"/>
      <c r="AHI10" s="58"/>
      <c r="AHJ10" s="14"/>
      <c r="AHK10" s="59"/>
      <c r="AHL10" s="59"/>
      <c r="AHM10" s="59"/>
      <c r="AHZ10" s="58"/>
      <c r="AIA10" s="14"/>
      <c r="AIB10" s="59"/>
      <c r="AIC10" s="59"/>
      <c r="AID10" s="59"/>
      <c r="AIQ10" s="58"/>
      <c r="AIR10" s="14"/>
      <c r="AIS10" s="59"/>
      <c r="AIT10" s="59"/>
      <c r="AIU10" s="59"/>
    </row>
    <row r="11" spans="8:959" x14ac:dyDescent="0.25">
      <c r="H11" s="84">
        <v>25</v>
      </c>
      <c r="I11" s="85" t="s">
        <v>243</v>
      </c>
      <c r="J11" s="86">
        <v>2.0070000000000001</v>
      </c>
      <c r="K11" s="86">
        <v>4601645</v>
      </c>
      <c r="L11" s="85"/>
      <c r="M11" s="38"/>
      <c r="N11" s="39"/>
      <c r="O11" s="39"/>
      <c r="S11" s="84">
        <v>28</v>
      </c>
      <c r="T11" s="85" t="s">
        <v>254</v>
      </c>
      <c r="U11" s="86">
        <v>1.9810000000000001</v>
      </c>
      <c r="V11" s="86">
        <v>2970390</v>
      </c>
      <c r="W11" s="86"/>
      <c r="X11" s="14"/>
      <c r="AF11" s="84">
        <v>28</v>
      </c>
      <c r="AG11" s="85" t="s">
        <v>254</v>
      </c>
      <c r="AH11" s="86">
        <v>2.028</v>
      </c>
      <c r="AI11" s="86">
        <v>1049067</v>
      </c>
      <c r="AJ11" s="86"/>
      <c r="AK11" s="14"/>
      <c r="AS11" s="84">
        <v>28</v>
      </c>
      <c r="AT11" s="85" t="s">
        <v>254</v>
      </c>
      <c r="AU11" s="86">
        <v>2.016</v>
      </c>
      <c r="AV11" s="86">
        <v>1507634</v>
      </c>
      <c r="AW11" s="86"/>
      <c r="AX11" s="14"/>
      <c r="BF11" s="84">
        <v>28</v>
      </c>
      <c r="BG11" s="85" t="s">
        <v>254</v>
      </c>
      <c r="BH11" s="86">
        <v>2.0529999999999999</v>
      </c>
      <c r="BI11" s="86">
        <v>3771494</v>
      </c>
      <c r="BJ11" s="86"/>
      <c r="BK11" s="14"/>
      <c r="BS11" s="84">
        <v>28</v>
      </c>
      <c r="BT11" s="85" t="s">
        <v>254</v>
      </c>
      <c r="BU11" s="86">
        <v>2.2589999999999999</v>
      </c>
      <c r="BV11" s="86">
        <v>2564965</v>
      </c>
      <c r="BW11" s="86"/>
      <c r="BX11" s="14"/>
      <c r="CF11" s="84">
        <v>99</v>
      </c>
      <c r="CG11" s="85" t="s">
        <v>63</v>
      </c>
      <c r="CH11" s="86">
        <v>2</v>
      </c>
      <c r="CI11" s="86">
        <v>102015736</v>
      </c>
      <c r="CJ11" s="86"/>
      <c r="CK11" s="14"/>
      <c r="CS11" s="84">
        <v>28</v>
      </c>
      <c r="CT11" s="85" t="s">
        <v>254</v>
      </c>
      <c r="CU11" s="86">
        <v>2.1469999999999998</v>
      </c>
      <c r="CV11" s="86">
        <v>566479</v>
      </c>
      <c r="CW11" s="86"/>
      <c r="CX11" s="14"/>
      <c r="DF11" s="84">
        <v>28</v>
      </c>
      <c r="DG11" s="85" t="s">
        <v>254</v>
      </c>
      <c r="DH11" s="86">
        <v>2.0859999999999999</v>
      </c>
      <c r="DI11" s="86">
        <v>9144345</v>
      </c>
      <c r="DJ11" s="86"/>
      <c r="DK11" s="14"/>
      <c r="DS11" s="84">
        <v>28</v>
      </c>
      <c r="DT11" s="85" t="s">
        <v>254</v>
      </c>
      <c r="DU11" s="86">
        <v>2.1349999999999998</v>
      </c>
      <c r="DV11" s="86">
        <v>3581607</v>
      </c>
      <c r="DW11" s="86"/>
      <c r="DX11" s="14"/>
      <c r="EF11" s="84">
        <v>28</v>
      </c>
      <c r="EG11" s="85" t="s">
        <v>254</v>
      </c>
      <c r="EH11" s="86">
        <v>2.1</v>
      </c>
      <c r="EI11" s="86">
        <v>391728</v>
      </c>
      <c r="EJ11" s="86"/>
      <c r="EK11" s="14"/>
      <c r="ES11" s="84">
        <v>28</v>
      </c>
      <c r="ET11" s="85" t="s">
        <v>254</v>
      </c>
      <c r="EU11" s="86">
        <v>2.1779999999999999</v>
      </c>
      <c r="EV11" s="86">
        <v>9127010</v>
      </c>
      <c r="EW11" s="86"/>
      <c r="EX11" s="14"/>
      <c r="FF11" s="84">
        <v>28</v>
      </c>
      <c r="FG11" s="85" t="s">
        <v>254</v>
      </c>
      <c r="FH11" s="86">
        <v>2.2759999999999998</v>
      </c>
      <c r="FI11" s="86">
        <v>14878903</v>
      </c>
      <c r="FJ11" s="86"/>
      <c r="FK11" s="14"/>
      <c r="FS11" s="84">
        <v>28</v>
      </c>
      <c r="FT11" s="85" t="s">
        <v>254</v>
      </c>
      <c r="FU11" s="86">
        <v>2.0960000000000001</v>
      </c>
      <c r="FV11" s="86">
        <v>8843937</v>
      </c>
      <c r="FW11" s="86"/>
      <c r="FX11" s="14"/>
      <c r="GF11" s="84">
        <v>28</v>
      </c>
      <c r="GG11" s="85" t="s">
        <v>254</v>
      </c>
      <c r="GH11" s="86">
        <v>2.8530000000000002</v>
      </c>
      <c r="GI11" s="86">
        <v>9083013</v>
      </c>
      <c r="GJ11" s="86"/>
      <c r="GK11" s="14"/>
      <c r="GS11" s="84">
        <v>42</v>
      </c>
      <c r="GT11" s="85" t="s">
        <v>258</v>
      </c>
      <c r="GU11" s="86">
        <v>2.0960000000000001</v>
      </c>
      <c r="GV11" s="86">
        <v>6606491</v>
      </c>
      <c r="GW11" s="86"/>
      <c r="GX11" s="14"/>
      <c r="HF11" s="84">
        <v>28</v>
      </c>
      <c r="HG11" s="85" t="s">
        <v>254</v>
      </c>
      <c r="HH11" s="86">
        <v>3.1669999999999998</v>
      </c>
      <c r="HI11" s="86">
        <v>15451947</v>
      </c>
      <c r="HJ11" s="86"/>
      <c r="HK11" s="14"/>
      <c r="HS11" s="84">
        <v>28</v>
      </c>
      <c r="HT11" s="85" t="s">
        <v>254</v>
      </c>
      <c r="HU11" s="86">
        <v>3.202</v>
      </c>
      <c r="HV11" s="86">
        <v>12242868</v>
      </c>
      <c r="HW11" s="86"/>
      <c r="HX11" s="14"/>
      <c r="IF11" s="84">
        <v>28</v>
      </c>
      <c r="IG11" s="85" t="s">
        <v>254</v>
      </c>
      <c r="IH11" s="86">
        <v>3.4550000000000001</v>
      </c>
      <c r="II11" s="86">
        <v>5361143</v>
      </c>
      <c r="IJ11" s="86"/>
      <c r="IK11" s="14"/>
      <c r="IS11" s="84">
        <v>28</v>
      </c>
      <c r="IT11" s="85" t="s">
        <v>254</v>
      </c>
      <c r="IU11" s="86">
        <v>4.7380000000000004</v>
      </c>
      <c r="IV11" s="86">
        <v>5471433</v>
      </c>
      <c r="IW11" s="86"/>
      <c r="IX11" s="14"/>
      <c r="JF11" s="84">
        <v>28</v>
      </c>
      <c r="JG11" s="85" t="s">
        <v>254</v>
      </c>
      <c r="JH11" s="86">
        <v>5.2069999999999999</v>
      </c>
      <c r="JI11" s="86">
        <v>10239212</v>
      </c>
      <c r="JJ11" s="86"/>
      <c r="JK11" s="14"/>
      <c r="JS11" s="84">
        <v>28</v>
      </c>
      <c r="JT11" s="85" t="s">
        <v>254</v>
      </c>
      <c r="JU11" s="86">
        <v>5.5460000000000003</v>
      </c>
      <c r="JV11" s="86">
        <v>20130443</v>
      </c>
      <c r="JW11" s="86"/>
      <c r="JX11" s="14"/>
      <c r="KF11" s="84">
        <v>28</v>
      </c>
      <c r="KG11" s="85" t="s">
        <v>254</v>
      </c>
      <c r="KH11" s="86">
        <v>6.3970000000000002</v>
      </c>
      <c r="KI11" s="86">
        <v>12647109</v>
      </c>
      <c r="KJ11" s="86"/>
      <c r="KK11" s="14"/>
      <c r="KS11" s="84">
        <v>28</v>
      </c>
      <c r="KT11" s="85" t="s">
        <v>254</v>
      </c>
      <c r="KU11" s="86">
        <v>8.2230000000000008</v>
      </c>
      <c r="KV11" s="86">
        <v>8387428</v>
      </c>
      <c r="KW11" s="86"/>
      <c r="KX11" s="14"/>
      <c r="LF11" s="84">
        <v>34</v>
      </c>
      <c r="LG11" s="85" t="s">
        <v>259</v>
      </c>
      <c r="LH11" s="86">
        <v>2.081</v>
      </c>
      <c r="LI11" s="86">
        <v>844889</v>
      </c>
      <c r="LJ11" s="86"/>
      <c r="LK11" s="14"/>
      <c r="LS11" s="84">
        <v>34</v>
      </c>
      <c r="LT11" s="85" t="s">
        <v>259</v>
      </c>
      <c r="LU11" s="86">
        <v>2.17</v>
      </c>
      <c r="LV11" s="86">
        <v>36760</v>
      </c>
      <c r="LW11" s="86"/>
      <c r="LX11" s="14"/>
      <c r="MF11" s="84">
        <v>34</v>
      </c>
      <c r="MG11" s="85" t="s">
        <v>259</v>
      </c>
      <c r="MH11" s="86">
        <v>2.4740000000000002</v>
      </c>
      <c r="MI11" s="86">
        <v>877405</v>
      </c>
      <c r="MJ11" s="86"/>
      <c r="MK11" s="14"/>
      <c r="MS11" s="84">
        <v>34</v>
      </c>
      <c r="MT11" s="85" t="s">
        <v>259</v>
      </c>
      <c r="MU11" s="86">
        <v>2.9510000000000001</v>
      </c>
      <c r="MV11" s="86">
        <v>907339</v>
      </c>
      <c r="MW11" s="86"/>
      <c r="MX11" s="14"/>
      <c r="NF11" s="84">
        <v>34</v>
      </c>
      <c r="NG11" s="85" t="s">
        <v>259</v>
      </c>
      <c r="NH11" s="86">
        <v>3.2610000000000001</v>
      </c>
      <c r="NI11" s="86">
        <v>21792245</v>
      </c>
      <c r="NJ11" s="86"/>
      <c r="NK11" s="14"/>
      <c r="NS11" s="84">
        <v>40</v>
      </c>
      <c r="NT11" s="85" t="s">
        <v>261</v>
      </c>
      <c r="NU11" s="86">
        <v>3.5489999999999999</v>
      </c>
      <c r="NV11" s="86">
        <v>6677039</v>
      </c>
      <c r="NW11" s="86"/>
      <c r="NX11" s="14"/>
      <c r="OF11" s="84">
        <v>32</v>
      </c>
      <c r="OG11" s="85" t="s">
        <v>262</v>
      </c>
      <c r="OH11" s="86">
        <v>2.1779999999999999</v>
      </c>
      <c r="OI11" s="86">
        <v>6409186</v>
      </c>
      <c r="OJ11" s="86"/>
      <c r="OK11" s="14"/>
      <c r="OS11" s="84">
        <v>30</v>
      </c>
      <c r="OT11" s="85" t="s">
        <v>263</v>
      </c>
      <c r="OU11" s="86">
        <v>2.8780000000000001</v>
      </c>
      <c r="OV11" s="86">
        <v>8229324</v>
      </c>
      <c r="OW11" s="86"/>
      <c r="OX11" s="14"/>
      <c r="PF11" s="84">
        <v>48</v>
      </c>
      <c r="PG11" s="85" t="s">
        <v>265</v>
      </c>
      <c r="PH11" s="86">
        <v>1.917</v>
      </c>
      <c r="PI11" s="86">
        <v>7025540</v>
      </c>
      <c r="PJ11" s="86"/>
      <c r="PK11" s="14"/>
      <c r="PS11" s="84">
        <v>50</v>
      </c>
      <c r="PT11" s="85" t="s">
        <v>267</v>
      </c>
      <c r="PU11" s="86">
        <v>1.8540000000000001</v>
      </c>
      <c r="PV11" s="86">
        <v>2085806</v>
      </c>
      <c r="PW11" s="86"/>
      <c r="PX11" s="14"/>
      <c r="QF11" s="84">
        <v>38</v>
      </c>
      <c r="QG11" s="85" t="s">
        <v>269</v>
      </c>
      <c r="QH11" s="86">
        <v>2.5619999999999998</v>
      </c>
      <c r="QI11" s="86">
        <v>3052429</v>
      </c>
      <c r="QJ11" s="86"/>
      <c r="QK11" s="14"/>
      <c r="QS11" s="84">
        <v>26</v>
      </c>
      <c r="QT11" s="85" t="s">
        <v>271</v>
      </c>
      <c r="QU11" s="86">
        <v>1.87</v>
      </c>
      <c r="QV11" s="86">
        <v>10855271</v>
      </c>
      <c r="QW11" s="86"/>
      <c r="QX11" s="14"/>
      <c r="YE11" s="58"/>
      <c r="YF11" s="14"/>
      <c r="YG11" s="59"/>
      <c r="YH11" s="59"/>
      <c r="YI11" s="59"/>
      <c r="YV11" s="58"/>
      <c r="YW11" s="14"/>
      <c r="YX11" s="59"/>
      <c r="YY11" s="59"/>
      <c r="YZ11" s="59"/>
      <c r="ZM11" s="58"/>
      <c r="ZN11" s="14"/>
      <c r="ZO11" s="59"/>
      <c r="ZP11" s="59"/>
      <c r="ZQ11" s="59"/>
      <c r="AAD11" s="58"/>
      <c r="AAE11" s="14"/>
      <c r="AAF11" s="59"/>
      <c r="AAG11" s="59"/>
      <c r="AAH11" s="59"/>
      <c r="AAU11" s="58"/>
      <c r="AAV11" s="14"/>
      <c r="AAW11" s="59"/>
      <c r="AAX11" s="59"/>
      <c r="AAY11" s="59"/>
      <c r="ABL11" s="58"/>
      <c r="ABM11" s="14"/>
      <c r="ABN11" s="59"/>
      <c r="ABO11" s="59"/>
      <c r="ABP11" s="59"/>
      <c r="ACC11" s="58"/>
      <c r="ACD11" s="14"/>
      <c r="ACE11" s="59"/>
      <c r="ACF11" s="59"/>
      <c r="ACG11" s="59"/>
      <c r="ACT11" s="58"/>
      <c r="ACU11" s="14"/>
      <c r="ACV11" s="59"/>
      <c r="ACW11" s="59"/>
      <c r="ACX11" s="59"/>
      <c r="ADK11" s="58"/>
      <c r="ADL11" s="14"/>
      <c r="ADM11" s="59"/>
      <c r="ADN11" s="59"/>
      <c r="ADO11" s="59"/>
      <c r="AEB11" s="58"/>
      <c r="AEC11" s="14"/>
      <c r="AED11" s="59"/>
      <c r="AEE11" s="59"/>
      <c r="AEF11" s="59"/>
      <c r="AES11" s="58"/>
      <c r="AET11" s="14"/>
      <c r="AEU11" s="59"/>
      <c r="AEV11" s="59"/>
      <c r="AEW11" s="59"/>
      <c r="AFJ11" s="58"/>
      <c r="AFK11" s="14"/>
      <c r="AFL11" s="59"/>
      <c r="AFM11" s="59"/>
      <c r="AFN11" s="59"/>
      <c r="AGA11" s="58"/>
      <c r="AGB11" s="14"/>
      <c r="AGC11" s="59"/>
      <c r="AGD11" s="59"/>
      <c r="AGE11" s="59"/>
      <c r="AGR11" s="58"/>
      <c r="AGS11" s="14"/>
      <c r="AGT11" s="59"/>
      <c r="AGU11" s="59"/>
      <c r="AGV11" s="59"/>
      <c r="AHI11" s="58"/>
      <c r="AHJ11" s="14"/>
      <c r="AHK11" s="59"/>
      <c r="AHL11" s="59"/>
      <c r="AHM11" s="59"/>
      <c r="AHZ11" s="58"/>
      <c r="AIA11" s="14"/>
      <c r="AIB11" s="59"/>
      <c r="AIC11" s="59"/>
      <c r="AID11" s="59"/>
      <c r="AIQ11" s="58"/>
      <c r="AIR11" s="14"/>
      <c r="AIS11" s="59"/>
      <c r="AIT11" s="59"/>
      <c r="AIU11" s="59"/>
    </row>
    <row r="12" spans="8:959" x14ac:dyDescent="0.25">
      <c r="H12" s="84">
        <v>26</v>
      </c>
      <c r="I12" s="85" t="s">
        <v>243</v>
      </c>
      <c r="J12" s="86">
        <v>2.0139999999999998</v>
      </c>
      <c r="K12" s="86">
        <v>4614171</v>
      </c>
      <c r="L12" s="85"/>
      <c r="M12" s="38"/>
      <c r="N12" s="39"/>
      <c r="O12" s="39"/>
      <c r="S12" s="84"/>
      <c r="T12" s="85"/>
      <c r="U12" s="86"/>
      <c r="V12" s="86"/>
      <c r="W12" s="86"/>
      <c r="X12" s="14"/>
      <c r="AF12" s="84"/>
      <c r="AG12" s="85"/>
      <c r="AH12" s="86"/>
      <c r="AI12" s="86"/>
      <c r="AJ12" s="86"/>
      <c r="AK12" s="14"/>
      <c r="AS12" s="84"/>
      <c r="AT12" s="85"/>
      <c r="AU12" s="86"/>
      <c r="AV12" s="86"/>
      <c r="AW12" s="86"/>
      <c r="AX12" s="14"/>
      <c r="BF12" s="84"/>
      <c r="BG12" s="85"/>
      <c r="BH12" s="86"/>
      <c r="BI12" s="86"/>
      <c r="BJ12" s="86"/>
      <c r="BK12" s="14"/>
      <c r="BS12" s="84"/>
      <c r="BT12" s="85"/>
      <c r="BU12" s="86"/>
      <c r="BV12" s="86"/>
      <c r="BW12" s="86"/>
      <c r="BX12" s="14"/>
      <c r="CF12" s="84"/>
      <c r="CG12" s="85"/>
      <c r="CH12" s="86"/>
      <c r="CI12" s="86"/>
      <c r="CJ12" s="86"/>
      <c r="CK12" s="14"/>
      <c r="CS12" s="84"/>
      <c r="CT12" s="85"/>
      <c r="CU12" s="86"/>
      <c r="CV12" s="86"/>
      <c r="CW12" s="86"/>
      <c r="CX12" s="14"/>
      <c r="DF12" s="84"/>
      <c r="DG12" s="85"/>
      <c r="DH12" s="86"/>
      <c r="DI12" s="86"/>
      <c r="DJ12" s="86"/>
      <c r="DK12" s="14"/>
      <c r="DS12" s="84"/>
      <c r="DT12" s="85"/>
      <c r="DU12" s="86"/>
      <c r="DV12" s="86"/>
      <c r="DW12" s="86"/>
      <c r="DX12" s="14"/>
      <c r="EF12" s="84"/>
      <c r="EG12" s="85"/>
      <c r="EH12" s="86"/>
      <c r="EI12" s="86"/>
      <c r="EJ12" s="86"/>
      <c r="EK12" s="14"/>
      <c r="ES12" s="84"/>
      <c r="ET12" s="85"/>
      <c r="EU12" s="86"/>
      <c r="EV12" s="86"/>
      <c r="EW12" s="86"/>
      <c r="EX12" s="14"/>
      <c r="FF12" s="84"/>
      <c r="FG12" s="85"/>
      <c r="FH12" s="86"/>
      <c r="FI12" s="86"/>
      <c r="FJ12" s="86"/>
      <c r="FK12" s="14"/>
      <c r="FS12" s="84"/>
      <c r="FT12" s="85"/>
      <c r="FU12" s="86"/>
      <c r="FV12" s="86"/>
      <c r="FW12" s="86"/>
      <c r="FX12" s="14"/>
      <c r="GF12" s="84"/>
      <c r="GG12" s="85"/>
      <c r="GH12" s="86"/>
      <c r="GI12" s="86"/>
      <c r="GJ12" s="86"/>
      <c r="GK12" s="14"/>
      <c r="GS12" s="84"/>
      <c r="GT12" s="85"/>
      <c r="GU12" s="86"/>
      <c r="GV12" s="86"/>
      <c r="GW12" s="86"/>
      <c r="GX12" s="14"/>
      <c r="HF12" s="84"/>
      <c r="HG12" s="85"/>
      <c r="HH12" s="86"/>
      <c r="HI12" s="86"/>
      <c r="HJ12" s="86"/>
      <c r="HK12" s="14"/>
      <c r="HS12" s="84"/>
      <c r="HT12" s="85"/>
      <c r="HU12" s="86"/>
      <c r="HV12" s="86"/>
      <c r="HW12" s="86"/>
      <c r="HX12" s="14"/>
      <c r="IF12" s="84"/>
      <c r="IG12" s="85"/>
      <c r="IH12" s="86"/>
      <c r="II12" s="86"/>
      <c r="IJ12" s="86"/>
      <c r="IK12" s="14"/>
      <c r="IS12" s="84"/>
      <c r="IT12" s="85"/>
      <c r="IU12" s="86"/>
      <c r="IV12" s="86"/>
      <c r="IW12" s="86"/>
      <c r="IX12" s="14"/>
      <c r="JF12" s="84"/>
      <c r="JG12" s="85"/>
      <c r="JH12" s="86"/>
      <c r="JI12" s="86"/>
      <c r="JJ12" s="86"/>
      <c r="JK12" s="14"/>
      <c r="JS12" s="84"/>
      <c r="JT12" s="85"/>
      <c r="JU12" s="86"/>
      <c r="JV12" s="86"/>
      <c r="JW12" s="86"/>
      <c r="JX12" s="14"/>
      <c r="KF12" s="84"/>
      <c r="KG12" s="85"/>
      <c r="KH12" s="86"/>
      <c r="KI12" s="86"/>
      <c r="KJ12" s="86"/>
      <c r="KK12" s="14"/>
      <c r="KS12" s="84"/>
      <c r="KT12" s="85"/>
      <c r="KU12" s="86"/>
      <c r="KV12" s="86"/>
      <c r="KW12" s="86"/>
      <c r="KX12" s="14"/>
      <c r="LF12" s="84"/>
      <c r="LG12" s="85"/>
      <c r="LH12" s="86"/>
      <c r="LI12" s="86"/>
      <c r="LJ12" s="86"/>
      <c r="LK12" s="14"/>
      <c r="LS12" s="84"/>
      <c r="LT12" s="85"/>
      <c r="LU12" s="86"/>
      <c r="LV12" s="86"/>
      <c r="LW12" s="86"/>
      <c r="LX12" s="14"/>
      <c r="MF12" s="84"/>
      <c r="MG12" s="85"/>
      <c r="MH12" s="86"/>
      <c r="MI12" s="86"/>
      <c r="MJ12" s="86"/>
      <c r="MK12" s="14"/>
      <c r="MS12" s="84"/>
      <c r="MT12" s="85"/>
      <c r="MU12" s="86"/>
      <c r="MV12" s="86"/>
      <c r="MW12" s="86"/>
      <c r="MX12" s="14"/>
      <c r="NF12" s="84"/>
      <c r="NG12" s="85"/>
      <c r="NH12" s="86"/>
      <c r="NI12" s="86"/>
      <c r="NJ12" s="86"/>
      <c r="NK12" s="14"/>
      <c r="NS12" s="84"/>
      <c r="NT12" s="85"/>
      <c r="NU12" s="86"/>
      <c r="NV12" s="86"/>
      <c r="NW12" s="86"/>
      <c r="NX12" s="14"/>
      <c r="OF12" s="84"/>
      <c r="OG12" s="85"/>
      <c r="OH12" s="86"/>
      <c r="OI12" s="86"/>
      <c r="OJ12" s="86"/>
      <c r="OK12" s="14"/>
      <c r="OS12" s="84"/>
      <c r="OT12" s="85"/>
      <c r="OU12" s="86"/>
      <c r="OV12" s="86"/>
      <c r="OW12" s="86"/>
      <c r="OX12" s="14"/>
      <c r="PF12" s="84"/>
      <c r="PG12" s="85"/>
      <c r="PH12" s="86"/>
      <c r="PI12" s="86"/>
      <c r="PJ12" s="86"/>
      <c r="PK12" s="14"/>
      <c r="PS12" s="84"/>
      <c r="PT12" s="85"/>
      <c r="PU12" s="86"/>
      <c r="PV12" s="86"/>
      <c r="PW12" s="86"/>
      <c r="PX12" s="14"/>
      <c r="QF12" s="84"/>
      <c r="QG12" s="85"/>
      <c r="QH12" s="86"/>
      <c r="QI12" s="86"/>
      <c r="QJ12" s="86"/>
      <c r="QK12" s="14"/>
      <c r="QS12" s="84"/>
      <c r="QT12" s="85"/>
      <c r="QU12" s="86"/>
      <c r="QV12" s="86"/>
      <c r="QW12" s="86"/>
      <c r="QX12" s="14"/>
      <c r="YE12" s="58"/>
      <c r="YF12" s="14"/>
      <c r="YG12" s="59"/>
      <c r="YH12" s="59"/>
      <c r="YI12" s="59"/>
      <c r="YV12" s="58"/>
      <c r="YW12" s="14"/>
      <c r="YX12" s="59"/>
      <c r="YY12" s="59"/>
      <c r="YZ12" s="59"/>
      <c r="ZM12" s="58"/>
      <c r="ZN12" s="14"/>
      <c r="ZO12" s="59"/>
      <c r="ZP12" s="59"/>
      <c r="ZQ12" s="59"/>
      <c r="AAD12" s="58"/>
      <c r="AAE12" s="14"/>
      <c r="AAF12" s="59"/>
      <c r="AAG12" s="59"/>
      <c r="AAH12" s="59"/>
      <c r="AAU12" s="58"/>
      <c r="AAV12" s="14"/>
      <c r="AAW12" s="59"/>
      <c r="AAX12" s="59"/>
      <c r="AAY12" s="59"/>
      <c r="ABL12" s="58"/>
      <c r="ABM12" s="14"/>
      <c r="ABN12" s="59"/>
      <c r="ABO12" s="59"/>
      <c r="ABP12" s="59"/>
      <c r="ACC12" s="58"/>
      <c r="ACD12" s="14"/>
      <c r="ACE12" s="59"/>
      <c r="ACF12" s="59"/>
      <c r="ACG12" s="59"/>
      <c r="ACT12" s="58"/>
      <c r="ACU12" s="14"/>
      <c r="ACV12" s="59"/>
      <c r="ACW12" s="59"/>
      <c r="ACX12" s="59"/>
      <c r="ADK12" s="58"/>
      <c r="ADL12" s="14"/>
      <c r="ADM12" s="59"/>
      <c r="ADN12" s="59"/>
      <c r="ADO12" s="59"/>
      <c r="AEB12" s="58"/>
      <c r="AEC12" s="14"/>
      <c r="AED12" s="59"/>
      <c r="AEE12" s="59"/>
      <c r="AEF12" s="59"/>
      <c r="AES12" s="58"/>
      <c r="AET12" s="14"/>
      <c r="AEU12" s="59"/>
      <c r="AEV12" s="59"/>
      <c r="AEW12" s="59"/>
      <c r="AFJ12" s="58"/>
      <c r="AFK12" s="14"/>
      <c r="AFL12" s="59"/>
      <c r="AFM12" s="59"/>
      <c r="AFN12" s="59"/>
      <c r="AGA12" s="58"/>
      <c r="AGB12" s="14"/>
      <c r="AGC12" s="59"/>
      <c r="AGD12" s="59"/>
      <c r="AGE12" s="59"/>
      <c r="AGR12" s="58"/>
      <c r="AGS12" s="14"/>
      <c r="AGT12" s="59"/>
      <c r="AGU12" s="59"/>
      <c r="AGV12" s="59"/>
      <c r="AHI12" s="58"/>
      <c r="AHJ12" s="14"/>
      <c r="AHK12" s="59"/>
      <c r="AHL12" s="59"/>
      <c r="AHM12" s="59"/>
      <c r="AHZ12" s="58"/>
      <c r="AIA12" s="14"/>
      <c r="AIB12" s="59"/>
      <c r="AIC12" s="59"/>
      <c r="AID12" s="59"/>
      <c r="AIQ12" s="58"/>
      <c r="AIR12" s="14"/>
      <c r="AIS12" s="59"/>
      <c r="AIT12" s="59"/>
      <c r="AIU12" s="59"/>
    </row>
    <row r="13" spans="8:959" x14ac:dyDescent="0.25">
      <c r="H13" s="84"/>
      <c r="I13" s="85"/>
      <c r="J13" s="86"/>
      <c r="K13" s="86"/>
      <c r="L13" s="85"/>
      <c r="M13" s="38"/>
      <c r="N13" s="39"/>
      <c r="O13" s="39"/>
      <c r="S13" s="84"/>
      <c r="T13" s="85"/>
      <c r="U13" s="87" t="s">
        <v>5</v>
      </c>
      <c r="V13" s="88">
        <f>AVERAGE(V10:V12)</f>
        <v>3043359</v>
      </c>
      <c r="W13" s="85" t="s">
        <v>6</v>
      </c>
      <c r="X13" s="14"/>
      <c r="AF13" s="84"/>
      <c r="AG13" s="85"/>
      <c r="AH13" s="87" t="s">
        <v>5</v>
      </c>
      <c r="AI13" s="88">
        <f>AVERAGE(AI10:AI12)</f>
        <v>1084049.5</v>
      </c>
      <c r="AJ13" s="85" t="s">
        <v>6</v>
      </c>
      <c r="AK13" s="14"/>
      <c r="AS13" s="84"/>
      <c r="AT13" s="85"/>
      <c r="AU13" s="87" t="s">
        <v>5</v>
      </c>
      <c r="AV13" s="88">
        <f>AVERAGE(AV10:AV12)</f>
        <v>1509286</v>
      </c>
      <c r="AW13" s="85" t="s">
        <v>6</v>
      </c>
      <c r="AX13" s="14"/>
      <c r="BF13" s="84"/>
      <c r="BG13" s="85"/>
      <c r="BH13" s="87" t="s">
        <v>5</v>
      </c>
      <c r="BI13" s="88">
        <f>AVERAGE(BI10:BI12)</f>
        <v>3789160</v>
      </c>
      <c r="BJ13" s="85" t="s">
        <v>6</v>
      </c>
      <c r="BK13" s="14"/>
      <c r="BS13" s="84"/>
      <c r="BT13" s="85"/>
      <c r="BU13" s="87" t="s">
        <v>5</v>
      </c>
      <c r="BV13" s="88">
        <f>AVERAGE(BV10:BV12)</f>
        <v>2615697.5</v>
      </c>
      <c r="BW13" s="85" t="s">
        <v>6</v>
      </c>
      <c r="BX13" s="14"/>
      <c r="CF13" s="84"/>
      <c r="CG13" s="85"/>
      <c r="CH13" s="87" t="s">
        <v>5</v>
      </c>
      <c r="CI13" s="88">
        <f>AVERAGE(CI10:CI12)</f>
        <v>105170207.5</v>
      </c>
      <c r="CJ13" s="85" t="s">
        <v>45</v>
      </c>
      <c r="CK13" s="14"/>
      <c r="CS13" s="84"/>
      <c r="CT13" s="85"/>
      <c r="CU13" s="87" t="s">
        <v>5</v>
      </c>
      <c r="CV13" s="88">
        <f>AVERAGE(CV10:CV12)</f>
        <v>571754</v>
      </c>
      <c r="CW13" s="85" t="s">
        <v>6</v>
      </c>
      <c r="CX13" s="14"/>
      <c r="DF13" s="84"/>
      <c r="DG13" s="85"/>
      <c r="DH13" s="87" t="s">
        <v>5</v>
      </c>
      <c r="DI13" s="88">
        <f>AVERAGE(DI10:DI12)</f>
        <v>9502292</v>
      </c>
      <c r="DJ13" s="85" t="s">
        <v>6</v>
      </c>
      <c r="DK13" s="14"/>
      <c r="DS13" s="84"/>
      <c r="DT13" s="85"/>
      <c r="DU13" s="87" t="s">
        <v>5</v>
      </c>
      <c r="DV13" s="88">
        <f>AVERAGE(DV10:DV12)</f>
        <v>3663738</v>
      </c>
      <c r="DW13" s="85" t="s">
        <v>6</v>
      </c>
      <c r="DX13" s="14"/>
      <c r="EF13" s="84"/>
      <c r="EG13" s="85"/>
      <c r="EH13" s="87" t="s">
        <v>5</v>
      </c>
      <c r="EI13" s="88">
        <f>AVERAGE(EI10:EI12)</f>
        <v>390995</v>
      </c>
      <c r="EJ13" s="85" t="s">
        <v>6</v>
      </c>
      <c r="EK13" s="14"/>
      <c r="ES13" s="84"/>
      <c r="ET13" s="85"/>
      <c r="EU13" s="87" t="s">
        <v>5</v>
      </c>
      <c r="EV13" s="88">
        <f>AVERAGE(EV10:EV12)</f>
        <v>9543627</v>
      </c>
      <c r="EW13" s="85" t="s">
        <v>6</v>
      </c>
      <c r="EX13" s="14"/>
      <c r="FF13" s="84"/>
      <c r="FG13" s="85"/>
      <c r="FH13" s="87" t="s">
        <v>5</v>
      </c>
      <c r="FI13" s="88">
        <f>AVERAGE(FI10:FI12)</f>
        <v>15274689</v>
      </c>
      <c r="FJ13" s="85" t="s">
        <v>6</v>
      </c>
      <c r="FK13" s="14"/>
      <c r="FS13" s="84"/>
      <c r="FT13" s="85"/>
      <c r="FU13" s="87" t="s">
        <v>5</v>
      </c>
      <c r="FV13" s="88">
        <f>AVERAGE(FV10:FV12)</f>
        <v>9225811.5</v>
      </c>
      <c r="FW13" s="85" t="s">
        <v>6</v>
      </c>
      <c r="FX13" s="14"/>
      <c r="GF13" s="84"/>
      <c r="GG13" s="85"/>
      <c r="GH13" s="87" t="s">
        <v>5</v>
      </c>
      <c r="GI13" s="88">
        <f>AVERAGE(GI10:GI12)</f>
        <v>9298901</v>
      </c>
      <c r="GJ13" s="85" t="s">
        <v>6</v>
      </c>
      <c r="GK13" s="14"/>
      <c r="GS13" s="84"/>
      <c r="GT13" s="85"/>
      <c r="GU13" s="87" t="s">
        <v>5</v>
      </c>
      <c r="GV13" s="88">
        <f>AVERAGE(GV10:GV12)</f>
        <v>6647444</v>
      </c>
      <c r="GW13" s="85" t="s">
        <v>6</v>
      </c>
      <c r="GX13" s="14"/>
      <c r="HF13" s="84"/>
      <c r="HG13" s="85"/>
      <c r="HH13" s="87" t="s">
        <v>5</v>
      </c>
      <c r="HI13" s="88">
        <f>AVERAGE(HI10:HI12)</f>
        <v>15726545</v>
      </c>
      <c r="HJ13" s="85" t="s">
        <v>6</v>
      </c>
      <c r="HK13" s="14"/>
      <c r="HS13" s="84"/>
      <c r="HT13" s="85"/>
      <c r="HU13" s="87" t="s">
        <v>5</v>
      </c>
      <c r="HV13" s="88">
        <f>AVERAGE(HV10:HV12)</f>
        <v>12369601.5</v>
      </c>
      <c r="HW13" s="85" t="s">
        <v>6</v>
      </c>
      <c r="HX13" s="14"/>
      <c r="IF13" s="84"/>
      <c r="IG13" s="85"/>
      <c r="IH13" s="87" t="s">
        <v>5</v>
      </c>
      <c r="II13" s="88">
        <f>AVERAGE(II10:II12)</f>
        <v>5463454.5</v>
      </c>
      <c r="IJ13" s="85" t="s">
        <v>6</v>
      </c>
      <c r="IK13" s="14"/>
      <c r="IS13" s="84"/>
      <c r="IT13" s="85"/>
      <c r="IU13" s="87" t="s">
        <v>5</v>
      </c>
      <c r="IV13" s="88">
        <f>AVERAGE(IV10:IV12)</f>
        <v>5552373.5</v>
      </c>
      <c r="IW13" s="85" t="s">
        <v>6</v>
      </c>
      <c r="IX13" s="14"/>
      <c r="JF13" s="84"/>
      <c r="JG13" s="85"/>
      <c r="JH13" s="87" t="s">
        <v>5</v>
      </c>
      <c r="JI13" s="88">
        <f>AVERAGE(JI10:JI12)</f>
        <v>10577394</v>
      </c>
      <c r="JJ13" s="85" t="s">
        <v>6</v>
      </c>
      <c r="JK13" s="14"/>
      <c r="JS13" s="84"/>
      <c r="JT13" s="85"/>
      <c r="JU13" s="87" t="s">
        <v>5</v>
      </c>
      <c r="JV13" s="88">
        <f>AVERAGE(JV10:JV12)</f>
        <v>20180485</v>
      </c>
      <c r="JW13" s="85" t="s">
        <v>6</v>
      </c>
      <c r="JX13" s="14"/>
      <c r="KF13" s="84"/>
      <c r="KG13" s="85"/>
      <c r="KH13" s="87" t="s">
        <v>5</v>
      </c>
      <c r="KI13" s="88">
        <f>AVERAGE(KI10:KI12)</f>
        <v>13037451</v>
      </c>
      <c r="KJ13" s="85" t="s">
        <v>6</v>
      </c>
      <c r="KK13" s="14"/>
      <c r="KS13" s="84"/>
      <c r="KT13" s="85"/>
      <c r="KU13" s="87" t="s">
        <v>5</v>
      </c>
      <c r="KV13" s="88">
        <f>AVERAGE(KV10:KV12)</f>
        <v>8514947.5</v>
      </c>
      <c r="KW13" s="85" t="s">
        <v>6</v>
      </c>
      <c r="KX13" s="14"/>
      <c r="LF13" s="84"/>
      <c r="LG13" s="85"/>
      <c r="LH13" s="87" t="s">
        <v>5</v>
      </c>
      <c r="LI13" s="88">
        <f>AVERAGE(LI10:LI12)</f>
        <v>818188</v>
      </c>
      <c r="LJ13" s="85" t="s">
        <v>45</v>
      </c>
      <c r="LK13" s="14"/>
      <c r="LS13" s="84"/>
      <c r="LT13" s="85"/>
      <c r="LU13" s="87" t="s">
        <v>5</v>
      </c>
      <c r="LV13" s="88">
        <f>AVERAGE(LV10:LV12)</f>
        <v>38350.5</v>
      </c>
      <c r="LW13" s="85" t="s">
        <v>45</v>
      </c>
      <c r="LX13" s="14"/>
      <c r="MF13" s="84"/>
      <c r="MG13" s="85"/>
      <c r="MH13" s="87" t="s">
        <v>5</v>
      </c>
      <c r="MI13" s="88">
        <f>AVERAGE(MI10:MI12)</f>
        <v>874389</v>
      </c>
      <c r="MJ13" s="85" t="s">
        <v>45</v>
      </c>
      <c r="MK13" s="14"/>
      <c r="MS13" s="84"/>
      <c r="MT13" s="85"/>
      <c r="MU13" s="87" t="s">
        <v>5</v>
      </c>
      <c r="MV13" s="88">
        <f>AVERAGE(MV10:MV12)</f>
        <v>937298</v>
      </c>
      <c r="MW13" s="85" t="s">
        <v>45</v>
      </c>
      <c r="MX13" s="14"/>
      <c r="NF13" s="84"/>
      <c r="NG13" s="85"/>
      <c r="NH13" s="87" t="s">
        <v>5</v>
      </c>
      <c r="NI13" s="88">
        <f>AVERAGE(NI10:NI12)</f>
        <v>22261925.5</v>
      </c>
      <c r="NJ13" s="85" t="s">
        <v>45</v>
      </c>
      <c r="NK13" s="14"/>
      <c r="NS13" s="84"/>
      <c r="NT13" s="85"/>
      <c r="NU13" s="87" t="s">
        <v>5</v>
      </c>
      <c r="NV13" s="88">
        <f>AVERAGE(NV10:NV12)</f>
        <v>6701837.5</v>
      </c>
      <c r="NW13" s="85" t="s">
        <v>45</v>
      </c>
      <c r="NX13" s="14"/>
      <c r="OF13" s="84"/>
      <c r="OG13" s="85"/>
      <c r="OH13" s="87" t="s">
        <v>5</v>
      </c>
      <c r="OI13" s="88">
        <f>AVERAGE(OI10:OI12)</f>
        <v>6512536.5</v>
      </c>
      <c r="OJ13" s="85" t="s">
        <v>6</v>
      </c>
      <c r="OK13" s="14"/>
      <c r="OS13" s="84"/>
      <c r="OT13" s="85"/>
      <c r="OU13" s="87" t="s">
        <v>5</v>
      </c>
      <c r="OV13" s="88">
        <f>AVERAGE(OV10:OV12)</f>
        <v>8245272</v>
      </c>
      <c r="OW13" s="85" t="s">
        <v>6</v>
      </c>
      <c r="OX13" s="14"/>
      <c r="PF13" s="84"/>
      <c r="PG13" s="85"/>
      <c r="PH13" s="87" t="s">
        <v>5</v>
      </c>
      <c r="PI13" s="88">
        <f>AVERAGE(PI10:PI12)</f>
        <v>6982091</v>
      </c>
      <c r="PJ13" s="85" t="s">
        <v>6</v>
      </c>
      <c r="PK13" s="14"/>
      <c r="PS13" s="84"/>
      <c r="PT13" s="85"/>
      <c r="PU13" s="87" t="s">
        <v>5</v>
      </c>
      <c r="PV13" s="88">
        <f>AVERAGE(PV10:PV12)</f>
        <v>2084930.5</v>
      </c>
      <c r="PW13" s="85" t="s">
        <v>6</v>
      </c>
      <c r="PX13" s="14"/>
      <c r="QF13" s="84"/>
      <c r="QG13" s="85"/>
      <c r="QH13" s="87" t="s">
        <v>5</v>
      </c>
      <c r="QI13" s="88">
        <f>AVERAGE(QI10:QI12)</f>
        <v>3049581</v>
      </c>
      <c r="QJ13" s="85" t="s">
        <v>6</v>
      </c>
      <c r="QK13" s="14"/>
      <c r="QS13" s="84"/>
      <c r="QT13" s="85"/>
      <c r="QU13" s="87" t="s">
        <v>5</v>
      </c>
      <c r="QV13" s="88">
        <f>AVERAGE(QV10:QV12)</f>
        <v>10651510</v>
      </c>
      <c r="QW13" s="85" t="s">
        <v>45</v>
      </c>
      <c r="QX13" s="14"/>
      <c r="YE13" s="58"/>
      <c r="YF13" s="14"/>
      <c r="YG13" s="53"/>
      <c r="YH13" s="60"/>
      <c r="YI13" s="14"/>
      <c r="YV13" s="58"/>
      <c r="YW13" s="14"/>
      <c r="YX13" s="53"/>
      <c r="YY13" s="60"/>
      <c r="YZ13" s="14"/>
      <c r="ZM13" s="58"/>
      <c r="ZN13" s="14"/>
      <c r="ZO13" s="53"/>
      <c r="ZP13" s="60"/>
      <c r="ZQ13" s="14"/>
      <c r="AAD13" s="58"/>
      <c r="AAE13" s="14"/>
      <c r="AAF13" s="53"/>
      <c r="AAG13" s="60"/>
      <c r="AAH13" s="14"/>
      <c r="AAU13" s="58"/>
      <c r="AAV13" s="14"/>
      <c r="AAW13" s="53"/>
      <c r="AAX13" s="60"/>
      <c r="AAY13" s="14"/>
      <c r="ABL13" s="58"/>
      <c r="ABM13" s="14"/>
      <c r="ABN13" s="53"/>
      <c r="ABO13" s="60"/>
      <c r="ABP13" s="14"/>
      <c r="ACC13" s="58"/>
      <c r="ACD13" s="14"/>
      <c r="ACE13" s="53"/>
      <c r="ACF13" s="60"/>
      <c r="ACG13" s="14"/>
      <c r="ACT13" s="58"/>
      <c r="ACU13" s="14"/>
      <c r="ACV13" s="53"/>
      <c r="ACW13" s="60"/>
      <c r="ACX13" s="14"/>
      <c r="ADK13" s="58"/>
      <c r="ADL13" s="14"/>
      <c r="ADM13" s="53"/>
      <c r="ADN13" s="60"/>
      <c r="ADO13" s="14"/>
      <c r="AEB13" s="58"/>
      <c r="AEC13" s="14"/>
      <c r="AED13" s="53"/>
      <c r="AEE13" s="60"/>
      <c r="AEF13" s="14"/>
      <c r="AES13" s="58"/>
      <c r="AET13" s="14"/>
      <c r="AEU13" s="53"/>
      <c r="AEV13" s="60"/>
      <c r="AEW13" s="14"/>
      <c r="AFJ13" s="58"/>
      <c r="AFK13" s="14"/>
      <c r="AFL13" s="53"/>
      <c r="AFM13" s="60"/>
      <c r="AFN13" s="14"/>
      <c r="AGA13" s="58"/>
      <c r="AGB13" s="14"/>
      <c r="AGC13" s="53"/>
      <c r="AGD13" s="60"/>
      <c r="AGE13" s="14"/>
      <c r="AGR13" s="58"/>
      <c r="AGS13" s="14"/>
      <c r="AGT13" s="53"/>
      <c r="AGU13" s="60"/>
      <c r="AGV13" s="14"/>
      <c r="AHI13" s="58"/>
      <c r="AHJ13" s="14"/>
      <c r="AHK13" s="53"/>
      <c r="AHL13" s="60"/>
      <c r="AHM13" s="14"/>
      <c r="AHZ13" s="58"/>
      <c r="AIA13" s="14"/>
      <c r="AIB13" s="53"/>
      <c r="AIC13" s="60"/>
      <c r="AID13" s="14"/>
      <c r="AIQ13" s="58"/>
      <c r="AIR13" s="14"/>
      <c r="AIS13" s="53"/>
      <c r="AIT13" s="60"/>
      <c r="AIU13" s="14"/>
    </row>
    <row r="14" spans="8:959" s="42" customFormat="1" x14ac:dyDescent="0.25">
      <c r="H14" s="84"/>
      <c r="I14" s="85"/>
      <c r="J14" s="86"/>
      <c r="K14" s="86"/>
      <c r="L14" s="85"/>
      <c r="M14" s="38"/>
      <c r="N14" s="39"/>
      <c r="O14" s="39"/>
      <c r="Q14" s="50"/>
      <c r="S14" s="84"/>
      <c r="T14" s="85"/>
      <c r="U14" s="87"/>
      <c r="V14" s="88"/>
      <c r="W14" s="85"/>
      <c r="X14" s="14"/>
      <c r="AD14" s="51"/>
      <c r="AF14" s="84"/>
      <c r="AG14" s="85"/>
      <c r="AH14" s="87"/>
      <c r="AI14" s="88"/>
      <c r="AJ14" s="85"/>
      <c r="AK14" s="14"/>
      <c r="AQ14" s="50"/>
      <c r="AS14" s="84"/>
      <c r="AT14" s="85"/>
      <c r="AU14" s="87"/>
      <c r="AV14" s="88"/>
      <c r="AW14" s="85"/>
      <c r="AX14" s="14"/>
      <c r="BD14" s="50"/>
      <c r="BF14" s="84"/>
      <c r="BG14" s="85"/>
      <c r="BH14" s="87"/>
      <c r="BI14" s="88"/>
      <c r="BJ14" s="85"/>
      <c r="BK14" s="14"/>
      <c r="BQ14" s="50"/>
      <c r="BS14" s="84"/>
      <c r="BT14" s="85"/>
      <c r="BU14" s="87"/>
      <c r="BV14" s="88"/>
      <c r="BW14" s="85"/>
      <c r="BX14" s="14"/>
      <c r="CD14" s="50"/>
      <c r="CF14" s="84"/>
      <c r="CG14" s="85"/>
      <c r="CH14" s="87"/>
      <c r="CI14" s="88"/>
      <c r="CJ14" s="85"/>
      <c r="CK14" s="14"/>
      <c r="CQ14" s="50"/>
      <c r="CS14" s="84"/>
      <c r="CT14" s="85"/>
      <c r="CU14" s="87"/>
      <c r="CV14" s="88"/>
      <c r="CW14" s="85"/>
      <c r="CX14" s="14"/>
      <c r="DD14" s="50"/>
      <c r="DF14" s="84"/>
      <c r="DG14" s="85"/>
      <c r="DH14" s="87"/>
      <c r="DI14" s="88"/>
      <c r="DJ14" s="85"/>
      <c r="DK14" s="14"/>
      <c r="DQ14" s="50"/>
      <c r="DS14" s="84"/>
      <c r="DT14" s="85"/>
      <c r="DU14" s="87"/>
      <c r="DV14" s="88"/>
      <c r="DW14" s="85"/>
      <c r="DX14" s="14"/>
      <c r="ED14" s="50"/>
      <c r="EF14" s="84"/>
      <c r="EG14" s="85"/>
      <c r="EH14" s="87"/>
      <c r="EI14" s="88"/>
      <c r="EJ14" s="85"/>
      <c r="EK14" s="14"/>
      <c r="EQ14" s="50"/>
      <c r="ES14" s="84"/>
      <c r="ET14" s="85"/>
      <c r="EU14" s="87"/>
      <c r="EV14" s="88"/>
      <c r="EW14" s="85"/>
      <c r="EX14" s="14"/>
      <c r="FD14" s="50"/>
      <c r="FF14" s="84"/>
      <c r="FG14" s="85"/>
      <c r="FH14" s="87"/>
      <c r="FI14" s="88"/>
      <c r="FJ14" s="85"/>
      <c r="FK14" s="14"/>
      <c r="FQ14" s="50"/>
      <c r="FS14" s="84"/>
      <c r="FT14" s="85"/>
      <c r="FU14" s="87"/>
      <c r="FV14" s="88"/>
      <c r="FW14" s="85"/>
      <c r="FX14" s="14"/>
      <c r="GD14" s="50"/>
      <c r="GF14" s="84"/>
      <c r="GG14" s="85"/>
      <c r="GH14" s="87"/>
      <c r="GI14" s="88"/>
      <c r="GJ14" s="85"/>
      <c r="GK14" s="14"/>
      <c r="GQ14" s="50"/>
      <c r="GS14" s="84"/>
      <c r="GT14" s="85"/>
      <c r="GU14" s="87"/>
      <c r="GV14" s="88"/>
      <c r="GW14" s="85"/>
      <c r="GX14" s="14"/>
      <c r="HD14" s="50"/>
      <c r="HF14" s="84"/>
      <c r="HG14" s="85"/>
      <c r="HH14" s="87"/>
      <c r="HI14" s="88"/>
      <c r="HJ14" s="85"/>
      <c r="HK14" s="14"/>
      <c r="HQ14" s="50"/>
      <c r="HS14" s="84"/>
      <c r="HT14" s="85"/>
      <c r="HU14" s="87"/>
      <c r="HV14" s="88"/>
      <c r="HW14" s="85"/>
      <c r="HX14" s="14"/>
      <c r="ID14" s="50"/>
      <c r="IF14" s="84"/>
      <c r="IG14" s="85"/>
      <c r="IH14" s="87"/>
      <c r="II14" s="88"/>
      <c r="IJ14" s="85"/>
      <c r="IK14" s="14"/>
      <c r="IQ14" s="50"/>
      <c r="IS14" s="84"/>
      <c r="IT14" s="85"/>
      <c r="IU14" s="87"/>
      <c r="IV14" s="88"/>
      <c r="IW14" s="85"/>
      <c r="IX14" s="14"/>
      <c r="JD14" s="50"/>
      <c r="JF14" s="84"/>
      <c r="JG14" s="85"/>
      <c r="JH14" s="87"/>
      <c r="JI14" s="88"/>
      <c r="JJ14" s="85"/>
      <c r="JK14" s="14"/>
      <c r="JQ14" s="50"/>
      <c r="JS14" s="84"/>
      <c r="JT14" s="85"/>
      <c r="JU14" s="87"/>
      <c r="JV14" s="88"/>
      <c r="JW14" s="85"/>
      <c r="JX14" s="14"/>
      <c r="KD14" s="50"/>
      <c r="KF14" s="84"/>
      <c r="KG14" s="85"/>
      <c r="KH14" s="87"/>
      <c r="KI14" s="88"/>
      <c r="KJ14" s="85"/>
      <c r="KK14" s="14"/>
      <c r="KQ14" s="50"/>
      <c r="KS14" s="84"/>
      <c r="KT14" s="85"/>
      <c r="KU14" s="87"/>
      <c r="KV14" s="88"/>
      <c r="KW14" s="85"/>
      <c r="KX14" s="14"/>
      <c r="LD14" s="50"/>
      <c r="LF14" s="84"/>
      <c r="LG14" s="85"/>
      <c r="LH14" s="87"/>
      <c r="LI14" s="88"/>
      <c r="LJ14" s="85"/>
      <c r="LK14" s="14"/>
      <c r="LQ14" s="50"/>
      <c r="LS14" s="84"/>
      <c r="LT14" s="85"/>
      <c r="LU14" s="87"/>
      <c r="LV14" s="88"/>
      <c r="LW14" s="85"/>
      <c r="LX14" s="14"/>
      <c r="MD14" s="50"/>
      <c r="MF14" s="84"/>
      <c r="MG14" s="85"/>
      <c r="MH14" s="87"/>
      <c r="MI14" s="88"/>
      <c r="MJ14" s="85"/>
      <c r="MK14" s="14"/>
      <c r="MQ14" s="50"/>
      <c r="MS14" s="84"/>
      <c r="MT14" s="85"/>
      <c r="MU14" s="87"/>
      <c r="MV14" s="88"/>
      <c r="MW14" s="85"/>
      <c r="MX14" s="14"/>
      <c r="ND14" s="50"/>
      <c r="NF14" s="84"/>
      <c r="NG14" s="85"/>
      <c r="NH14" s="87"/>
      <c r="NI14" s="88"/>
      <c r="NJ14" s="85"/>
      <c r="NK14" s="14"/>
      <c r="NQ14" s="50"/>
      <c r="NS14" s="84"/>
      <c r="NT14" s="85"/>
      <c r="NU14" s="87"/>
      <c r="NV14" s="88"/>
      <c r="NW14" s="85"/>
      <c r="NX14" s="14"/>
      <c r="OD14" s="50"/>
      <c r="OF14" s="84"/>
      <c r="OG14" s="85"/>
      <c r="OH14" s="87"/>
      <c r="OI14" s="88"/>
      <c r="OJ14" s="85"/>
      <c r="OK14" s="14"/>
      <c r="OQ14" s="50"/>
      <c r="OS14" s="84"/>
      <c r="OT14" s="85"/>
      <c r="OU14" s="87"/>
      <c r="OV14" s="88"/>
      <c r="OW14" s="85"/>
      <c r="OX14" s="14"/>
      <c r="PD14" s="51"/>
      <c r="PF14" s="84"/>
      <c r="PG14" s="85"/>
      <c r="PH14" s="87"/>
      <c r="PI14" s="88"/>
      <c r="PJ14" s="85"/>
      <c r="PK14" s="14"/>
      <c r="PQ14" s="51"/>
      <c r="PS14" s="84"/>
      <c r="PT14" s="85"/>
      <c r="PU14" s="87"/>
      <c r="PV14" s="88"/>
      <c r="PW14" s="85"/>
      <c r="PX14" s="14"/>
      <c r="QD14" s="51"/>
      <c r="QF14" s="84"/>
      <c r="QG14" s="85"/>
      <c r="QH14" s="87"/>
      <c r="QI14" s="88"/>
      <c r="QJ14" s="85"/>
      <c r="QK14" s="14"/>
      <c r="QQ14" s="51"/>
      <c r="QS14" s="84"/>
      <c r="QT14" s="85"/>
      <c r="QU14" s="87"/>
      <c r="QV14" s="88"/>
      <c r="QW14" s="85"/>
      <c r="QX14" s="14"/>
      <c r="RD14" s="51"/>
      <c r="XV14" s="38"/>
      <c r="XW14" s="38"/>
      <c r="XX14" s="38"/>
      <c r="XY14" s="39"/>
      <c r="XZ14" s="39"/>
      <c r="YA14" s="39"/>
      <c r="YB14" s="38"/>
      <c r="YC14" s="38"/>
      <c r="YD14" s="38"/>
      <c r="YE14" s="58"/>
      <c r="YF14" s="14"/>
      <c r="YG14" s="53"/>
      <c r="YH14" s="60"/>
      <c r="YI14" s="14"/>
      <c r="YJ14" s="38"/>
      <c r="YK14" s="38"/>
      <c r="YL14" s="38"/>
      <c r="YM14" s="38"/>
      <c r="YN14" s="38"/>
      <c r="YO14" s="38"/>
      <c r="YP14" s="39"/>
      <c r="YQ14" s="39"/>
      <c r="YR14" s="39"/>
      <c r="YS14" s="38"/>
      <c r="YT14" s="38"/>
      <c r="YU14" s="38"/>
      <c r="YV14" s="58"/>
      <c r="YW14" s="14"/>
      <c r="YX14" s="53"/>
      <c r="YY14" s="60"/>
      <c r="YZ14" s="14"/>
      <c r="ZA14" s="38"/>
      <c r="ZB14" s="38"/>
      <c r="ZC14" s="38"/>
      <c r="ZD14" s="38"/>
      <c r="ZE14" s="38"/>
      <c r="ZF14" s="38"/>
      <c r="ZG14" s="39"/>
      <c r="ZH14" s="39"/>
      <c r="ZI14" s="39"/>
      <c r="ZJ14" s="38"/>
      <c r="ZK14" s="38"/>
      <c r="ZL14" s="38"/>
      <c r="ZM14" s="58"/>
      <c r="ZN14" s="14"/>
      <c r="ZO14" s="53"/>
      <c r="ZP14" s="60"/>
      <c r="ZQ14" s="14"/>
      <c r="ZR14" s="38"/>
      <c r="ZS14" s="38"/>
      <c r="ZT14" s="38"/>
      <c r="ZU14" s="38"/>
      <c r="ZV14" s="38"/>
      <c r="ZW14" s="38"/>
      <c r="ZX14" s="39"/>
      <c r="ZY14" s="39"/>
      <c r="ZZ14" s="39"/>
      <c r="AAA14" s="38"/>
      <c r="AAB14" s="38"/>
      <c r="AAC14" s="38"/>
      <c r="AAD14" s="58"/>
      <c r="AAE14" s="14"/>
      <c r="AAF14" s="53"/>
      <c r="AAG14" s="60"/>
      <c r="AAH14" s="14"/>
      <c r="AAI14" s="38"/>
      <c r="AAJ14" s="38"/>
      <c r="AAK14" s="38"/>
      <c r="AAL14" s="38"/>
      <c r="AAM14" s="38"/>
      <c r="AAN14" s="38"/>
      <c r="AAO14" s="39"/>
      <c r="AAP14" s="39"/>
      <c r="AAQ14" s="39"/>
      <c r="AAR14" s="38"/>
      <c r="AAS14" s="38"/>
      <c r="AAT14" s="38"/>
      <c r="AAU14" s="58"/>
      <c r="AAV14" s="14"/>
      <c r="AAW14" s="53"/>
      <c r="AAX14" s="60"/>
      <c r="AAY14" s="14"/>
      <c r="AAZ14" s="38"/>
      <c r="ABA14" s="38"/>
      <c r="ABB14" s="38"/>
      <c r="ABC14" s="38"/>
      <c r="ABD14" s="38"/>
      <c r="ABE14" s="38"/>
      <c r="ABF14" s="39"/>
      <c r="ABG14" s="39"/>
      <c r="ABH14" s="39"/>
      <c r="ABI14" s="38"/>
      <c r="ABJ14" s="38"/>
      <c r="ABK14" s="38"/>
      <c r="ABL14" s="58"/>
      <c r="ABM14" s="14"/>
      <c r="ABN14" s="53"/>
      <c r="ABO14" s="60"/>
      <c r="ABP14" s="14"/>
      <c r="ABQ14" s="38"/>
      <c r="ABR14" s="38"/>
      <c r="ABS14" s="38"/>
      <c r="ABT14" s="38"/>
      <c r="ABU14" s="38"/>
      <c r="ABV14" s="38"/>
      <c r="ABW14" s="39"/>
      <c r="ABX14" s="39"/>
      <c r="ABY14" s="39"/>
      <c r="ABZ14" s="38"/>
      <c r="ACA14" s="38"/>
      <c r="ACB14" s="38"/>
      <c r="ACC14" s="58"/>
      <c r="ACD14" s="14"/>
      <c r="ACE14" s="53"/>
      <c r="ACF14" s="60"/>
      <c r="ACG14" s="14"/>
      <c r="ACH14" s="38"/>
      <c r="ACI14" s="38"/>
      <c r="ACJ14" s="38"/>
      <c r="ACK14" s="38"/>
      <c r="ACL14" s="38"/>
      <c r="ACM14" s="38"/>
      <c r="ACN14" s="39"/>
      <c r="ACO14" s="39"/>
      <c r="ACP14" s="39"/>
      <c r="ACQ14" s="38"/>
      <c r="ACR14" s="38"/>
      <c r="ACS14" s="38"/>
      <c r="ACT14" s="58"/>
      <c r="ACU14" s="14"/>
      <c r="ACV14" s="53"/>
      <c r="ACW14" s="60"/>
      <c r="ACX14" s="14"/>
      <c r="ACY14" s="38"/>
      <c r="ACZ14" s="38"/>
      <c r="ADA14" s="38"/>
      <c r="ADB14" s="38"/>
      <c r="ADC14" s="38"/>
      <c r="ADD14" s="38"/>
      <c r="ADE14" s="39"/>
      <c r="ADF14" s="39"/>
      <c r="ADG14" s="39"/>
      <c r="ADH14" s="38"/>
      <c r="ADI14" s="38"/>
      <c r="ADJ14" s="38"/>
      <c r="ADK14" s="58"/>
      <c r="ADL14" s="14"/>
      <c r="ADM14" s="53"/>
      <c r="ADN14" s="60"/>
      <c r="ADO14" s="14"/>
      <c r="ADP14" s="38"/>
      <c r="ADQ14" s="38"/>
      <c r="ADR14" s="38"/>
      <c r="ADS14" s="38"/>
      <c r="ADT14" s="38"/>
      <c r="ADU14" s="38"/>
      <c r="ADV14" s="39"/>
      <c r="ADW14" s="39"/>
      <c r="ADX14" s="39"/>
      <c r="ADY14" s="38"/>
      <c r="ADZ14" s="38"/>
      <c r="AEA14" s="38"/>
      <c r="AEB14" s="58"/>
      <c r="AEC14" s="14"/>
      <c r="AED14" s="53"/>
      <c r="AEE14" s="60"/>
      <c r="AEF14" s="14"/>
      <c r="AEG14" s="38"/>
      <c r="AEH14" s="38"/>
      <c r="AEI14" s="38"/>
      <c r="AEJ14" s="38"/>
      <c r="AEK14" s="38"/>
      <c r="AEL14" s="38"/>
      <c r="AEM14" s="39"/>
      <c r="AEN14" s="39"/>
      <c r="AEO14" s="39"/>
      <c r="AEP14" s="38"/>
      <c r="AEQ14" s="38"/>
      <c r="AER14" s="38"/>
      <c r="AES14" s="58"/>
      <c r="AET14" s="14"/>
      <c r="AEU14" s="53"/>
      <c r="AEV14" s="60"/>
      <c r="AEW14" s="14"/>
      <c r="AEX14" s="38"/>
      <c r="AEY14" s="38"/>
      <c r="AEZ14" s="38"/>
      <c r="AFA14" s="38"/>
      <c r="AFB14" s="38"/>
      <c r="AFC14" s="38"/>
      <c r="AFD14" s="39"/>
      <c r="AFE14" s="39"/>
      <c r="AFF14" s="39"/>
      <c r="AFG14" s="38"/>
      <c r="AFH14" s="38"/>
      <c r="AFI14" s="38"/>
      <c r="AFJ14" s="58"/>
      <c r="AFK14" s="14"/>
      <c r="AFL14" s="53"/>
      <c r="AFM14" s="60"/>
      <c r="AFN14" s="14"/>
      <c r="AFO14" s="38"/>
      <c r="AFP14" s="38"/>
      <c r="AFQ14" s="38"/>
      <c r="AFR14" s="38"/>
      <c r="AFS14" s="38"/>
      <c r="AFT14" s="38"/>
      <c r="AFU14" s="39"/>
      <c r="AFV14" s="39"/>
      <c r="AFW14" s="39"/>
      <c r="AFX14" s="38"/>
      <c r="AFY14" s="38"/>
      <c r="AFZ14" s="38"/>
      <c r="AGA14" s="58"/>
      <c r="AGB14" s="14"/>
      <c r="AGC14" s="53"/>
      <c r="AGD14" s="60"/>
      <c r="AGE14" s="14"/>
      <c r="AGF14" s="38"/>
      <c r="AGG14" s="38"/>
      <c r="AGH14" s="38"/>
      <c r="AGI14" s="38"/>
      <c r="AGJ14" s="38"/>
      <c r="AGK14" s="38"/>
      <c r="AGL14" s="39"/>
      <c r="AGM14" s="39"/>
      <c r="AGN14" s="39"/>
      <c r="AGO14" s="38"/>
      <c r="AGP14" s="38"/>
      <c r="AGQ14" s="38"/>
      <c r="AGR14" s="58"/>
      <c r="AGS14" s="14"/>
      <c r="AGT14" s="53"/>
      <c r="AGU14" s="60"/>
      <c r="AGV14" s="14"/>
      <c r="AGW14" s="38"/>
      <c r="AGX14" s="38"/>
      <c r="AGY14" s="38"/>
      <c r="AGZ14" s="38"/>
      <c r="AHA14" s="38"/>
      <c r="AHB14" s="38"/>
      <c r="AHC14" s="39"/>
      <c r="AHD14" s="39"/>
      <c r="AHE14" s="39"/>
      <c r="AHF14" s="38"/>
      <c r="AHG14" s="38"/>
      <c r="AHH14" s="38"/>
      <c r="AHI14" s="58"/>
      <c r="AHJ14" s="14"/>
      <c r="AHK14" s="53"/>
      <c r="AHL14" s="60"/>
      <c r="AHM14" s="14"/>
      <c r="AHN14" s="38"/>
      <c r="AHO14" s="38"/>
      <c r="AHP14" s="38"/>
      <c r="AHQ14" s="38"/>
      <c r="AHR14" s="38"/>
      <c r="AHS14" s="38"/>
      <c r="AHT14" s="39"/>
      <c r="AHU14" s="39"/>
      <c r="AHV14" s="39"/>
      <c r="AHW14" s="38"/>
      <c r="AHX14" s="38"/>
      <c r="AHY14" s="38"/>
      <c r="AHZ14" s="58"/>
      <c r="AIA14" s="14"/>
      <c r="AIB14" s="53"/>
      <c r="AIC14" s="60"/>
      <c r="AID14" s="14"/>
      <c r="AIE14" s="38"/>
      <c r="AIF14" s="38"/>
      <c r="AIG14" s="38"/>
      <c r="AIH14" s="38"/>
      <c r="AII14" s="38"/>
      <c r="AIJ14" s="38"/>
      <c r="AIK14" s="39"/>
      <c r="AIL14" s="39"/>
      <c r="AIM14" s="39"/>
      <c r="AIN14" s="38"/>
      <c r="AIO14" s="38"/>
      <c r="AIP14" s="38"/>
      <c r="AIQ14" s="58"/>
      <c r="AIR14" s="14"/>
      <c r="AIS14" s="53"/>
      <c r="AIT14" s="60"/>
      <c r="AIU14" s="14"/>
      <c r="AIV14" s="38"/>
      <c r="AIW14" s="38"/>
      <c r="AIX14" s="38"/>
      <c r="AIY14" s="38"/>
      <c r="AIZ14" s="38"/>
      <c r="AJA14" s="38"/>
      <c r="AJB14" s="39"/>
      <c r="AJC14" s="39"/>
      <c r="AJD14" s="39"/>
      <c r="AJE14" s="38"/>
      <c r="AJF14" s="38"/>
      <c r="AJG14" s="38"/>
      <c r="AJH14" s="38"/>
      <c r="AJI14" s="38"/>
      <c r="AJJ14" s="38"/>
      <c r="AJK14" s="38"/>
      <c r="AJL14" s="38"/>
      <c r="AJM14" s="38"/>
      <c r="AJN14" s="38"/>
      <c r="AJO14" s="38"/>
      <c r="AJP14" s="38"/>
      <c r="AJQ14" s="38"/>
      <c r="AJR14" s="38"/>
      <c r="AJS14" s="38"/>
      <c r="AJT14" s="38"/>
      <c r="AJU14" s="38"/>
      <c r="AJV14" s="38"/>
      <c r="AJW14" s="38"/>
    </row>
    <row r="15" spans="8:959" x14ac:dyDescent="0.25">
      <c r="H15" s="85"/>
      <c r="I15" s="85"/>
      <c r="J15" s="87" t="s">
        <v>5</v>
      </c>
      <c r="K15" s="88">
        <f>AVERAGE(K11:K13)</f>
        <v>4607908</v>
      </c>
      <c r="L15" s="85" t="s">
        <v>45</v>
      </c>
      <c r="M15" s="38"/>
      <c r="N15" s="39"/>
      <c r="O15" s="39"/>
      <c r="S15" s="84"/>
      <c r="T15" s="85"/>
      <c r="U15" s="87" t="s">
        <v>7</v>
      </c>
      <c r="V15" s="88">
        <f>STDEV(V10:V12)</f>
        <v>103193.74943280237</v>
      </c>
      <c r="W15" s="88"/>
      <c r="X15" s="14"/>
      <c r="AF15" s="84"/>
      <c r="AG15" s="85"/>
      <c r="AH15" s="87" t="s">
        <v>7</v>
      </c>
      <c r="AI15" s="88">
        <f>STDEV(AI10:AI12)</f>
        <v>49472.725945716797</v>
      </c>
      <c r="AJ15" s="88"/>
      <c r="AK15" s="14"/>
      <c r="AS15" s="84"/>
      <c r="AT15" s="85"/>
      <c r="AU15" s="87" t="s">
        <v>7</v>
      </c>
      <c r="AV15" s="88">
        <f>STDEV(AV10:AV12)</f>
        <v>2336.2808050403532</v>
      </c>
      <c r="AW15" s="88"/>
      <c r="AX15" s="14"/>
      <c r="BF15" s="84"/>
      <c r="BG15" s="85"/>
      <c r="BH15" s="87" t="s">
        <v>7</v>
      </c>
      <c r="BI15" s="88">
        <f>STDEV(BI10:BI12)</f>
        <v>24983.496792883096</v>
      </c>
      <c r="BJ15" s="88"/>
      <c r="BK15" s="14"/>
      <c r="BS15" s="84"/>
      <c r="BT15" s="85"/>
      <c r="BU15" s="87" t="s">
        <v>7</v>
      </c>
      <c r="BV15" s="88">
        <f>STDEV(BV10:BV12)</f>
        <v>71746.589553093043</v>
      </c>
      <c r="BW15" s="88"/>
      <c r="BX15" s="14"/>
      <c r="CF15" s="84"/>
      <c r="CG15" s="85"/>
      <c r="CH15" s="87" t="s">
        <v>7</v>
      </c>
      <c r="CI15" s="88">
        <f>STDEV(CI10:CI12)</f>
        <v>4461096.377419401</v>
      </c>
      <c r="CJ15" s="88"/>
      <c r="CK15" s="14"/>
      <c r="CS15" s="84"/>
      <c r="CT15" s="85"/>
      <c r="CU15" s="87" t="s">
        <v>7</v>
      </c>
      <c r="CV15" s="88">
        <f>STDEV(CV10:CV12)</f>
        <v>7459.9765415180764</v>
      </c>
      <c r="CW15" s="88"/>
      <c r="CX15" s="14"/>
      <c r="DF15" s="84"/>
      <c r="DG15" s="85"/>
      <c r="DH15" s="87" t="s">
        <v>7</v>
      </c>
      <c r="DI15" s="88">
        <f>STDEV(DI10:DI12)</f>
        <v>506213.50201076223</v>
      </c>
      <c r="DJ15" s="88"/>
      <c r="DK15" s="14"/>
      <c r="DS15" s="84"/>
      <c r="DT15" s="85"/>
      <c r="DU15" s="87" t="s">
        <v>7</v>
      </c>
      <c r="DV15" s="88">
        <f>STDEV(DV10:DV12)</f>
        <v>116150.77409126467</v>
      </c>
      <c r="DW15" s="88"/>
      <c r="DX15" s="14"/>
      <c r="EF15" s="84"/>
      <c r="EG15" s="85"/>
      <c r="EH15" s="87" t="s">
        <v>7</v>
      </c>
      <c r="EI15" s="88">
        <f>STDEV(EI10:EI12)</f>
        <v>1036.6185412194786</v>
      </c>
      <c r="EJ15" s="88"/>
      <c r="EK15" s="14"/>
      <c r="ES15" s="84"/>
      <c r="ET15" s="85"/>
      <c r="EU15" s="87" t="s">
        <v>7</v>
      </c>
      <c r="EV15" s="88">
        <f>STDEV(EV10:EV12)</f>
        <v>589185.41171519179</v>
      </c>
      <c r="EW15" s="88"/>
      <c r="EX15" s="14"/>
      <c r="FF15" s="84"/>
      <c r="FG15" s="85"/>
      <c r="FH15" s="87" t="s">
        <v>7</v>
      </c>
      <c r="FI15" s="88">
        <f>STDEV(FI10:FI12)</f>
        <v>559725.92899739777</v>
      </c>
      <c r="FJ15" s="88"/>
      <c r="FK15" s="14"/>
      <c r="FS15" s="84"/>
      <c r="FT15" s="85"/>
      <c r="FU15" s="87" t="s">
        <v>7</v>
      </c>
      <c r="FV15" s="88">
        <f>STDEV(FV10:FV12)</f>
        <v>540052.09702444449</v>
      </c>
      <c r="FW15" s="88"/>
      <c r="FX15" s="14"/>
      <c r="GF15" s="84"/>
      <c r="GG15" s="85"/>
      <c r="GH15" s="87" t="s">
        <v>7</v>
      </c>
      <c r="GI15" s="88">
        <f>STDEV(GI10:GI12)</f>
        <v>305311.73755360272</v>
      </c>
      <c r="GJ15" s="88"/>
      <c r="GK15" s="14"/>
      <c r="GS15" s="84"/>
      <c r="GT15" s="85"/>
      <c r="GU15" s="87" t="s">
        <v>7</v>
      </c>
      <c r="GV15" s="88">
        <f>STDEV(GV10:GV12)</f>
        <v>57916.288019865358</v>
      </c>
      <c r="GW15" s="88"/>
      <c r="GX15" s="14"/>
      <c r="HF15" s="84"/>
      <c r="HG15" s="85"/>
      <c r="HH15" s="87" t="s">
        <v>7</v>
      </c>
      <c r="HI15" s="88">
        <f>STDEV(HI10:HI12)</f>
        <v>388340.21580052713</v>
      </c>
      <c r="HJ15" s="88"/>
      <c r="HK15" s="14"/>
      <c r="HS15" s="84"/>
      <c r="HT15" s="85"/>
      <c r="HU15" s="87" t="s">
        <v>7</v>
      </c>
      <c r="HV15" s="88">
        <f>STDEV(HV10:HV12)</f>
        <v>179228.23450701064</v>
      </c>
      <c r="HW15" s="88"/>
      <c r="HX15" s="14"/>
      <c r="IF15" s="84"/>
      <c r="IG15" s="85"/>
      <c r="IH15" s="87" t="s">
        <v>7</v>
      </c>
      <c r="II15" s="88">
        <f>STDEV(II10:II12)</f>
        <v>144690.31088673492</v>
      </c>
      <c r="IJ15" s="88"/>
      <c r="IK15" s="14"/>
      <c r="IS15" s="84"/>
      <c r="IT15" s="85"/>
      <c r="IU15" s="87" t="s">
        <v>7</v>
      </c>
      <c r="IV15" s="88">
        <f>STDEV(IV10:IV12)</f>
        <v>114467.15284525949</v>
      </c>
      <c r="IW15" s="88"/>
      <c r="IX15" s="14"/>
      <c r="JF15" s="84"/>
      <c r="JG15" s="85"/>
      <c r="JH15" s="87" t="s">
        <v>7</v>
      </c>
      <c r="JI15" s="88">
        <f>STDEV(JI10:JI12)</f>
        <v>478261.570950458</v>
      </c>
      <c r="JJ15" s="88"/>
      <c r="JK15" s="14"/>
      <c r="JS15" s="84"/>
      <c r="JT15" s="85"/>
      <c r="JU15" s="87" t="s">
        <v>7</v>
      </c>
      <c r="JV15" s="88">
        <f>STDEV(JV10:JV12)</f>
        <v>70770.075088274418</v>
      </c>
      <c r="JW15" s="88"/>
      <c r="JX15" s="14"/>
      <c r="KF15" s="84"/>
      <c r="KG15" s="85"/>
      <c r="KH15" s="87" t="s">
        <v>7</v>
      </c>
      <c r="KI15" s="88">
        <f>STDEV(KI10:KI12)</f>
        <v>552026.9503638387</v>
      </c>
      <c r="KJ15" s="88"/>
      <c r="KK15" s="14"/>
      <c r="KS15" s="84"/>
      <c r="KT15" s="85"/>
      <c r="KU15" s="87" t="s">
        <v>7</v>
      </c>
      <c r="KV15" s="88">
        <f>STDEV(KV10:KV12)</f>
        <v>180339.8063670359</v>
      </c>
      <c r="KW15" s="88"/>
      <c r="KX15" s="14"/>
      <c r="LF15" s="84"/>
      <c r="LG15" s="85"/>
      <c r="LH15" s="87" t="s">
        <v>7</v>
      </c>
      <c r="LI15" s="88">
        <f>STDEV(LI10:LI12)</f>
        <v>37760.91632892401</v>
      </c>
      <c r="LJ15" s="88"/>
      <c r="LK15" s="14"/>
      <c r="LS15" s="84"/>
      <c r="LT15" s="85"/>
      <c r="LU15" s="87" t="s">
        <v>7</v>
      </c>
      <c r="LV15" s="88">
        <f>STDEV(LV10:LV12)</f>
        <v>2249.3066709544078</v>
      </c>
      <c r="LW15" s="88"/>
      <c r="LX15" s="14"/>
      <c r="MF15" s="84"/>
      <c r="MG15" s="85"/>
      <c r="MH15" s="87" t="s">
        <v>7</v>
      </c>
      <c r="MI15" s="88">
        <f>STDEV(MI10:MI12)</f>
        <v>4265.2681041172546</v>
      </c>
      <c r="MJ15" s="88"/>
      <c r="MK15" s="14"/>
      <c r="MS15" s="84"/>
      <c r="MT15" s="85"/>
      <c r="MU15" s="87" t="s">
        <v>7</v>
      </c>
      <c r="MV15" s="88">
        <f>STDEV(MV10:MV12)</f>
        <v>42368.424115135553</v>
      </c>
      <c r="MW15" s="88"/>
      <c r="MX15" s="14"/>
      <c r="NF15" s="84"/>
      <c r="NG15" s="85"/>
      <c r="NH15" s="87" t="s">
        <v>7</v>
      </c>
      <c r="NI15" s="88">
        <f>STDEV(NI10:NI12)</f>
        <v>664228.53308217647</v>
      </c>
      <c r="NJ15" s="88"/>
      <c r="NK15" s="14"/>
      <c r="NS15" s="84"/>
      <c r="NT15" s="85"/>
      <c r="NU15" s="87" t="s">
        <v>7</v>
      </c>
      <c r="NV15" s="88">
        <f>STDEV(NV10:NV12)</f>
        <v>35070.375026509195</v>
      </c>
      <c r="NW15" s="88"/>
      <c r="NX15" s="14"/>
      <c r="OF15" s="84"/>
      <c r="OG15" s="85"/>
      <c r="OH15" s="87" t="s">
        <v>7</v>
      </c>
      <c r="OI15" s="88">
        <f>STDEV(OI10:OI12)</f>
        <v>146159.67877804057</v>
      </c>
      <c r="OJ15" s="88"/>
      <c r="OK15" s="14"/>
      <c r="OS15" s="84"/>
      <c r="OT15" s="85"/>
      <c r="OU15" s="87" t="s">
        <v>7</v>
      </c>
      <c r="OV15" s="88">
        <f>STDEV(OV10:OV12)</f>
        <v>22553.877892726119</v>
      </c>
      <c r="OW15" s="88"/>
      <c r="OX15" s="14"/>
      <c r="PF15" s="84"/>
      <c r="PG15" s="85"/>
      <c r="PH15" s="87" t="s">
        <v>7</v>
      </c>
      <c r="PI15" s="88">
        <f>STDEV(PI10:PI12)</f>
        <v>61446.16507154861</v>
      </c>
      <c r="PJ15" s="88"/>
      <c r="PK15" s="14"/>
      <c r="PS15" s="84"/>
      <c r="PT15" s="85"/>
      <c r="PU15" s="87" t="s">
        <v>7</v>
      </c>
      <c r="PV15" s="88">
        <f>STDEV(PV10:PV12)</f>
        <v>1238.1439738576448</v>
      </c>
      <c r="PW15" s="88"/>
      <c r="PX15" s="14"/>
      <c r="QF15" s="84"/>
      <c r="QG15" s="85"/>
      <c r="QH15" s="87" t="s">
        <v>7</v>
      </c>
      <c r="QI15" s="88">
        <f>STDEV(QI10:QI12)</f>
        <v>4027.6802256385745</v>
      </c>
      <c r="QJ15" s="88"/>
      <c r="QK15" s="14"/>
      <c r="QS15" s="84"/>
      <c r="QT15" s="85"/>
      <c r="QU15" s="87" t="s">
        <v>7</v>
      </c>
      <c r="QV15" s="88">
        <f>STDEV(QV10:QV12)</f>
        <v>288161.56968270423</v>
      </c>
      <c r="QW15" s="88"/>
      <c r="QX15" s="14"/>
      <c r="YE15" s="58"/>
      <c r="YF15" s="14"/>
      <c r="YG15" s="53"/>
      <c r="YH15" s="60"/>
      <c r="YI15" s="60"/>
      <c r="YV15" s="58"/>
      <c r="YW15" s="14"/>
      <c r="YX15" s="53"/>
      <c r="YY15" s="60"/>
      <c r="YZ15" s="60"/>
      <c r="ZM15" s="58"/>
      <c r="ZN15" s="14"/>
      <c r="ZO15" s="53"/>
      <c r="ZP15" s="60"/>
      <c r="ZQ15" s="60"/>
      <c r="AAD15" s="58"/>
      <c r="AAE15" s="14"/>
      <c r="AAF15" s="53"/>
      <c r="AAG15" s="60"/>
      <c r="AAH15" s="60"/>
      <c r="AAU15" s="58"/>
      <c r="AAV15" s="14"/>
      <c r="AAW15" s="53"/>
      <c r="AAX15" s="60"/>
      <c r="AAY15" s="60"/>
      <c r="ABL15" s="58"/>
      <c r="ABM15" s="14"/>
      <c r="ABN15" s="53"/>
      <c r="ABO15" s="60"/>
      <c r="ABP15" s="60"/>
      <c r="ACC15" s="58"/>
      <c r="ACD15" s="14"/>
      <c r="ACE15" s="53"/>
      <c r="ACF15" s="60"/>
      <c r="ACG15" s="60"/>
      <c r="ACT15" s="58"/>
      <c r="ACU15" s="14"/>
      <c r="ACV15" s="53"/>
      <c r="ACW15" s="60"/>
      <c r="ACX15" s="60"/>
      <c r="ADK15" s="58"/>
      <c r="ADL15" s="14"/>
      <c r="ADM15" s="53"/>
      <c r="ADN15" s="60"/>
      <c r="ADO15" s="60"/>
      <c r="AEB15" s="58"/>
      <c r="AEC15" s="14"/>
      <c r="AED15" s="53"/>
      <c r="AEE15" s="60"/>
      <c r="AEF15" s="60"/>
      <c r="AES15" s="58"/>
      <c r="AET15" s="14"/>
      <c r="AEU15" s="53"/>
      <c r="AEV15" s="60"/>
      <c r="AEW15" s="60"/>
      <c r="AFJ15" s="58"/>
      <c r="AFK15" s="14"/>
      <c r="AFL15" s="53"/>
      <c r="AFM15" s="60"/>
      <c r="AFN15" s="60"/>
      <c r="AGA15" s="58"/>
      <c r="AGB15" s="14"/>
      <c r="AGC15" s="53"/>
      <c r="AGD15" s="60"/>
      <c r="AGE15" s="60"/>
      <c r="AGR15" s="58"/>
      <c r="AGS15" s="14"/>
      <c r="AGT15" s="53"/>
      <c r="AGU15" s="60"/>
      <c r="AGV15" s="60"/>
      <c r="AHI15" s="58"/>
      <c r="AHJ15" s="14"/>
      <c r="AHK15" s="53"/>
      <c r="AHL15" s="60"/>
      <c r="AHM15" s="60"/>
      <c r="AHZ15" s="58"/>
      <c r="AIA15" s="14"/>
      <c r="AIB15" s="53"/>
      <c r="AIC15" s="60"/>
      <c r="AID15" s="60"/>
      <c r="AIQ15" s="58"/>
      <c r="AIR15" s="14"/>
      <c r="AIS15" s="53"/>
      <c r="AIT15" s="60"/>
      <c r="AIU15" s="60"/>
    </row>
    <row r="16" spans="8:959" x14ac:dyDescent="0.25">
      <c r="H16" s="85"/>
      <c r="I16" s="85"/>
      <c r="J16" s="87" t="s">
        <v>7</v>
      </c>
      <c r="K16" s="88">
        <f>STDEV(K11:K13)</f>
        <v>8857.2195411426947</v>
      </c>
      <c r="L16" s="85"/>
      <c r="M16" s="38"/>
      <c r="N16" s="39"/>
      <c r="O16" s="39"/>
      <c r="S16" s="84"/>
      <c r="T16" s="85"/>
      <c r="U16" s="87" t="s">
        <v>8</v>
      </c>
      <c r="V16" s="88">
        <f>(V15*100)/V13</f>
        <v>3.3907846373957975</v>
      </c>
      <c r="W16" s="88"/>
      <c r="X16" s="14"/>
      <c r="AF16" s="84"/>
      <c r="AG16" s="85"/>
      <c r="AH16" s="87" t="s">
        <v>8</v>
      </c>
      <c r="AI16" s="88">
        <f>(AI15*100)/AI13</f>
        <v>4.563696209971666</v>
      </c>
      <c r="AJ16" s="88"/>
      <c r="AK16" s="14"/>
      <c r="AS16" s="84"/>
      <c r="AT16" s="85"/>
      <c r="AU16" s="87" t="s">
        <v>8</v>
      </c>
      <c r="AV16" s="88">
        <f>(AV15*100)/AV13</f>
        <v>0.15479377699391322</v>
      </c>
      <c r="AW16" s="88"/>
      <c r="AX16" s="14"/>
      <c r="BF16" s="84"/>
      <c r="BG16" s="85"/>
      <c r="BH16" s="87" t="s">
        <v>8</v>
      </c>
      <c r="BI16" s="88">
        <f>(BI15*100)/BI13</f>
        <v>0.65934129973089273</v>
      </c>
      <c r="BJ16" s="88"/>
      <c r="BK16" s="14"/>
      <c r="BS16" s="84"/>
      <c r="BT16" s="85"/>
      <c r="BU16" s="87" t="s">
        <v>8</v>
      </c>
      <c r="BV16" s="88">
        <f>(BV15*100)/BV13</f>
        <v>2.7429238110711598</v>
      </c>
      <c r="BW16" s="88"/>
      <c r="BX16" s="14"/>
      <c r="CF16" s="84"/>
      <c r="CG16" s="85"/>
      <c r="CH16" s="87" t="s">
        <v>8</v>
      </c>
      <c r="CI16" s="88">
        <f>(CI15*100)/CI13</f>
        <v>4.2417871785784973</v>
      </c>
      <c r="CJ16" s="88"/>
      <c r="CK16" s="14"/>
      <c r="CS16" s="84"/>
      <c r="CT16" s="85"/>
      <c r="CU16" s="87" t="s">
        <v>8</v>
      </c>
      <c r="CV16" s="88">
        <f>(CV15*100)/CV13</f>
        <v>1.3047528380244084</v>
      </c>
      <c r="CW16" s="88"/>
      <c r="CX16" s="14"/>
      <c r="DF16" s="84"/>
      <c r="DG16" s="85"/>
      <c r="DH16" s="87" t="s">
        <v>8</v>
      </c>
      <c r="DI16" s="88">
        <f>(DI15*100)/DI13</f>
        <v>5.3272779031707538</v>
      </c>
      <c r="DJ16" s="88"/>
      <c r="DK16" s="14"/>
      <c r="DS16" s="84"/>
      <c r="DT16" s="85"/>
      <c r="DU16" s="87" t="s">
        <v>8</v>
      </c>
      <c r="DV16" s="88">
        <f>(DV15*100)/DV13</f>
        <v>3.1702805738637605</v>
      </c>
      <c r="DW16" s="88"/>
      <c r="DX16" s="14"/>
      <c r="EF16" s="84"/>
      <c r="EG16" s="85"/>
      <c r="EH16" s="87" t="s">
        <v>8</v>
      </c>
      <c r="EI16" s="88">
        <f>(EI15*100)/EI13</f>
        <v>0.26512322183646303</v>
      </c>
      <c r="EJ16" s="88"/>
      <c r="EK16" s="14"/>
      <c r="ES16" s="84"/>
      <c r="ET16" s="85"/>
      <c r="EU16" s="87" t="s">
        <v>8</v>
      </c>
      <c r="EV16" s="88">
        <f>(EV15*100)/EV13</f>
        <v>6.1736005788490242</v>
      </c>
      <c r="EW16" s="88"/>
      <c r="EX16" s="14"/>
      <c r="FF16" s="84"/>
      <c r="FG16" s="85"/>
      <c r="FH16" s="87" t="s">
        <v>8</v>
      </c>
      <c r="FI16" s="88">
        <f>(FI15*100)/FI13</f>
        <v>3.6644014748673297</v>
      </c>
      <c r="FJ16" s="88"/>
      <c r="FK16" s="14"/>
      <c r="FS16" s="84"/>
      <c r="FT16" s="85"/>
      <c r="FU16" s="87" t="s">
        <v>8</v>
      </c>
      <c r="FV16" s="88">
        <f>(FV15*100)/FV13</f>
        <v>5.853708338008472</v>
      </c>
      <c r="FW16" s="88"/>
      <c r="FX16" s="14"/>
      <c r="GF16" s="84"/>
      <c r="GG16" s="85"/>
      <c r="GH16" s="87" t="s">
        <v>8</v>
      </c>
      <c r="GI16" s="88">
        <f>(GI15*100)/GI13</f>
        <v>3.28330990461779</v>
      </c>
      <c r="GJ16" s="88"/>
      <c r="GK16" s="14"/>
      <c r="GS16" s="84"/>
      <c r="GT16" s="85"/>
      <c r="GU16" s="87" t="s">
        <v>8</v>
      </c>
      <c r="GV16" s="88">
        <f>(GV15*100)/GV13</f>
        <v>0.87125650129381094</v>
      </c>
      <c r="GW16" s="88"/>
      <c r="GX16" s="14"/>
      <c r="HF16" s="84"/>
      <c r="HG16" s="85"/>
      <c r="HH16" s="87" t="s">
        <v>8</v>
      </c>
      <c r="HI16" s="88">
        <f>(HI15*100)/HI13</f>
        <v>2.4693295049899842</v>
      </c>
      <c r="HJ16" s="88"/>
      <c r="HK16" s="14"/>
      <c r="HS16" s="84"/>
      <c r="HT16" s="85"/>
      <c r="HU16" s="87" t="s">
        <v>8</v>
      </c>
      <c r="HV16" s="88">
        <f>(HV15*100)/HV13</f>
        <v>1.4489410552717534</v>
      </c>
      <c r="HW16" s="88"/>
      <c r="HX16" s="14"/>
      <c r="IF16" s="84"/>
      <c r="IG16" s="85"/>
      <c r="IH16" s="87" t="s">
        <v>8</v>
      </c>
      <c r="II16" s="88">
        <f>(II15*100)/II13</f>
        <v>2.6483301158037453</v>
      </c>
      <c r="IJ16" s="88"/>
      <c r="IK16" s="14"/>
      <c r="IS16" s="84"/>
      <c r="IT16" s="85"/>
      <c r="IU16" s="87" t="s">
        <v>8</v>
      </c>
      <c r="IV16" s="88">
        <f>(IV15*100)/IV13</f>
        <v>2.0615895678714606</v>
      </c>
      <c r="IW16" s="88"/>
      <c r="IX16" s="14"/>
      <c r="JF16" s="84"/>
      <c r="JG16" s="85"/>
      <c r="JH16" s="87" t="s">
        <v>8</v>
      </c>
      <c r="JI16" s="88">
        <f>(JI15*100)/JI13</f>
        <v>4.5215444461127001</v>
      </c>
      <c r="JJ16" s="88"/>
      <c r="JK16" s="14"/>
      <c r="JS16" s="84"/>
      <c r="JT16" s="85"/>
      <c r="JU16" s="87" t="s">
        <v>8</v>
      </c>
      <c r="JV16" s="88">
        <f>(JV15*100)/JV13</f>
        <v>0.35068570001302951</v>
      </c>
      <c r="JW16" s="88"/>
      <c r="JX16" s="14"/>
      <c r="KF16" s="84"/>
      <c r="KG16" s="85"/>
      <c r="KH16" s="87" t="s">
        <v>8</v>
      </c>
      <c r="KI16" s="88">
        <f>(KI15*100)/KI13</f>
        <v>4.2341631839217548</v>
      </c>
      <c r="KJ16" s="88"/>
      <c r="KK16" s="14"/>
      <c r="KS16" s="84"/>
      <c r="KT16" s="85"/>
      <c r="KU16" s="87" t="s">
        <v>8</v>
      </c>
      <c r="KV16" s="88">
        <f>(KV15*100)/KV13</f>
        <v>2.1179203555516448</v>
      </c>
      <c r="KW16" s="88"/>
      <c r="KX16" s="14"/>
      <c r="LF16" s="84"/>
      <c r="LG16" s="85"/>
      <c r="LH16" s="87" t="s">
        <v>8</v>
      </c>
      <c r="LI16" s="88">
        <f>(LI15*100)/LI13</f>
        <v>4.6151882365573691</v>
      </c>
      <c r="LJ16" s="88"/>
      <c r="LK16" s="14"/>
      <c r="LS16" s="84"/>
      <c r="LT16" s="85"/>
      <c r="LU16" s="87" t="s">
        <v>8</v>
      </c>
      <c r="LV16" s="88">
        <f>(LV15*100)/LV13</f>
        <v>5.8651299747184726</v>
      </c>
      <c r="LW16" s="88"/>
      <c r="LX16" s="14"/>
      <c r="MF16" s="84"/>
      <c r="MG16" s="85"/>
      <c r="MH16" s="87" t="s">
        <v>8</v>
      </c>
      <c r="MI16" s="88">
        <f>(MI15*100)/MI13</f>
        <v>0.48779983555571427</v>
      </c>
      <c r="MJ16" s="88"/>
      <c r="MK16" s="14"/>
      <c r="MS16" s="84"/>
      <c r="MT16" s="85"/>
      <c r="MU16" s="87" t="s">
        <v>8</v>
      </c>
      <c r="MV16" s="88">
        <f>(MV15*100)/MV13</f>
        <v>4.5202725403378166</v>
      </c>
      <c r="MW16" s="88"/>
      <c r="MX16" s="14"/>
      <c r="NF16" s="84"/>
      <c r="NG16" s="85"/>
      <c r="NH16" s="87" t="s">
        <v>8</v>
      </c>
      <c r="NI16" s="88">
        <f>(NI15*100)/NI13</f>
        <v>2.9836975830422956</v>
      </c>
      <c r="NJ16" s="88"/>
      <c r="NK16" s="14"/>
      <c r="NS16" s="84"/>
      <c r="NT16" s="85"/>
      <c r="NU16" s="87" t="s">
        <v>8</v>
      </c>
      <c r="NV16" s="88">
        <f>(NV15*100)/NV13</f>
        <v>0.52329491764772262</v>
      </c>
      <c r="NW16" s="88"/>
      <c r="NX16" s="14"/>
      <c r="OF16" s="84"/>
      <c r="OG16" s="85"/>
      <c r="OH16" s="87" t="s">
        <v>8</v>
      </c>
      <c r="OI16" s="88">
        <f>(OI15*100)/OI13</f>
        <v>2.244281913476271</v>
      </c>
      <c r="OJ16" s="88"/>
      <c r="OK16" s="14"/>
      <c r="OS16" s="84"/>
      <c r="OT16" s="85"/>
      <c r="OU16" s="87" t="s">
        <v>8</v>
      </c>
      <c r="OV16" s="88">
        <f>(OV15*100)/OV13</f>
        <v>0.27353709971879786</v>
      </c>
      <c r="OW16" s="88"/>
      <c r="OX16" s="14"/>
      <c r="PF16" s="84"/>
      <c r="PG16" s="85"/>
      <c r="PH16" s="87" t="s">
        <v>8</v>
      </c>
      <c r="PI16" s="88">
        <f>(PI15*100)/PI13</f>
        <v>0.88005391324101356</v>
      </c>
      <c r="PJ16" s="88"/>
      <c r="PK16" s="14"/>
      <c r="PS16" s="84"/>
      <c r="PT16" s="85"/>
      <c r="PU16" s="87" t="s">
        <v>8</v>
      </c>
      <c r="PV16" s="88">
        <f>(PV15*100)/PV13</f>
        <v>5.9385383534733889E-2</v>
      </c>
      <c r="PW16" s="88"/>
      <c r="PX16" s="14"/>
      <c r="QF16" s="84"/>
      <c r="QG16" s="85"/>
      <c r="QH16" s="87" t="s">
        <v>8</v>
      </c>
      <c r="QI16" s="88">
        <f>(QI15*100)/QI13</f>
        <v>0.13207323319625136</v>
      </c>
      <c r="QJ16" s="88"/>
      <c r="QK16" s="14"/>
      <c r="QS16" s="84"/>
      <c r="QT16" s="85"/>
      <c r="QU16" s="87" t="s">
        <v>8</v>
      </c>
      <c r="QV16" s="88">
        <f>(QV15*100)/QV13</f>
        <v>2.7053588616328033</v>
      </c>
      <c r="QW16" s="88"/>
      <c r="QX16" s="14"/>
      <c r="YE16" s="58"/>
      <c r="YF16" s="14"/>
      <c r="YG16" s="53"/>
      <c r="YH16" s="60"/>
      <c r="YI16" s="60"/>
      <c r="YV16" s="58"/>
      <c r="YW16" s="14"/>
      <c r="YX16" s="53"/>
      <c r="YY16" s="60"/>
      <c r="YZ16" s="60"/>
      <c r="ZM16" s="58"/>
      <c r="ZN16" s="14"/>
      <c r="ZO16" s="53"/>
      <c r="ZP16" s="60"/>
      <c r="ZQ16" s="60"/>
      <c r="AAD16" s="58"/>
      <c r="AAE16" s="14"/>
      <c r="AAF16" s="53"/>
      <c r="AAG16" s="60"/>
      <c r="AAH16" s="60"/>
      <c r="AAU16" s="58"/>
      <c r="AAV16" s="14"/>
      <c r="AAW16" s="53"/>
      <c r="AAX16" s="60"/>
      <c r="AAY16" s="60"/>
      <c r="ABL16" s="58"/>
      <c r="ABM16" s="14"/>
      <c r="ABN16" s="53"/>
      <c r="ABO16" s="60"/>
      <c r="ABP16" s="60"/>
      <c r="ACC16" s="58"/>
      <c r="ACD16" s="14"/>
      <c r="ACE16" s="53"/>
      <c r="ACF16" s="60"/>
      <c r="ACG16" s="60"/>
      <c r="ACT16" s="58"/>
      <c r="ACU16" s="14"/>
      <c r="ACV16" s="53"/>
      <c r="ACW16" s="60"/>
      <c r="ACX16" s="60"/>
      <c r="ADK16" s="58"/>
      <c r="ADL16" s="14"/>
      <c r="ADM16" s="53"/>
      <c r="ADN16" s="60"/>
      <c r="ADO16" s="60"/>
      <c r="AEB16" s="58"/>
      <c r="AEC16" s="14"/>
      <c r="AED16" s="53"/>
      <c r="AEE16" s="60"/>
      <c r="AEF16" s="60"/>
      <c r="AES16" s="58"/>
      <c r="AET16" s="14"/>
      <c r="AEU16" s="53"/>
      <c r="AEV16" s="60"/>
      <c r="AEW16" s="60"/>
      <c r="AFJ16" s="58"/>
      <c r="AFK16" s="14"/>
      <c r="AFL16" s="53"/>
      <c r="AFM16" s="60"/>
      <c r="AFN16" s="60"/>
      <c r="AGA16" s="58"/>
      <c r="AGB16" s="14"/>
      <c r="AGC16" s="53"/>
      <c r="AGD16" s="60"/>
      <c r="AGE16" s="60"/>
      <c r="AGR16" s="58"/>
      <c r="AGS16" s="14"/>
      <c r="AGT16" s="53"/>
      <c r="AGU16" s="60"/>
      <c r="AGV16" s="60"/>
      <c r="AHI16" s="58"/>
      <c r="AHJ16" s="14"/>
      <c r="AHK16" s="53"/>
      <c r="AHL16" s="60"/>
      <c r="AHM16" s="60"/>
      <c r="AHZ16" s="58"/>
      <c r="AIA16" s="14"/>
      <c r="AIB16" s="53"/>
      <c r="AIC16" s="60"/>
      <c r="AID16" s="60"/>
      <c r="AIQ16" s="58"/>
      <c r="AIR16" s="14"/>
      <c r="AIS16" s="53"/>
      <c r="AIT16" s="60"/>
      <c r="AIU16" s="60"/>
    </row>
    <row r="17" spans="1:959" x14ac:dyDescent="0.25">
      <c r="H17" s="85"/>
      <c r="I17" s="85"/>
      <c r="J17" s="87" t="s">
        <v>8</v>
      </c>
      <c r="K17" s="88">
        <f>(K16*100)/K15</f>
        <v>0.19221780341844269</v>
      </c>
      <c r="L17" s="85"/>
      <c r="M17" s="38"/>
      <c r="N17" s="39"/>
      <c r="O17" s="39"/>
      <c r="AB17" s="9" t="s">
        <v>16</v>
      </c>
      <c r="AO17" s="9" t="s">
        <v>16</v>
      </c>
      <c r="BB17" s="9" t="s">
        <v>16</v>
      </c>
      <c r="BO17" s="9" t="s">
        <v>16</v>
      </c>
      <c r="CB17" s="9" t="s">
        <v>16</v>
      </c>
      <c r="CO17" s="9" t="s">
        <v>16</v>
      </c>
      <c r="DB17" s="9" t="s">
        <v>16</v>
      </c>
      <c r="DO17" s="9" t="s">
        <v>16</v>
      </c>
      <c r="EB17" s="9" t="s">
        <v>16</v>
      </c>
      <c r="EO17" s="9" t="s">
        <v>16</v>
      </c>
      <c r="FB17" s="9" t="s">
        <v>16</v>
      </c>
      <c r="FO17" s="9" t="s">
        <v>16</v>
      </c>
      <c r="GB17" s="9" t="s">
        <v>16</v>
      </c>
      <c r="GO17" s="9" t="s">
        <v>16</v>
      </c>
      <c r="HB17" s="9" t="s">
        <v>16</v>
      </c>
      <c r="HO17" s="9" t="s">
        <v>16</v>
      </c>
      <c r="IB17" s="9" t="s">
        <v>16</v>
      </c>
      <c r="IO17" s="9" t="s">
        <v>16</v>
      </c>
      <c r="JB17" s="9" t="s">
        <v>16</v>
      </c>
      <c r="JO17" s="9" t="s">
        <v>16</v>
      </c>
      <c r="KB17" s="9" t="s">
        <v>16</v>
      </c>
      <c r="KO17" s="9" t="s">
        <v>16</v>
      </c>
      <c r="LB17" s="9" t="s">
        <v>16</v>
      </c>
      <c r="LO17" s="9" t="s">
        <v>16</v>
      </c>
      <c r="MB17" s="9" t="s">
        <v>16</v>
      </c>
      <c r="MO17" s="9" t="s">
        <v>16</v>
      </c>
      <c r="NB17" s="9" t="s">
        <v>16</v>
      </c>
      <c r="NO17" s="9" t="s">
        <v>16</v>
      </c>
      <c r="OB17" s="9" t="s">
        <v>16</v>
      </c>
      <c r="OO17" s="9" t="s">
        <v>16</v>
      </c>
      <c r="PB17" s="9" t="s">
        <v>16</v>
      </c>
      <c r="PO17" s="9" t="s">
        <v>16</v>
      </c>
      <c r="QB17" s="9" t="s">
        <v>16</v>
      </c>
      <c r="QO17" s="9" t="s">
        <v>16</v>
      </c>
      <c r="RB17" s="9" t="s">
        <v>16</v>
      </c>
      <c r="XV17" s="61"/>
      <c r="XX17" s="61"/>
      <c r="YE17" s="39"/>
      <c r="YO17" s="61"/>
      <c r="YV17" s="39"/>
      <c r="ZF17" s="61"/>
      <c r="ZM17" s="39"/>
      <c r="ZW17" s="61"/>
      <c r="AAD17" s="39"/>
      <c r="AAN17" s="61"/>
      <c r="AAU17" s="39"/>
      <c r="ABE17" s="61"/>
      <c r="ABL17" s="39"/>
      <c r="ABV17" s="61"/>
      <c r="ACC17" s="39"/>
      <c r="ACM17" s="61"/>
      <c r="ACT17" s="39"/>
      <c r="ADD17" s="61"/>
      <c r="ADK17" s="39"/>
      <c r="ADU17" s="61"/>
      <c r="AEB17" s="39"/>
      <c r="AEL17" s="61"/>
      <c r="AES17" s="39"/>
      <c r="AFC17" s="61"/>
      <c r="AFJ17" s="39"/>
      <c r="AFT17" s="61"/>
      <c r="AGA17" s="39"/>
      <c r="AGK17" s="61"/>
      <c r="AGR17" s="39"/>
      <c r="AHB17" s="61"/>
      <c r="AHI17" s="39"/>
      <c r="AHS17" s="61"/>
      <c r="AHZ17" s="39"/>
      <c r="AIJ17" s="61"/>
      <c r="AIQ17" s="39"/>
      <c r="AJA17" s="61"/>
      <c r="AJE17"/>
      <c r="AJF17"/>
      <c r="AJG17"/>
      <c r="AJH17"/>
      <c r="AJI17"/>
      <c r="AJJ17"/>
      <c r="AJK17"/>
      <c r="AJL17"/>
      <c r="AJM17"/>
      <c r="AJN17"/>
      <c r="AJO17"/>
      <c r="AJP17"/>
      <c r="AJQ17"/>
      <c r="AJR17"/>
      <c r="AJS17"/>
      <c r="AJT17"/>
      <c r="AJU17"/>
      <c r="AJV17"/>
      <c r="AJW17"/>
    </row>
    <row r="18" spans="1:959" x14ac:dyDescent="0.25">
      <c r="A18" s="112" t="s">
        <v>252</v>
      </c>
      <c r="B18" s="112"/>
      <c r="C18" s="112" t="s">
        <v>253</v>
      </c>
      <c r="D18" s="112"/>
      <c r="H18" s="89"/>
      <c r="I18" s="89"/>
      <c r="J18" s="90"/>
      <c r="K18" s="90"/>
      <c r="L18" s="89"/>
      <c r="M18" s="38"/>
      <c r="N18" s="39"/>
      <c r="O18" s="39"/>
      <c r="T18" s="10"/>
      <c r="AB18" s="9" t="s">
        <v>17</v>
      </c>
      <c r="AG18" s="10"/>
      <c r="AO18" s="9" t="s">
        <v>17</v>
      </c>
      <c r="AT18" s="10"/>
      <c r="BB18" s="9" t="s">
        <v>17</v>
      </c>
      <c r="BG18" s="10"/>
      <c r="BO18" s="9" t="s">
        <v>17</v>
      </c>
      <c r="BT18" s="10"/>
      <c r="CB18" s="9" t="s">
        <v>17</v>
      </c>
      <c r="CG18" s="10"/>
      <c r="CO18" s="9" t="s">
        <v>17</v>
      </c>
      <c r="CT18" s="10"/>
      <c r="DB18" s="9" t="s">
        <v>17</v>
      </c>
      <c r="DG18" s="10"/>
      <c r="DO18" s="9" t="s">
        <v>17</v>
      </c>
      <c r="DT18" s="10"/>
      <c r="EB18" s="9" t="s">
        <v>17</v>
      </c>
      <c r="EG18" s="10"/>
      <c r="EO18" s="9" t="s">
        <v>17</v>
      </c>
      <c r="ET18" s="10"/>
      <c r="FB18" s="9" t="s">
        <v>17</v>
      </c>
      <c r="FG18" s="10"/>
      <c r="FO18" s="9" t="s">
        <v>17</v>
      </c>
      <c r="FT18" s="10"/>
      <c r="GB18" s="9" t="s">
        <v>17</v>
      </c>
      <c r="GG18" s="10"/>
      <c r="GO18" s="9" t="s">
        <v>17</v>
      </c>
      <c r="GT18" s="10"/>
      <c r="HB18" s="9" t="s">
        <v>17</v>
      </c>
      <c r="HG18" s="10"/>
      <c r="HO18" s="9" t="s">
        <v>17</v>
      </c>
      <c r="HT18" s="10"/>
      <c r="IB18" s="9" t="s">
        <v>17</v>
      </c>
      <c r="IG18" s="10"/>
      <c r="IO18" s="9" t="s">
        <v>17</v>
      </c>
      <c r="IT18" s="10"/>
      <c r="JB18" s="9" t="s">
        <v>17</v>
      </c>
      <c r="JG18" s="10"/>
      <c r="JO18" s="9" t="s">
        <v>17</v>
      </c>
      <c r="JT18" s="10"/>
      <c r="KB18" s="9" t="s">
        <v>17</v>
      </c>
      <c r="KG18" s="10"/>
      <c r="KO18" s="9" t="s">
        <v>17</v>
      </c>
      <c r="KT18" s="10"/>
      <c r="LB18" s="9" t="s">
        <v>17</v>
      </c>
      <c r="LG18" s="10"/>
      <c r="LO18" s="9" t="s">
        <v>17</v>
      </c>
      <c r="LT18" s="10"/>
      <c r="MB18" s="9" t="s">
        <v>17</v>
      </c>
      <c r="MG18" s="10"/>
      <c r="MO18" s="9" t="s">
        <v>17</v>
      </c>
      <c r="MT18" s="10"/>
      <c r="NB18" s="9" t="s">
        <v>17</v>
      </c>
      <c r="NG18" s="10"/>
      <c r="NO18" s="9" t="s">
        <v>17</v>
      </c>
      <c r="NT18" s="10"/>
      <c r="OB18" s="9" t="s">
        <v>17</v>
      </c>
      <c r="OG18" s="10"/>
      <c r="OO18" s="9" t="s">
        <v>17</v>
      </c>
      <c r="OT18" s="10"/>
      <c r="PB18" s="9" t="s">
        <v>17</v>
      </c>
      <c r="PG18" s="10"/>
      <c r="PO18" s="9" t="s">
        <v>17</v>
      </c>
      <c r="PT18" s="10"/>
      <c r="QB18" s="9" t="s">
        <v>17</v>
      </c>
      <c r="QG18" s="10"/>
      <c r="QO18" s="9" t="s">
        <v>17</v>
      </c>
      <c r="QT18" s="10"/>
      <c r="RB18" s="9" t="s">
        <v>17</v>
      </c>
      <c r="XV18" s="61"/>
      <c r="XX18" s="61"/>
      <c r="YE18" s="39"/>
      <c r="YF18" s="48"/>
      <c r="YO18" s="61"/>
      <c r="YV18" s="39"/>
      <c r="YW18" s="48"/>
      <c r="ZF18" s="61"/>
      <c r="ZM18" s="39"/>
      <c r="ZN18" s="48"/>
      <c r="ZW18" s="61"/>
      <c r="AAD18" s="39"/>
      <c r="AAE18" s="48"/>
      <c r="AAN18" s="61"/>
      <c r="AAU18" s="39"/>
      <c r="AAV18" s="48"/>
      <c r="ABE18" s="61"/>
      <c r="ABL18" s="39"/>
      <c r="ABM18" s="48"/>
      <c r="ABV18" s="61"/>
      <c r="ACC18" s="39"/>
      <c r="ACD18" s="48"/>
      <c r="ACM18" s="61"/>
      <c r="ACT18" s="39"/>
      <c r="ACU18" s="48"/>
      <c r="ADD18" s="61"/>
      <c r="ADK18" s="39"/>
      <c r="ADL18" s="48"/>
      <c r="ADU18" s="61"/>
      <c r="AEB18" s="39"/>
      <c r="AEC18" s="48"/>
      <c r="AEL18" s="61"/>
      <c r="AES18" s="39"/>
      <c r="AET18" s="48"/>
      <c r="AFC18" s="61"/>
      <c r="AFJ18" s="39"/>
      <c r="AFK18" s="48"/>
      <c r="AFT18" s="61"/>
      <c r="AGA18" s="39"/>
      <c r="AGB18" s="48"/>
      <c r="AGK18" s="61"/>
      <c r="AGR18" s="39"/>
      <c r="AGS18" s="48"/>
      <c r="AHB18" s="61"/>
      <c r="AHI18" s="39"/>
      <c r="AHJ18" s="48"/>
      <c r="AHS18" s="61"/>
      <c r="AHZ18" s="39"/>
      <c r="AIA18" s="48"/>
      <c r="AIJ18" s="61"/>
      <c r="AIQ18" s="39"/>
      <c r="AIR18" s="48"/>
      <c r="AJA18" s="61"/>
      <c r="AJE18"/>
      <c r="AJF18"/>
      <c r="AJG18"/>
      <c r="AJH18"/>
      <c r="AJI18"/>
      <c r="AJJ18"/>
      <c r="AJK18"/>
      <c r="AJL18"/>
      <c r="AJM18"/>
      <c r="AJN18"/>
      <c r="AJO18"/>
      <c r="AJP18"/>
      <c r="AJQ18"/>
      <c r="AJR18"/>
      <c r="AJS18"/>
      <c r="AJT18"/>
      <c r="AJU18"/>
      <c r="AJV18"/>
      <c r="AJW18"/>
    </row>
    <row r="19" spans="1:959" x14ac:dyDescent="0.25">
      <c r="H19" s="91" t="s">
        <v>12</v>
      </c>
      <c r="I19" s="85" t="s">
        <v>59</v>
      </c>
      <c r="J19" s="90"/>
      <c r="K19" s="90"/>
      <c r="L19" s="89"/>
      <c r="M19" s="38"/>
      <c r="N19" s="39"/>
      <c r="O19" s="39"/>
      <c r="T19" s="10"/>
      <c r="Z19" s="9" t="s">
        <v>16</v>
      </c>
      <c r="AA19" s="9" t="s">
        <v>16</v>
      </c>
      <c r="AB19" s="9" t="s">
        <v>26</v>
      </c>
      <c r="AG19" s="10"/>
      <c r="AM19" s="9" t="s">
        <v>16</v>
      </c>
      <c r="AN19" s="9" t="s">
        <v>16</v>
      </c>
      <c r="AO19" s="9" t="s">
        <v>26</v>
      </c>
      <c r="AT19" s="10"/>
      <c r="AZ19" s="9" t="s">
        <v>16</v>
      </c>
      <c r="BA19" s="9" t="s">
        <v>16</v>
      </c>
      <c r="BB19" s="9" t="s">
        <v>26</v>
      </c>
      <c r="BG19" s="10"/>
      <c r="BM19" s="9" t="s">
        <v>16</v>
      </c>
      <c r="BN19" s="9" t="s">
        <v>16</v>
      </c>
      <c r="BO19" s="9" t="s">
        <v>26</v>
      </c>
      <c r="BT19" s="10"/>
      <c r="BZ19" s="9" t="s">
        <v>16</v>
      </c>
      <c r="CA19" s="9" t="s">
        <v>16</v>
      </c>
      <c r="CB19" s="9" t="s">
        <v>26</v>
      </c>
      <c r="CG19" s="10"/>
      <c r="CM19" s="9" t="s">
        <v>16</v>
      </c>
      <c r="CN19" s="9" t="s">
        <v>16</v>
      </c>
      <c r="CO19" s="9" t="s">
        <v>26</v>
      </c>
      <c r="CT19" s="10"/>
      <c r="CZ19" s="9" t="s">
        <v>16</v>
      </c>
      <c r="DA19" s="9" t="s">
        <v>16</v>
      </c>
      <c r="DB19" s="9" t="s">
        <v>26</v>
      </c>
      <c r="DG19" s="10"/>
      <c r="DM19" s="9" t="s">
        <v>16</v>
      </c>
      <c r="DN19" s="9" t="s">
        <v>16</v>
      </c>
      <c r="DO19" s="9" t="s">
        <v>26</v>
      </c>
      <c r="DT19" s="10"/>
      <c r="DZ19" s="9" t="s">
        <v>16</v>
      </c>
      <c r="EA19" s="9" t="s">
        <v>16</v>
      </c>
      <c r="EB19" s="9" t="s">
        <v>26</v>
      </c>
      <c r="EG19" s="10"/>
      <c r="EM19" s="9" t="s">
        <v>16</v>
      </c>
      <c r="EN19" s="9" t="s">
        <v>16</v>
      </c>
      <c r="EO19" s="9" t="s">
        <v>26</v>
      </c>
      <c r="ET19" s="10"/>
      <c r="EZ19" s="9" t="s">
        <v>16</v>
      </c>
      <c r="FA19" s="9" t="s">
        <v>16</v>
      </c>
      <c r="FB19" s="9" t="s">
        <v>26</v>
      </c>
      <c r="FG19" s="10"/>
      <c r="FM19" s="9" t="s">
        <v>16</v>
      </c>
      <c r="FN19" s="9" t="s">
        <v>16</v>
      </c>
      <c r="FO19" s="9" t="s">
        <v>26</v>
      </c>
      <c r="FT19" s="10"/>
      <c r="FZ19" s="9" t="s">
        <v>16</v>
      </c>
      <c r="GA19" s="9" t="s">
        <v>16</v>
      </c>
      <c r="GB19" s="9" t="s">
        <v>26</v>
      </c>
      <c r="GG19" s="10"/>
      <c r="GM19" s="9" t="s">
        <v>16</v>
      </c>
      <c r="GN19" s="9" t="s">
        <v>16</v>
      </c>
      <c r="GO19" s="9" t="s">
        <v>26</v>
      </c>
      <c r="GT19" s="10"/>
      <c r="GZ19" s="9" t="s">
        <v>16</v>
      </c>
      <c r="HA19" s="9" t="s">
        <v>16</v>
      </c>
      <c r="HB19" s="9" t="s">
        <v>26</v>
      </c>
      <c r="HG19" s="10"/>
      <c r="HM19" s="9" t="s">
        <v>16</v>
      </c>
      <c r="HN19" s="9" t="s">
        <v>16</v>
      </c>
      <c r="HO19" s="9" t="s">
        <v>26</v>
      </c>
      <c r="HT19" s="10"/>
      <c r="HZ19" s="9" t="s">
        <v>16</v>
      </c>
      <c r="IA19" s="9" t="s">
        <v>16</v>
      </c>
      <c r="IB19" s="9" t="s">
        <v>26</v>
      </c>
      <c r="IG19" s="10"/>
      <c r="IM19" s="9" t="s">
        <v>16</v>
      </c>
      <c r="IN19" s="9" t="s">
        <v>16</v>
      </c>
      <c r="IO19" s="9" t="s">
        <v>26</v>
      </c>
      <c r="IT19" s="10"/>
      <c r="IZ19" s="9" t="s">
        <v>16</v>
      </c>
      <c r="JA19" s="9" t="s">
        <v>16</v>
      </c>
      <c r="JB19" s="9" t="s">
        <v>26</v>
      </c>
      <c r="JG19" s="10"/>
      <c r="JM19" s="9" t="s">
        <v>16</v>
      </c>
      <c r="JN19" s="9" t="s">
        <v>16</v>
      </c>
      <c r="JO19" s="9" t="s">
        <v>26</v>
      </c>
      <c r="JT19" s="10"/>
      <c r="JZ19" s="9" t="s">
        <v>16</v>
      </c>
      <c r="KA19" s="9" t="s">
        <v>16</v>
      </c>
      <c r="KB19" s="9" t="s">
        <v>26</v>
      </c>
      <c r="KG19" s="10"/>
      <c r="KM19" s="9" t="s">
        <v>16</v>
      </c>
      <c r="KN19" s="9" t="s">
        <v>16</v>
      </c>
      <c r="KO19" s="9" t="s">
        <v>26</v>
      </c>
      <c r="KT19" s="10"/>
      <c r="KZ19" s="9" t="s">
        <v>16</v>
      </c>
      <c r="LA19" s="9" t="s">
        <v>16</v>
      </c>
      <c r="LB19" s="9" t="s">
        <v>26</v>
      </c>
      <c r="LG19" s="10"/>
      <c r="LM19" s="9" t="s">
        <v>16</v>
      </c>
      <c r="LN19" s="9" t="s">
        <v>16</v>
      </c>
      <c r="LO19" s="9" t="s">
        <v>26</v>
      </c>
      <c r="LT19" s="10"/>
      <c r="LZ19" s="9" t="s">
        <v>16</v>
      </c>
      <c r="MA19" s="9" t="s">
        <v>16</v>
      </c>
      <c r="MB19" s="9" t="s">
        <v>26</v>
      </c>
      <c r="MG19" s="10"/>
      <c r="MM19" s="9" t="s">
        <v>16</v>
      </c>
      <c r="MN19" s="9" t="s">
        <v>16</v>
      </c>
      <c r="MO19" s="9" t="s">
        <v>26</v>
      </c>
      <c r="MT19" s="10"/>
      <c r="MZ19" s="9" t="s">
        <v>16</v>
      </c>
      <c r="NA19" s="9" t="s">
        <v>16</v>
      </c>
      <c r="NB19" s="9" t="s">
        <v>26</v>
      </c>
      <c r="NG19" s="10"/>
      <c r="NM19" s="9" t="s">
        <v>16</v>
      </c>
      <c r="NN19" s="9" t="s">
        <v>16</v>
      </c>
      <c r="NO19" s="9" t="s">
        <v>26</v>
      </c>
      <c r="NP19" s="9"/>
      <c r="NT19" s="10"/>
      <c r="NZ19" s="9" t="s">
        <v>16</v>
      </c>
      <c r="OA19" s="9" t="s">
        <v>16</v>
      </c>
      <c r="OB19" s="9" t="s">
        <v>26</v>
      </c>
      <c r="OC19" s="9"/>
      <c r="OG19" s="10"/>
      <c r="OM19" s="9" t="s">
        <v>16</v>
      </c>
      <c r="ON19" s="9" t="s">
        <v>16</v>
      </c>
      <c r="OO19" s="9" t="s">
        <v>26</v>
      </c>
      <c r="OP19" s="9"/>
      <c r="OT19" s="10"/>
      <c r="OZ19" s="9" t="s">
        <v>16</v>
      </c>
      <c r="PA19" s="9" t="s">
        <v>16</v>
      </c>
      <c r="PB19" s="9" t="s">
        <v>26</v>
      </c>
      <c r="PC19" s="9"/>
      <c r="PD19" s="96"/>
      <c r="PG19" s="10"/>
      <c r="PM19" s="9" t="s">
        <v>16</v>
      </c>
      <c r="PN19" s="9" t="s">
        <v>16</v>
      </c>
      <c r="PO19" s="9" t="s">
        <v>26</v>
      </c>
      <c r="PP19" s="9"/>
      <c r="PQ19" s="96"/>
      <c r="PT19" s="10"/>
      <c r="PZ19" s="9" t="s">
        <v>16</v>
      </c>
      <c r="QA19" s="9" t="s">
        <v>16</v>
      </c>
      <c r="QB19" s="9" t="s">
        <v>26</v>
      </c>
      <c r="QC19" s="9"/>
      <c r="QD19" s="96"/>
      <c r="QG19" s="10"/>
      <c r="QM19" s="9" t="s">
        <v>16</v>
      </c>
      <c r="QN19" s="9" t="s">
        <v>16</v>
      </c>
      <c r="QO19" s="9" t="s">
        <v>26</v>
      </c>
      <c r="QP19" s="9"/>
      <c r="QQ19" s="96"/>
      <c r="QT19" s="10"/>
      <c r="QZ19" s="9" t="s">
        <v>16</v>
      </c>
      <c r="RA19" s="9" t="s">
        <v>16</v>
      </c>
      <c r="RB19" s="9" t="s">
        <v>26</v>
      </c>
      <c r="RC19" s="9"/>
      <c r="RD19" s="96"/>
      <c r="SL19" s="9"/>
      <c r="SM19" s="9"/>
      <c r="SN19" s="9"/>
      <c r="SO19" s="9"/>
      <c r="SP19" s="9"/>
      <c r="SQ19" s="9"/>
      <c r="SR19" s="9"/>
      <c r="SS19" s="9"/>
      <c r="ST19" s="9"/>
      <c r="SU19" s="9"/>
      <c r="SV19" s="9"/>
      <c r="SW19" s="9"/>
      <c r="SX19" s="9"/>
      <c r="SY19" s="9"/>
      <c r="SZ19" s="9"/>
      <c r="TA19" s="9"/>
      <c r="TB19" s="9"/>
      <c r="TC19" s="9"/>
      <c r="TD19" s="9"/>
      <c r="TE19" s="9"/>
      <c r="TF19" s="9"/>
      <c r="TG19" s="9"/>
      <c r="TH19" s="9"/>
      <c r="TI19" s="9"/>
      <c r="TJ19" s="9"/>
      <c r="TK19" s="9"/>
      <c r="TL19" s="9"/>
      <c r="TM19" s="9"/>
      <c r="TN19" s="9"/>
      <c r="TO19" s="9"/>
      <c r="TP19" s="9"/>
      <c r="TQ19" s="9"/>
      <c r="TR19" s="9"/>
      <c r="TS19" s="9"/>
      <c r="TT19" s="9"/>
      <c r="TU19" s="9"/>
      <c r="TV19" s="9"/>
      <c r="TW19" s="9"/>
      <c r="TX19" s="9"/>
      <c r="TY19" s="9"/>
      <c r="TZ19" s="9"/>
      <c r="UA19" s="9"/>
      <c r="UB19" s="9"/>
      <c r="UC19" s="9"/>
      <c r="UD19" s="9"/>
      <c r="UE19" s="9"/>
      <c r="UF19" s="9"/>
      <c r="UG19" s="9"/>
      <c r="UH19" s="9"/>
      <c r="UI19" s="9"/>
      <c r="UJ19" s="9"/>
      <c r="UK19" s="9"/>
      <c r="UL19" s="9"/>
      <c r="UM19" s="9"/>
      <c r="UN19" s="9"/>
      <c r="UO19" s="9"/>
      <c r="UP19" s="9"/>
      <c r="UQ19" s="9"/>
      <c r="UR19" s="9"/>
      <c r="US19" s="9"/>
      <c r="UT19" s="9"/>
      <c r="UU19" s="9"/>
      <c r="UV19" s="9"/>
      <c r="UW19" s="9"/>
      <c r="UX19" s="9"/>
      <c r="UY19" s="9"/>
      <c r="UZ19" s="9"/>
      <c r="VA19" s="9"/>
      <c r="VB19" s="9"/>
      <c r="VC19" s="9"/>
      <c r="VD19" s="9"/>
      <c r="VE19" s="9"/>
      <c r="VF19" s="9"/>
      <c r="VG19" s="9"/>
      <c r="VH19" s="9"/>
      <c r="VI19" s="9"/>
      <c r="VJ19" s="9"/>
      <c r="VK19" s="9"/>
      <c r="VL19" s="9"/>
      <c r="VM19" s="9"/>
      <c r="VN19" s="9"/>
      <c r="VO19" s="9"/>
      <c r="VP19" s="9"/>
      <c r="VQ19" s="9"/>
      <c r="VR19" s="9"/>
      <c r="VS19" s="9"/>
      <c r="VT19" s="9"/>
      <c r="VU19" s="9"/>
      <c r="VV19" s="9"/>
      <c r="VW19" s="9"/>
      <c r="VX19" s="9"/>
      <c r="VY19" s="9"/>
      <c r="VZ19" s="9"/>
      <c r="WA19" s="9"/>
      <c r="WB19" s="9"/>
      <c r="WC19" s="9"/>
      <c r="WD19" s="9"/>
      <c r="WE19" s="9"/>
      <c r="WF19" s="9"/>
      <c r="WG19" s="9"/>
      <c r="WH19" s="9"/>
      <c r="WI19" s="9"/>
      <c r="WJ19" s="9"/>
      <c r="WK19" s="9"/>
      <c r="WL19" s="9"/>
      <c r="WM19" s="9"/>
      <c r="WN19" s="9"/>
      <c r="WO19" s="9"/>
      <c r="WP19" s="9"/>
      <c r="WQ19" s="9"/>
      <c r="WR19" s="9"/>
      <c r="WS19" s="9"/>
      <c r="WT19" s="9"/>
      <c r="WU19" s="9"/>
      <c r="WV19" s="9"/>
      <c r="WW19" s="9"/>
      <c r="WX19" s="9"/>
      <c r="WY19" s="9"/>
      <c r="WZ19" s="9"/>
      <c r="XA19" s="9"/>
      <c r="XB19" s="9"/>
      <c r="XC19" s="9"/>
      <c r="XD19" s="9"/>
      <c r="XE19" s="9"/>
      <c r="XF19" s="9"/>
      <c r="XG19" s="9"/>
      <c r="XH19" s="9"/>
      <c r="XI19" s="9"/>
      <c r="XJ19" s="9"/>
      <c r="XK19" s="9"/>
      <c r="XL19" s="9"/>
      <c r="XM19" s="9"/>
      <c r="XN19" s="9"/>
      <c r="XO19" s="9"/>
      <c r="XP19" s="9"/>
      <c r="XQ19" s="9"/>
      <c r="XR19" s="9"/>
      <c r="XS19" s="9"/>
      <c r="XT19" s="9"/>
      <c r="XU19" s="9"/>
      <c r="XV19" s="61"/>
      <c r="XW19" s="61"/>
      <c r="XX19" s="61"/>
      <c r="XY19" s="61"/>
      <c r="XZ19" s="61"/>
      <c r="YA19" s="61"/>
      <c r="YE19" s="39"/>
      <c r="YF19" s="48"/>
      <c r="YL19" s="61"/>
      <c r="YM19" s="61"/>
      <c r="YN19" s="61"/>
      <c r="YO19" s="61"/>
      <c r="YP19" s="61"/>
      <c r="YQ19" s="61"/>
      <c r="YR19" s="61"/>
      <c r="YV19" s="39"/>
      <c r="YW19" s="48"/>
      <c r="ZC19" s="61"/>
      <c r="ZD19" s="61"/>
      <c r="ZE19" s="61"/>
      <c r="ZF19" s="61"/>
      <c r="ZG19" s="61"/>
      <c r="ZH19" s="61"/>
      <c r="ZI19" s="61"/>
      <c r="ZM19" s="39"/>
      <c r="ZN19" s="48"/>
      <c r="ZT19" s="61"/>
      <c r="ZU19" s="61"/>
      <c r="ZV19" s="61"/>
      <c r="ZW19" s="61"/>
      <c r="ZX19" s="61"/>
      <c r="ZY19" s="61"/>
      <c r="ZZ19" s="61"/>
      <c r="AAD19" s="39"/>
      <c r="AAE19" s="48"/>
      <c r="AAK19" s="61"/>
      <c r="AAL19" s="61"/>
      <c r="AAM19" s="61"/>
      <c r="AAN19" s="61"/>
      <c r="AAO19" s="61"/>
      <c r="AAP19" s="61"/>
      <c r="AAQ19" s="61"/>
      <c r="AAU19" s="39"/>
      <c r="AAV19" s="48"/>
      <c r="ABB19" s="61"/>
      <c r="ABC19" s="61"/>
      <c r="ABD19" s="61"/>
      <c r="ABE19" s="61"/>
      <c r="ABF19" s="61"/>
      <c r="ABG19" s="61"/>
      <c r="ABH19" s="61"/>
      <c r="ABL19" s="39"/>
      <c r="ABM19" s="48"/>
      <c r="ABS19" s="61"/>
      <c r="ABT19" s="61"/>
      <c r="ABU19" s="61"/>
      <c r="ABV19" s="61"/>
      <c r="ABW19" s="61"/>
      <c r="ABX19" s="61"/>
      <c r="ABY19" s="61"/>
      <c r="ACC19" s="39"/>
      <c r="ACD19" s="48"/>
      <c r="ACJ19" s="61"/>
      <c r="ACK19" s="61"/>
      <c r="ACL19" s="61"/>
      <c r="ACM19" s="61"/>
      <c r="ACN19" s="61"/>
      <c r="ACO19" s="61"/>
      <c r="ACP19" s="61"/>
      <c r="ACT19" s="39"/>
      <c r="ACU19" s="48"/>
      <c r="ADA19" s="61"/>
      <c r="ADB19" s="61"/>
      <c r="ADC19" s="61"/>
      <c r="ADD19" s="61"/>
      <c r="ADE19" s="61"/>
      <c r="ADF19" s="61"/>
      <c r="ADG19" s="61"/>
      <c r="ADK19" s="39"/>
      <c r="ADL19" s="48"/>
      <c r="ADR19" s="61"/>
      <c r="ADS19" s="61"/>
      <c r="ADT19" s="61"/>
      <c r="ADU19" s="61"/>
      <c r="ADV19" s="61"/>
      <c r="ADW19" s="61"/>
      <c r="ADX19" s="61"/>
      <c r="AEB19" s="39"/>
      <c r="AEC19" s="48"/>
      <c r="AEI19" s="61"/>
      <c r="AEJ19" s="61"/>
      <c r="AEK19" s="61"/>
      <c r="AEL19" s="61"/>
      <c r="AEM19" s="61"/>
      <c r="AEN19" s="61"/>
      <c r="AEO19" s="61"/>
      <c r="AES19" s="39"/>
      <c r="AET19" s="48"/>
      <c r="AEZ19" s="61"/>
      <c r="AFA19" s="61"/>
      <c r="AFB19" s="61"/>
      <c r="AFC19" s="61"/>
      <c r="AFD19" s="61"/>
      <c r="AFE19" s="61"/>
      <c r="AFF19" s="61"/>
      <c r="AFJ19" s="39"/>
      <c r="AFK19" s="48"/>
      <c r="AFQ19" s="61"/>
      <c r="AFR19" s="61"/>
      <c r="AFS19" s="61"/>
      <c r="AFT19" s="61"/>
      <c r="AFU19" s="61"/>
      <c r="AFV19" s="61"/>
      <c r="AFW19" s="61"/>
      <c r="AGA19" s="39"/>
      <c r="AGB19" s="48"/>
      <c r="AGH19" s="61"/>
      <c r="AGI19" s="61"/>
      <c r="AGJ19" s="61"/>
      <c r="AGK19" s="61"/>
      <c r="AGL19" s="61"/>
      <c r="AGM19" s="61"/>
      <c r="AGN19" s="61"/>
      <c r="AGR19" s="39"/>
      <c r="AGS19" s="48"/>
      <c r="AGY19" s="61"/>
      <c r="AGZ19" s="61"/>
      <c r="AHA19" s="61"/>
      <c r="AHB19" s="61"/>
      <c r="AHC19" s="61"/>
      <c r="AHD19" s="61"/>
      <c r="AHE19" s="61"/>
      <c r="AHI19" s="39"/>
      <c r="AHJ19" s="48"/>
      <c r="AHP19" s="61"/>
      <c r="AHQ19" s="61"/>
      <c r="AHR19" s="61"/>
      <c r="AHS19" s="61"/>
      <c r="AHT19" s="61"/>
      <c r="AHU19" s="61"/>
      <c r="AHV19" s="61"/>
      <c r="AHZ19" s="39"/>
      <c r="AIA19" s="48"/>
      <c r="AIG19" s="61"/>
      <c r="AIH19" s="61"/>
      <c r="AII19" s="61"/>
      <c r="AIJ19" s="61"/>
      <c r="AIK19" s="61"/>
      <c r="AIL19" s="61"/>
      <c r="AIM19" s="61"/>
      <c r="AIQ19" s="39"/>
      <c r="AIR19" s="48"/>
      <c r="AIX19" s="61"/>
      <c r="AIY19" s="61"/>
      <c r="AIZ19" s="61"/>
      <c r="AJA19" s="61"/>
      <c r="AJB19" s="61"/>
      <c r="AJC19" s="61"/>
      <c r="AJD19" s="61"/>
      <c r="AJE19"/>
      <c r="AJF19"/>
      <c r="AJG19"/>
      <c r="AJH19"/>
      <c r="AJI19"/>
      <c r="AJJ19"/>
      <c r="AJK19"/>
      <c r="AJL19"/>
      <c r="AJM19"/>
      <c r="AJN19"/>
      <c r="AJO19"/>
      <c r="AJP19"/>
      <c r="AJQ19"/>
      <c r="AJR19"/>
      <c r="AJS19"/>
      <c r="AJT19"/>
      <c r="AJU19"/>
      <c r="AJV19"/>
      <c r="AJW19"/>
    </row>
    <row r="20" spans="1:959" x14ac:dyDescent="0.25">
      <c r="H20" s="1"/>
      <c r="I20" s="1"/>
      <c r="J20" s="1"/>
      <c r="K20" s="1"/>
      <c r="L20" s="1"/>
      <c r="M20" s="1"/>
      <c r="T20" s="10"/>
      <c r="V20" s="9" t="s">
        <v>16</v>
      </c>
      <c r="W20" s="9" t="s">
        <v>23</v>
      </c>
      <c r="X20" s="9" t="s">
        <v>16</v>
      </c>
      <c r="Y20" s="8" t="s">
        <v>18</v>
      </c>
      <c r="Z20" s="9" t="s">
        <v>17</v>
      </c>
      <c r="AA20" s="9" t="s">
        <v>17</v>
      </c>
      <c r="AB20" s="9" t="s">
        <v>19</v>
      </c>
      <c r="AG20" s="10"/>
      <c r="AI20" s="9" t="s">
        <v>16</v>
      </c>
      <c r="AJ20" s="9" t="s">
        <v>23</v>
      </c>
      <c r="AK20" s="9" t="s">
        <v>16</v>
      </c>
      <c r="AL20" s="8" t="s">
        <v>18</v>
      </c>
      <c r="AM20" s="9" t="s">
        <v>17</v>
      </c>
      <c r="AN20" s="9" t="s">
        <v>17</v>
      </c>
      <c r="AO20" s="9" t="s">
        <v>19</v>
      </c>
      <c r="AT20" s="10"/>
      <c r="AV20" s="9" t="s">
        <v>16</v>
      </c>
      <c r="AW20" s="9" t="s">
        <v>23</v>
      </c>
      <c r="AX20" s="9" t="s">
        <v>16</v>
      </c>
      <c r="AY20" s="8" t="s">
        <v>18</v>
      </c>
      <c r="AZ20" s="9" t="s">
        <v>17</v>
      </c>
      <c r="BA20" s="9" t="s">
        <v>17</v>
      </c>
      <c r="BB20" s="9" t="s">
        <v>19</v>
      </c>
      <c r="BG20" s="10"/>
      <c r="BI20" s="9" t="s">
        <v>16</v>
      </c>
      <c r="BJ20" s="9" t="s">
        <v>23</v>
      </c>
      <c r="BK20" s="9" t="s">
        <v>16</v>
      </c>
      <c r="BL20" s="8" t="s">
        <v>18</v>
      </c>
      <c r="BM20" s="9" t="s">
        <v>17</v>
      </c>
      <c r="BN20" s="9" t="s">
        <v>17</v>
      </c>
      <c r="BO20" s="9" t="s">
        <v>19</v>
      </c>
      <c r="BT20" s="10"/>
      <c r="BV20" s="9" t="s">
        <v>16</v>
      </c>
      <c r="BW20" s="9" t="s">
        <v>23</v>
      </c>
      <c r="BX20" s="9" t="s">
        <v>16</v>
      </c>
      <c r="BY20" s="8" t="s">
        <v>18</v>
      </c>
      <c r="BZ20" s="9" t="s">
        <v>17</v>
      </c>
      <c r="CA20" s="9" t="s">
        <v>17</v>
      </c>
      <c r="CB20" s="9" t="s">
        <v>19</v>
      </c>
      <c r="CG20" s="10"/>
      <c r="CI20" s="9" t="s">
        <v>16</v>
      </c>
      <c r="CJ20" s="9" t="s">
        <v>23</v>
      </c>
      <c r="CK20" s="9" t="s">
        <v>16</v>
      </c>
      <c r="CL20" s="8" t="s">
        <v>18</v>
      </c>
      <c r="CM20" s="9" t="s">
        <v>17</v>
      </c>
      <c r="CN20" s="9" t="s">
        <v>17</v>
      </c>
      <c r="CO20" s="9" t="s">
        <v>19</v>
      </c>
      <c r="CT20" s="10"/>
      <c r="CV20" s="9" t="s">
        <v>16</v>
      </c>
      <c r="CW20" s="9" t="s">
        <v>23</v>
      </c>
      <c r="CX20" s="9" t="s">
        <v>16</v>
      </c>
      <c r="CY20" s="8" t="s">
        <v>18</v>
      </c>
      <c r="CZ20" s="9" t="s">
        <v>17</v>
      </c>
      <c r="DA20" s="9" t="s">
        <v>17</v>
      </c>
      <c r="DB20" s="9" t="s">
        <v>19</v>
      </c>
      <c r="DG20" s="10"/>
      <c r="DI20" s="9" t="s">
        <v>16</v>
      </c>
      <c r="DJ20" s="9" t="s">
        <v>23</v>
      </c>
      <c r="DK20" s="9" t="s">
        <v>16</v>
      </c>
      <c r="DL20" s="8" t="s">
        <v>18</v>
      </c>
      <c r="DM20" s="9" t="s">
        <v>17</v>
      </c>
      <c r="DN20" s="9" t="s">
        <v>17</v>
      </c>
      <c r="DO20" s="9" t="s">
        <v>19</v>
      </c>
      <c r="DT20" s="10"/>
      <c r="DV20" s="9" t="s">
        <v>16</v>
      </c>
      <c r="DW20" s="9" t="s">
        <v>23</v>
      </c>
      <c r="DX20" s="9" t="s">
        <v>16</v>
      </c>
      <c r="DY20" s="8" t="s">
        <v>18</v>
      </c>
      <c r="DZ20" s="9" t="s">
        <v>17</v>
      </c>
      <c r="EA20" s="9" t="s">
        <v>17</v>
      </c>
      <c r="EB20" s="9" t="s">
        <v>19</v>
      </c>
      <c r="EG20" s="10"/>
      <c r="EI20" s="9" t="s">
        <v>16</v>
      </c>
      <c r="EJ20" s="9" t="s">
        <v>23</v>
      </c>
      <c r="EK20" s="9" t="s">
        <v>16</v>
      </c>
      <c r="EL20" s="8" t="s">
        <v>18</v>
      </c>
      <c r="EM20" s="9" t="s">
        <v>17</v>
      </c>
      <c r="EN20" s="9" t="s">
        <v>17</v>
      </c>
      <c r="EO20" s="9" t="s">
        <v>19</v>
      </c>
      <c r="ET20" s="10"/>
      <c r="EV20" s="9" t="s">
        <v>16</v>
      </c>
      <c r="EW20" s="9" t="s">
        <v>23</v>
      </c>
      <c r="EX20" s="9" t="s">
        <v>16</v>
      </c>
      <c r="EY20" s="8" t="s">
        <v>18</v>
      </c>
      <c r="EZ20" s="9" t="s">
        <v>17</v>
      </c>
      <c r="FA20" s="9" t="s">
        <v>17</v>
      </c>
      <c r="FB20" s="9" t="s">
        <v>19</v>
      </c>
      <c r="FG20" s="10"/>
      <c r="FI20" s="9" t="s">
        <v>16</v>
      </c>
      <c r="FJ20" s="9" t="s">
        <v>23</v>
      </c>
      <c r="FK20" s="9" t="s">
        <v>16</v>
      </c>
      <c r="FL20" s="8" t="s">
        <v>18</v>
      </c>
      <c r="FM20" s="9" t="s">
        <v>17</v>
      </c>
      <c r="FN20" s="9" t="s">
        <v>17</v>
      </c>
      <c r="FO20" s="9" t="s">
        <v>19</v>
      </c>
      <c r="FT20" s="10"/>
      <c r="FV20" s="9" t="s">
        <v>16</v>
      </c>
      <c r="FW20" s="9" t="s">
        <v>23</v>
      </c>
      <c r="FX20" s="9" t="s">
        <v>16</v>
      </c>
      <c r="FY20" s="8" t="s">
        <v>18</v>
      </c>
      <c r="FZ20" s="9" t="s">
        <v>17</v>
      </c>
      <c r="GA20" s="9" t="s">
        <v>17</v>
      </c>
      <c r="GB20" s="9" t="s">
        <v>19</v>
      </c>
      <c r="GG20" s="10"/>
      <c r="GI20" s="9" t="s">
        <v>16</v>
      </c>
      <c r="GJ20" s="9" t="s">
        <v>23</v>
      </c>
      <c r="GK20" s="9" t="s">
        <v>16</v>
      </c>
      <c r="GL20" s="8" t="s">
        <v>18</v>
      </c>
      <c r="GM20" s="9" t="s">
        <v>17</v>
      </c>
      <c r="GN20" s="9" t="s">
        <v>17</v>
      </c>
      <c r="GO20" s="9" t="s">
        <v>19</v>
      </c>
      <c r="GT20" s="10"/>
      <c r="GV20" s="9" t="s">
        <v>16</v>
      </c>
      <c r="GW20" s="9" t="s">
        <v>23</v>
      </c>
      <c r="GX20" s="9" t="s">
        <v>16</v>
      </c>
      <c r="GY20" s="8" t="s">
        <v>18</v>
      </c>
      <c r="GZ20" s="9" t="s">
        <v>17</v>
      </c>
      <c r="HA20" s="9" t="s">
        <v>17</v>
      </c>
      <c r="HB20" s="9" t="s">
        <v>19</v>
      </c>
      <c r="HG20" s="10"/>
      <c r="HI20" s="9" t="s">
        <v>16</v>
      </c>
      <c r="HJ20" s="9" t="s">
        <v>23</v>
      </c>
      <c r="HK20" s="9" t="s">
        <v>16</v>
      </c>
      <c r="HL20" s="8" t="s">
        <v>18</v>
      </c>
      <c r="HM20" s="9" t="s">
        <v>17</v>
      </c>
      <c r="HN20" s="9" t="s">
        <v>17</v>
      </c>
      <c r="HO20" s="9" t="s">
        <v>19</v>
      </c>
      <c r="HT20" s="10"/>
      <c r="HV20" s="9" t="s">
        <v>16</v>
      </c>
      <c r="HW20" s="9" t="s">
        <v>23</v>
      </c>
      <c r="HX20" s="9" t="s">
        <v>16</v>
      </c>
      <c r="HY20" s="8" t="s">
        <v>18</v>
      </c>
      <c r="HZ20" s="9" t="s">
        <v>17</v>
      </c>
      <c r="IA20" s="9" t="s">
        <v>17</v>
      </c>
      <c r="IB20" s="9" t="s">
        <v>19</v>
      </c>
      <c r="IG20" s="10"/>
      <c r="II20" s="9" t="s">
        <v>16</v>
      </c>
      <c r="IJ20" s="9" t="s">
        <v>23</v>
      </c>
      <c r="IK20" s="9" t="s">
        <v>16</v>
      </c>
      <c r="IL20" s="8" t="s">
        <v>18</v>
      </c>
      <c r="IM20" s="9" t="s">
        <v>17</v>
      </c>
      <c r="IN20" s="9" t="s">
        <v>17</v>
      </c>
      <c r="IO20" s="9" t="s">
        <v>19</v>
      </c>
      <c r="IT20" s="10"/>
      <c r="IV20" s="9" t="s">
        <v>16</v>
      </c>
      <c r="IW20" s="9" t="s">
        <v>23</v>
      </c>
      <c r="IX20" s="9" t="s">
        <v>16</v>
      </c>
      <c r="IY20" s="8" t="s">
        <v>18</v>
      </c>
      <c r="IZ20" s="9" t="s">
        <v>17</v>
      </c>
      <c r="JA20" s="9" t="s">
        <v>17</v>
      </c>
      <c r="JB20" s="9" t="s">
        <v>19</v>
      </c>
      <c r="JG20" s="10"/>
      <c r="JI20" s="9" t="s">
        <v>16</v>
      </c>
      <c r="JJ20" s="9" t="s">
        <v>23</v>
      </c>
      <c r="JK20" s="9" t="s">
        <v>16</v>
      </c>
      <c r="JL20" s="8" t="s">
        <v>18</v>
      </c>
      <c r="JM20" s="9" t="s">
        <v>17</v>
      </c>
      <c r="JN20" s="9" t="s">
        <v>17</v>
      </c>
      <c r="JO20" s="9" t="s">
        <v>19</v>
      </c>
      <c r="JT20" s="10"/>
      <c r="JV20" s="9" t="s">
        <v>16</v>
      </c>
      <c r="JW20" s="9" t="s">
        <v>23</v>
      </c>
      <c r="JX20" s="9" t="s">
        <v>16</v>
      </c>
      <c r="JY20" s="8" t="s">
        <v>18</v>
      </c>
      <c r="JZ20" s="9" t="s">
        <v>17</v>
      </c>
      <c r="KA20" s="9" t="s">
        <v>17</v>
      </c>
      <c r="KB20" s="9" t="s">
        <v>19</v>
      </c>
      <c r="KG20" s="10"/>
      <c r="KI20" s="9" t="s">
        <v>16</v>
      </c>
      <c r="KJ20" s="9" t="s">
        <v>23</v>
      </c>
      <c r="KK20" s="9" t="s">
        <v>16</v>
      </c>
      <c r="KL20" s="8" t="s">
        <v>18</v>
      </c>
      <c r="KM20" s="9" t="s">
        <v>17</v>
      </c>
      <c r="KN20" s="9" t="s">
        <v>17</v>
      </c>
      <c r="KO20" s="9" t="s">
        <v>19</v>
      </c>
      <c r="KT20" s="10"/>
      <c r="KV20" s="9" t="s">
        <v>16</v>
      </c>
      <c r="KW20" s="9" t="s">
        <v>23</v>
      </c>
      <c r="KX20" s="9" t="s">
        <v>16</v>
      </c>
      <c r="KY20" s="8" t="s">
        <v>18</v>
      </c>
      <c r="KZ20" s="9" t="s">
        <v>17</v>
      </c>
      <c r="LA20" s="9" t="s">
        <v>17</v>
      </c>
      <c r="LB20" s="9" t="s">
        <v>19</v>
      </c>
      <c r="LG20" s="10"/>
      <c r="LI20" s="9" t="s">
        <v>16</v>
      </c>
      <c r="LJ20" s="9" t="s">
        <v>23</v>
      </c>
      <c r="LK20" s="9" t="s">
        <v>16</v>
      </c>
      <c r="LL20" s="8" t="s">
        <v>18</v>
      </c>
      <c r="LM20" s="9" t="s">
        <v>17</v>
      </c>
      <c r="LN20" s="9" t="s">
        <v>17</v>
      </c>
      <c r="LO20" s="9" t="s">
        <v>19</v>
      </c>
      <c r="LT20" s="10"/>
      <c r="LV20" s="9" t="s">
        <v>16</v>
      </c>
      <c r="LW20" s="9" t="s">
        <v>23</v>
      </c>
      <c r="LX20" s="9" t="s">
        <v>16</v>
      </c>
      <c r="LY20" s="8" t="s">
        <v>18</v>
      </c>
      <c r="LZ20" s="9" t="s">
        <v>17</v>
      </c>
      <c r="MA20" s="9" t="s">
        <v>17</v>
      </c>
      <c r="MB20" s="9" t="s">
        <v>19</v>
      </c>
      <c r="MG20" s="10"/>
      <c r="MI20" s="9" t="s">
        <v>16</v>
      </c>
      <c r="MJ20" s="9" t="s">
        <v>23</v>
      </c>
      <c r="MK20" s="9" t="s">
        <v>16</v>
      </c>
      <c r="ML20" s="8" t="s">
        <v>18</v>
      </c>
      <c r="MM20" s="9" t="s">
        <v>17</v>
      </c>
      <c r="MN20" s="9" t="s">
        <v>17</v>
      </c>
      <c r="MO20" s="9" t="s">
        <v>19</v>
      </c>
      <c r="MT20" s="10"/>
      <c r="MV20" s="9" t="s">
        <v>16</v>
      </c>
      <c r="MW20" s="9" t="s">
        <v>23</v>
      </c>
      <c r="MX20" s="9" t="s">
        <v>16</v>
      </c>
      <c r="MY20" s="8" t="s">
        <v>18</v>
      </c>
      <c r="MZ20" s="9" t="s">
        <v>17</v>
      </c>
      <c r="NA20" s="9" t="s">
        <v>17</v>
      </c>
      <c r="NB20" s="9" t="s">
        <v>19</v>
      </c>
      <c r="NG20" s="10"/>
      <c r="NI20" s="9" t="s">
        <v>16</v>
      </c>
      <c r="NJ20" s="9" t="s">
        <v>23</v>
      </c>
      <c r="NK20" s="9" t="s">
        <v>16</v>
      </c>
      <c r="NL20" s="8" t="s">
        <v>18</v>
      </c>
      <c r="NM20" s="9" t="s">
        <v>17</v>
      </c>
      <c r="NN20" s="9" t="s">
        <v>17</v>
      </c>
      <c r="NO20" s="9" t="s">
        <v>19</v>
      </c>
      <c r="NP20" s="9"/>
      <c r="NT20" s="10"/>
      <c r="NV20" s="9" t="s">
        <v>16</v>
      </c>
      <c r="NW20" s="9" t="s">
        <v>23</v>
      </c>
      <c r="NX20" s="9" t="s">
        <v>16</v>
      </c>
      <c r="NY20" s="8" t="s">
        <v>18</v>
      </c>
      <c r="NZ20" s="9" t="s">
        <v>17</v>
      </c>
      <c r="OA20" s="9" t="s">
        <v>17</v>
      </c>
      <c r="OB20" s="9" t="s">
        <v>19</v>
      </c>
      <c r="OC20" s="9"/>
      <c r="OG20" s="10"/>
      <c r="OI20" s="9" t="s">
        <v>16</v>
      </c>
      <c r="OJ20" s="9" t="s">
        <v>23</v>
      </c>
      <c r="OK20" s="9" t="s">
        <v>16</v>
      </c>
      <c r="OL20" s="8" t="s">
        <v>18</v>
      </c>
      <c r="OM20" s="9" t="s">
        <v>17</v>
      </c>
      <c r="ON20" s="9" t="s">
        <v>17</v>
      </c>
      <c r="OO20" s="9" t="s">
        <v>19</v>
      </c>
      <c r="OP20" s="9"/>
      <c r="OT20" s="10"/>
      <c r="OV20" s="9" t="s">
        <v>16</v>
      </c>
      <c r="OW20" s="9" t="s">
        <v>23</v>
      </c>
      <c r="OX20" s="9" t="s">
        <v>16</v>
      </c>
      <c r="OY20" s="8" t="s">
        <v>18</v>
      </c>
      <c r="OZ20" s="9" t="s">
        <v>17</v>
      </c>
      <c r="PA20" s="9" t="s">
        <v>17</v>
      </c>
      <c r="PB20" s="9" t="s">
        <v>19</v>
      </c>
      <c r="PC20" s="9"/>
      <c r="PD20" s="96"/>
      <c r="PG20" s="10"/>
      <c r="PI20" s="9" t="s">
        <v>16</v>
      </c>
      <c r="PJ20" s="9" t="s">
        <v>23</v>
      </c>
      <c r="PK20" s="9" t="s">
        <v>16</v>
      </c>
      <c r="PL20" s="8" t="s">
        <v>18</v>
      </c>
      <c r="PM20" s="9" t="s">
        <v>17</v>
      </c>
      <c r="PN20" s="9" t="s">
        <v>17</v>
      </c>
      <c r="PO20" s="9" t="s">
        <v>19</v>
      </c>
      <c r="PP20" s="9"/>
      <c r="PQ20" s="96"/>
      <c r="PT20" s="10"/>
      <c r="PV20" s="9" t="s">
        <v>16</v>
      </c>
      <c r="PW20" s="9" t="s">
        <v>23</v>
      </c>
      <c r="PX20" s="9" t="s">
        <v>16</v>
      </c>
      <c r="PY20" s="8" t="s">
        <v>18</v>
      </c>
      <c r="PZ20" s="9" t="s">
        <v>17</v>
      </c>
      <c r="QA20" s="9" t="s">
        <v>17</v>
      </c>
      <c r="QB20" s="9" t="s">
        <v>19</v>
      </c>
      <c r="QC20" s="9"/>
      <c r="QD20" s="96"/>
      <c r="QG20" s="10"/>
      <c r="QI20" s="9" t="s">
        <v>16</v>
      </c>
      <c r="QJ20" s="9" t="s">
        <v>23</v>
      </c>
      <c r="QK20" s="9" t="s">
        <v>16</v>
      </c>
      <c r="QL20" s="8" t="s">
        <v>18</v>
      </c>
      <c r="QM20" s="9" t="s">
        <v>17</v>
      </c>
      <c r="QN20" s="9" t="s">
        <v>17</v>
      </c>
      <c r="QO20" s="9" t="s">
        <v>19</v>
      </c>
      <c r="QP20" s="9"/>
      <c r="QQ20" s="96"/>
      <c r="QT20" s="10"/>
      <c r="QV20" s="9" t="s">
        <v>16</v>
      </c>
      <c r="QW20" s="9" t="s">
        <v>23</v>
      </c>
      <c r="QX20" s="9" t="s">
        <v>16</v>
      </c>
      <c r="QY20" s="8" t="s">
        <v>18</v>
      </c>
      <c r="QZ20" s="9" t="s">
        <v>17</v>
      </c>
      <c r="RA20" s="9" t="s">
        <v>17</v>
      </c>
      <c r="RB20" s="9" t="s">
        <v>19</v>
      </c>
      <c r="RC20" s="9"/>
      <c r="RD20" s="96"/>
      <c r="SL20" s="9"/>
      <c r="SM20" s="9"/>
      <c r="SN20" s="9"/>
      <c r="SO20" s="9"/>
      <c r="SP20" s="9"/>
      <c r="SQ20" s="9"/>
      <c r="SR20" s="9"/>
      <c r="SS20" s="9"/>
      <c r="ST20" s="9"/>
      <c r="SU20" s="9"/>
      <c r="SV20" s="9"/>
      <c r="SW20" s="9"/>
      <c r="SX20" s="9"/>
      <c r="SY20" s="9"/>
      <c r="SZ20" s="9"/>
      <c r="TA20" s="9"/>
      <c r="TB20" s="9"/>
      <c r="TC20" s="9"/>
      <c r="TD20" s="9"/>
      <c r="TE20" s="9"/>
      <c r="TF20" s="9"/>
      <c r="TG20" s="9"/>
      <c r="TH20" s="9"/>
      <c r="TI20" s="9"/>
      <c r="TJ20" s="9"/>
      <c r="TK20" s="9"/>
      <c r="TL20" s="9"/>
      <c r="TM20" s="9"/>
      <c r="TN20" s="9"/>
      <c r="TO20" s="9"/>
      <c r="TP20" s="9"/>
      <c r="TQ20" s="9"/>
      <c r="TR20" s="9"/>
      <c r="TS20" s="9"/>
      <c r="TT20" s="9"/>
      <c r="TU20" s="9"/>
      <c r="TV20" s="9"/>
      <c r="TW20" s="9"/>
      <c r="TX20" s="9"/>
      <c r="TY20" s="9"/>
      <c r="TZ20" s="9"/>
      <c r="UA20" s="9"/>
      <c r="UB20" s="9"/>
      <c r="UC20" s="9"/>
      <c r="UD20" s="9"/>
      <c r="UE20" s="9"/>
      <c r="UF20" s="9"/>
      <c r="UG20" s="9"/>
      <c r="UH20" s="9"/>
      <c r="UI20" s="9"/>
      <c r="UJ20" s="9"/>
      <c r="UK20" s="9"/>
      <c r="UL20" s="9"/>
      <c r="UM20" s="9"/>
      <c r="UN20" s="9"/>
      <c r="UO20" s="9"/>
      <c r="UP20" s="9"/>
      <c r="UQ20" s="9"/>
      <c r="UR20" s="9"/>
      <c r="US20" s="9"/>
      <c r="UT20" s="9"/>
      <c r="UU20" s="9"/>
      <c r="UV20" s="9"/>
      <c r="UW20" s="9"/>
      <c r="UX20" s="9"/>
      <c r="UY20" s="9"/>
      <c r="UZ20" s="9"/>
      <c r="VA20" s="9"/>
      <c r="VB20" s="9"/>
      <c r="VC20" s="9"/>
      <c r="VD20" s="9"/>
      <c r="VE20" s="9"/>
      <c r="VF20" s="9"/>
      <c r="VG20" s="9"/>
      <c r="VH20" s="9"/>
      <c r="VI20" s="9"/>
      <c r="VJ20" s="9"/>
      <c r="VK20" s="9"/>
      <c r="VL20" s="9"/>
      <c r="VM20" s="9"/>
      <c r="VN20" s="9"/>
      <c r="VO20" s="9"/>
      <c r="VP20" s="9"/>
      <c r="VQ20" s="9"/>
      <c r="VR20" s="9"/>
      <c r="VS20" s="9"/>
      <c r="VT20" s="9"/>
      <c r="VU20" s="9"/>
      <c r="VV20" s="9"/>
      <c r="VW20" s="9"/>
      <c r="VX20" s="9"/>
      <c r="VY20" s="9"/>
      <c r="VZ20" s="9"/>
      <c r="WA20" s="9"/>
      <c r="WB20" s="9"/>
      <c r="WC20" s="9"/>
      <c r="WD20" s="9"/>
      <c r="WE20" s="9"/>
      <c r="WF20" s="9"/>
      <c r="WG20" s="9"/>
      <c r="WH20" s="9"/>
      <c r="WI20" s="9"/>
      <c r="WJ20" s="9"/>
      <c r="WK20" s="9"/>
      <c r="WL20" s="9"/>
      <c r="WM20" s="9"/>
      <c r="WN20" s="9"/>
      <c r="WO20" s="9"/>
      <c r="WP20" s="9"/>
      <c r="WQ20" s="9"/>
      <c r="WR20" s="9"/>
      <c r="WS20" s="9"/>
      <c r="WT20" s="9"/>
      <c r="WU20" s="9"/>
      <c r="WV20" s="9"/>
      <c r="WW20" s="9"/>
      <c r="WX20" s="9"/>
      <c r="WY20" s="9"/>
      <c r="WZ20" s="9"/>
      <c r="XA20" s="9"/>
      <c r="XB20" s="9"/>
      <c r="XC20" s="9"/>
      <c r="XD20" s="9"/>
      <c r="XE20" s="9"/>
      <c r="XF20" s="9"/>
      <c r="XG20" s="9"/>
      <c r="XH20" s="9"/>
      <c r="XI20" s="9"/>
      <c r="XJ20" s="9"/>
      <c r="XK20" s="9"/>
      <c r="XL20" s="9"/>
      <c r="XM20" s="9"/>
      <c r="XN20" s="9"/>
      <c r="XO20" s="9"/>
      <c r="XP20" s="9"/>
      <c r="XQ20" s="9"/>
      <c r="XR20" s="9"/>
      <c r="XS20" s="9"/>
      <c r="XT20" s="9"/>
      <c r="XU20" s="9"/>
      <c r="XV20" s="61"/>
      <c r="XW20" s="61"/>
      <c r="XX20" s="61"/>
      <c r="XY20" s="61"/>
      <c r="XZ20" s="61"/>
      <c r="YE20" s="39"/>
      <c r="YF20" s="48"/>
      <c r="YH20" s="61"/>
      <c r="YI20" s="61"/>
      <c r="YJ20" s="61"/>
      <c r="YK20" s="61"/>
      <c r="YM20" s="61"/>
      <c r="YN20" s="61"/>
      <c r="YO20" s="61"/>
      <c r="YP20" s="61"/>
      <c r="YQ20" s="61"/>
      <c r="YV20" s="39"/>
      <c r="YW20" s="48"/>
      <c r="YY20" s="61"/>
      <c r="YZ20" s="61"/>
      <c r="ZA20" s="61"/>
      <c r="ZB20" s="61"/>
      <c r="ZD20" s="61"/>
      <c r="ZE20" s="61"/>
      <c r="ZF20" s="61"/>
      <c r="ZG20" s="61"/>
      <c r="ZH20" s="61"/>
      <c r="ZM20" s="39"/>
      <c r="ZN20" s="48"/>
      <c r="ZP20" s="61"/>
      <c r="ZQ20" s="61"/>
      <c r="ZR20" s="61"/>
      <c r="ZS20" s="61"/>
      <c r="ZU20" s="61"/>
      <c r="ZV20" s="61"/>
      <c r="ZW20" s="61"/>
      <c r="ZX20" s="61"/>
      <c r="ZY20" s="61"/>
      <c r="AAD20" s="39"/>
      <c r="AAE20" s="48"/>
      <c r="AAG20" s="61"/>
      <c r="AAH20" s="61"/>
      <c r="AAI20" s="61"/>
      <c r="AAJ20" s="61"/>
      <c r="AAL20" s="61"/>
      <c r="AAM20" s="61"/>
      <c r="AAN20" s="61"/>
      <c r="AAO20" s="61"/>
      <c r="AAP20" s="61"/>
      <c r="AAU20" s="39"/>
      <c r="AAV20" s="48"/>
      <c r="AAX20" s="61"/>
      <c r="AAY20" s="61"/>
      <c r="AAZ20" s="61"/>
      <c r="ABA20" s="61"/>
      <c r="ABC20" s="61"/>
      <c r="ABD20" s="61"/>
      <c r="ABE20" s="61"/>
      <c r="ABF20" s="61"/>
      <c r="ABG20" s="61"/>
      <c r="ABL20" s="39"/>
      <c r="ABM20" s="48"/>
      <c r="ABO20" s="61"/>
      <c r="ABP20" s="61"/>
      <c r="ABQ20" s="61"/>
      <c r="ABR20" s="61"/>
      <c r="ABT20" s="61"/>
      <c r="ABU20" s="61"/>
      <c r="ABV20" s="61"/>
      <c r="ABW20" s="61"/>
      <c r="ABX20" s="61"/>
      <c r="ACC20" s="39"/>
      <c r="ACD20" s="48"/>
      <c r="ACF20" s="61"/>
      <c r="ACG20" s="61"/>
      <c r="ACH20" s="61"/>
      <c r="ACI20" s="61"/>
      <c r="ACK20" s="61"/>
      <c r="ACL20" s="61"/>
      <c r="ACM20" s="61"/>
      <c r="ACN20" s="61"/>
      <c r="ACO20" s="61"/>
      <c r="ACT20" s="39"/>
      <c r="ACU20" s="48"/>
      <c r="ACW20" s="61"/>
      <c r="ACX20" s="61"/>
      <c r="ACY20" s="61"/>
      <c r="ACZ20" s="61"/>
      <c r="ADB20" s="61"/>
      <c r="ADC20" s="61"/>
      <c r="ADD20" s="61"/>
      <c r="ADE20" s="61"/>
      <c r="ADF20" s="61"/>
      <c r="ADK20" s="39"/>
      <c r="ADL20" s="48"/>
      <c r="ADN20" s="61"/>
      <c r="ADO20" s="61"/>
      <c r="ADP20" s="61"/>
      <c r="ADQ20" s="61"/>
      <c r="ADS20" s="61"/>
      <c r="ADT20" s="61"/>
      <c r="ADU20" s="61"/>
      <c r="ADV20" s="61"/>
      <c r="ADW20" s="61"/>
      <c r="AEB20" s="39"/>
      <c r="AEC20" s="48"/>
      <c r="AEE20" s="61"/>
      <c r="AEF20" s="61"/>
      <c r="AEG20" s="61"/>
      <c r="AEH20" s="61"/>
      <c r="AEJ20" s="61"/>
      <c r="AEK20" s="61"/>
      <c r="AEL20" s="61"/>
      <c r="AEM20" s="61"/>
      <c r="AEN20" s="61"/>
      <c r="AES20" s="39"/>
      <c r="AET20" s="48"/>
      <c r="AEV20" s="61"/>
      <c r="AEW20" s="61"/>
      <c r="AEX20" s="61"/>
      <c r="AEY20" s="61"/>
      <c r="AFA20" s="61"/>
      <c r="AFB20" s="61"/>
      <c r="AFC20" s="61"/>
      <c r="AFD20" s="61"/>
      <c r="AFE20" s="61"/>
      <c r="AFJ20" s="39"/>
      <c r="AFK20" s="48"/>
      <c r="AFM20" s="61"/>
      <c r="AFN20" s="61"/>
      <c r="AFO20" s="61"/>
      <c r="AFP20" s="61"/>
      <c r="AFR20" s="61"/>
      <c r="AFS20" s="61"/>
      <c r="AFT20" s="61"/>
      <c r="AFU20" s="61"/>
      <c r="AFV20" s="61"/>
      <c r="AGA20" s="39"/>
      <c r="AGB20" s="48"/>
      <c r="AGD20" s="61"/>
      <c r="AGE20" s="61"/>
      <c r="AGF20" s="61"/>
      <c r="AGG20" s="61"/>
      <c r="AGI20" s="61"/>
      <c r="AGJ20" s="61"/>
      <c r="AGK20" s="61"/>
      <c r="AGL20" s="61"/>
      <c r="AGM20" s="61"/>
      <c r="AGR20" s="39"/>
      <c r="AGS20" s="48"/>
      <c r="AGU20" s="61"/>
      <c r="AGV20" s="61"/>
      <c r="AGW20" s="61"/>
      <c r="AGX20" s="61"/>
      <c r="AGZ20" s="61"/>
      <c r="AHA20" s="61"/>
      <c r="AHB20" s="61"/>
      <c r="AHC20" s="61"/>
      <c r="AHD20" s="61"/>
      <c r="AHI20" s="39"/>
      <c r="AHJ20" s="48"/>
      <c r="AHL20" s="61"/>
      <c r="AHM20" s="61"/>
      <c r="AHN20" s="61"/>
      <c r="AHO20" s="61"/>
      <c r="AHQ20" s="61"/>
      <c r="AHR20" s="61"/>
      <c r="AHS20" s="61"/>
      <c r="AHT20" s="61"/>
      <c r="AHU20" s="61"/>
      <c r="AHZ20" s="39"/>
      <c r="AIA20" s="48"/>
      <c r="AIC20" s="61"/>
      <c r="AID20" s="61"/>
      <c r="AIE20" s="61"/>
      <c r="AIF20" s="61"/>
      <c r="AIH20" s="61"/>
      <c r="AII20" s="61"/>
      <c r="AIJ20" s="61"/>
      <c r="AIK20" s="61"/>
      <c r="AIL20" s="61"/>
      <c r="AIQ20" s="39"/>
      <c r="AIR20" s="48"/>
      <c r="AIT20" s="61"/>
      <c r="AIU20" s="61"/>
      <c r="AIV20" s="61"/>
      <c r="AIW20" s="61"/>
      <c r="AIY20" s="61"/>
      <c r="AIZ20" s="61"/>
      <c r="AJA20" s="61"/>
      <c r="AJB20" s="61"/>
      <c r="AJC20" s="61"/>
      <c r="AJE20"/>
      <c r="AJF20"/>
      <c r="AJG20"/>
      <c r="AJH20"/>
      <c r="AJI20"/>
      <c r="AJJ20"/>
      <c r="AJK20"/>
      <c r="AJL20"/>
      <c r="AJM20"/>
      <c r="AJN20"/>
      <c r="AJO20"/>
      <c r="AJP20"/>
      <c r="AJQ20"/>
      <c r="AJR20"/>
      <c r="AJS20"/>
      <c r="AJT20"/>
      <c r="AJU20"/>
      <c r="AJV20"/>
      <c r="AJW20"/>
    </row>
    <row r="21" spans="1:959" x14ac:dyDescent="0.25">
      <c r="A21" s="42" t="s">
        <v>245</v>
      </c>
      <c r="B21" s="42" t="s">
        <v>246</v>
      </c>
      <c r="C21" s="42" t="s">
        <v>247</v>
      </c>
      <c r="D21" s="42" t="s">
        <v>248</v>
      </c>
      <c r="E21" s="42" t="s">
        <v>249</v>
      </c>
      <c r="H21" s="3" t="s">
        <v>1</v>
      </c>
      <c r="I21" s="4" t="s">
        <v>2</v>
      </c>
      <c r="J21" s="3" t="s">
        <v>3</v>
      </c>
      <c r="K21" s="3" t="s">
        <v>4</v>
      </c>
      <c r="L21" s="8" t="s">
        <v>9</v>
      </c>
      <c r="M21" s="3" t="s">
        <v>10</v>
      </c>
      <c r="N21" s="9" t="s">
        <v>244</v>
      </c>
      <c r="O21" s="3" t="s">
        <v>13</v>
      </c>
      <c r="S21" s="9" t="s">
        <v>1</v>
      </c>
      <c r="T21" s="11" t="s">
        <v>2</v>
      </c>
      <c r="U21" s="9" t="s">
        <v>3</v>
      </c>
      <c r="V21" s="9" t="s">
        <v>20</v>
      </c>
      <c r="W21" s="9" t="s">
        <v>24</v>
      </c>
      <c r="X21" s="9" t="s">
        <v>17</v>
      </c>
      <c r="Y21" s="8" t="s">
        <v>25</v>
      </c>
      <c r="Z21" s="9" t="s">
        <v>21</v>
      </c>
      <c r="AA21" s="9" t="s">
        <v>19</v>
      </c>
      <c r="AB21" s="9" t="s">
        <v>22</v>
      </c>
      <c r="AF21" s="9" t="s">
        <v>1</v>
      </c>
      <c r="AG21" s="11" t="s">
        <v>2</v>
      </c>
      <c r="AH21" s="9" t="s">
        <v>3</v>
      </c>
      <c r="AI21" s="9" t="s">
        <v>20</v>
      </c>
      <c r="AJ21" s="9" t="s">
        <v>24</v>
      </c>
      <c r="AK21" s="9" t="s">
        <v>17</v>
      </c>
      <c r="AL21" s="8" t="s">
        <v>25</v>
      </c>
      <c r="AM21" s="9" t="s">
        <v>21</v>
      </c>
      <c r="AN21" s="9" t="s">
        <v>19</v>
      </c>
      <c r="AO21" s="9" t="s">
        <v>22</v>
      </c>
      <c r="AS21" s="9" t="s">
        <v>1</v>
      </c>
      <c r="AT21" s="11" t="s">
        <v>2</v>
      </c>
      <c r="AU21" s="9" t="s">
        <v>3</v>
      </c>
      <c r="AV21" s="9" t="s">
        <v>20</v>
      </c>
      <c r="AW21" s="9" t="s">
        <v>24</v>
      </c>
      <c r="AX21" s="9" t="s">
        <v>17</v>
      </c>
      <c r="AY21" s="8" t="s">
        <v>25</v>
      </c>
      <c r="AZ21" s="9" t="s">
        <v>21</v>
      </c>
      <c r="BA21" s="9" t="s">
        <v>19</v>
      </c>
      <c r="BB21" s="9" t="s">
        <v>22</v>
      </c>
      <c r="BF21" s="9" t="s">
        <v>1</v>
      </c>
      <c r="BG21" s="11" t="s">
        <v>2</v>
      </c>
      <c r="BH21" s="9" t="s">
        <v>3</v>
      </c>
      <c r="BI21" s="9" t="s">
        <v>20</v>
      </c>
      <c r="BJ21" s="9" t="s">
        <v>24</v>
      </c>
      <c r="BK21" s="9" t="s">
        <v>17</v>
      </c>
      <c r="BL21" s="8" t="s">
        <v>25</v>
      </c>
      <c r="BM21" s="9" t="s">
        <v>21</v>
      </c>
      <c r="BN21" s="9" t="s">
        <v>19</v>
      </c>
      <c r="BO21" s="9" t="s">
        <v>22</v>
      </c>
      <c r="BS21" s="9" t="s">
        <v>1</v>
      </c>
      <c r="BT21" s="11" t="s">
        <v>2</v>
      </c>
      <c r="BU21" s="9" t="s">
        <v>3</v>
      </c>
      <c r="BV21" s="9" t="s">
        <v>20</v>
      </c>
      <c r="BW21" s="9" t="s">
        <v>24</v>
      </c>
      <c r="BX21" s="9" t="s">
        <v>17</v>
      </c>
      <c r="BY21" s="8" t="s">
        <v>25</v>
      </c>
      <c r="BZ21" s="9" t="s">
        <v>21</v>
      </c>
      <c r="CA21" s="9" t="s">
        <v>19</v>
      </c>
      <c r="CB21" s="9" t="s">
        <v>22</v>
      </c>
      <c r="CF21" s="9" t="s">
        <v>1</v>
      </c>
      <c r="CG21" s="11" t="s">
        <v>2</v>
      </c>
      <c r="CH21" s="9" t="s">
        <v>3</v>
      </c>
      <c r="CI21" s="9" t="s">
        <v>20</v>
      </c>
      <c r="CJ21" s="9" t="s">
        <v>24</v>
      </c>
      <c r="CK21" s="9" t="s">
        <v>17</v>
      </c>
      <c r="CL21" s="8" t="s">
        <v>25</v>
      </c>
      <c r="CM21" s="9" t="s">
        <v>21</v>
      </c>
      <c r="CN21" s="9" t="s">
        <v>19</v>
      </c>
      <c r="CO21" s="9" t="s">
        <v>22</v>
      </c>
      <c r="CS21" s="9" t="s">
        <v>1</v>
      </c>
      <c r="CT21" s="11" t="s">
        <v>2</v>
      </c>
      <c r="CU21" s="9" t="s">
        <v>3</v>
      </c>
      <c r="CV21" s="9" t="s">
        <v>20</v>
      </c>
      <c r="CW21" s="9" t="s">
        <v>24</v>
      </c>
      <c r="CX21" s="9" t="s">
        <v>17</v>
      </c>
      <c r="CY21" s="8" t="s">
        <v>25</v>
      </c>
      <c r="CZ21" s="9" t="s">
        <v>21</v>
      </c>
      <c r="DA21" s="9" t="s">
        <v>19</v>
      </c>
      <c r="DB21" s="9" t="s">
        <v>22</v>
      </c>
      <c r="DF21" s="9" t="s">
        <v>1</v>
      </c>
      <c r="DG21" s="11" t="s">
        <v>2</v>
      </c>
      <c r="DH21" s="9" t="s">
        <v>3</v>
      </c>
      <c r="DI21" s="9" t="s">
        <v>20</v>
      </c>
      <c r="DJ21" s="9" t="s">
        <v>24</v>
      </c>
      <c r="DK21" s="9" t="s">
        <v>17</v>
      </c>
      <c r="DL21" s="8" t="s">
        <v>25</v>
      </c>
      <c r="DM21" s="9" t="s">
        <v>21</v>
      </c>
      <c r="DN21" s="9" t="s">
        <v>19</v>
      </c>
      <c r="DO21" s="9" t="s">
        <v>22</v>
      </c>
      <c r="DS21" s="9" t="s">
        <v>1</v>
      </c>
      <c r="DT21" s="11" t="s">
        <v>2</v>
      </c>
      <c r="DU21" s="9" t="s">
        <v>3</v>
      </c>
      <c r="DV21" s="9" t="s">
        <v>20</v>
      </c>
      <c r="DW21" s="9" t="s">
        <v>24</v>
      </c>
      <c r="DX21" s="9" t="s">
        <v>17</v>
      </c>
      <c r="DY21" s="8" t="s">
        <v>25</v>
      </c>
      <c r="DZ21" s="9" t="s">
        <v>21</v>
      </c>
      <c r="EA21" s="9" t="s">
        <v>19</v>
      </c>
      <c r="EB21" s="9" t="s">
        <v>22</v>
      </c>
      <c r="EF21" s="9" t="s">
        <v>1</v>
      </c>
      <c r="EG21" s="11" t="s">
        <v>2</v>
      </c>
      <c r="EH21" s="9" t="s">
        <v>3</v>
      </c>
      <c r="EI21" s="9" t="s">
        <v>20</v>
      </c>
      <c r="EJ21" s="9" t="s">
        <v>24</v>
      </c>
      <c r="EK21" s="9" t="s">
        <v>17</v>
      </c>
      <c r="EL21" s="8" t="s">
        <v>25</v>
      </c>
      <c r="EM21" s="9" t="s">
        <v>21</v>
      </c>
      <c r="EN21" s="9" t="s">
        <v>19</v>
      </c>
      <c r="EO21" s="9" t="s">
        <v>22</v>
      </c>
      <c r="ES21" s="9" t="s">
        <v>1</v>
      </c>
      <c r="ET21" s="11" t="s">
        <v>2</v>
      </c>
      <c r="EU21" s="9" t="s">
        <v>3</v>
      </c>
      <c r="EV21" s="9" t="s">
        <v>20</v>
      </c>
      <c r="EW21" s="9" t="s">
        <v>24</v>
      </c>
      <c r="EX21" s="9" t="s">
        <v>17</v>
      </c>
      <c r="EY21" s="8" t="s">
        <v>25</v>
      </c>
      <c r="EZ21" s="9" t="s">
        <v>21</v>
      </c>
      <c r="FA21" s="9" t="s">
        <v>19</v>
      </c>
      <c r="FB21" s="9" t="s">
        <v>22</v>
      </c>
      <c r="FF21" s="9" t="s">
        <v>1</v>
      </c>
      <c r="FG21" s="11" t="s">
        <v>2</v>
      </c>
      <c r="FH21" s="9" t="s">
        <v>3</v>
      </c>
      <c r="FI21" s="9" t="s">
        <v>20</v>
      </c>
      <c r="FJ21" s="9" t="s">
        <v>24</v>
      </c>
      <c r="FK21" s="9" t="s">
        <v>17</v>
      </c>
      <c r="FL21" s="8" t="s">
        <v>25</v>
      </c>
      <c r="FM21" s="9" t="s">
        <v>21</v>
      </c>
      <c r="FN21" s="9" t="s">
        <v>19</v>
      </c>
      <c r="FO21" s="9" t="s">
        <v>22</v>
      </c>
      <c r="FS21" s="9" t="s">
        <v>1</v>
      </c>
      <c r="FT21" s="11" t="s">
        <v>2</v>
      </c>
      <c r="FU21" s="9" t="s">
        <v>3</v>
      </c>
      <c r="FV21" s="9" t="s">
        <v>20</v>
      </c>
      <c r="FW21" s="9" t="s">
        <v>24</v>
      </c>
      <c r="FX21" s="9" t="s">
        <v>17</v>
      </c>
      <c r="FY21" s="8" t="s">
        <v>25</v>
      </c>
      <c r="FZ21" s="9" t="s">
        <v>21</v>
      </c>
      <c r="GA21" s="9" t="s">
        <v>19</v>
      </c>
      <c r="GB21" s="9" t="s">
        <v>22</v>
      </c>
      <c r="GF21" s="9" t="s">
        <v>1</v>
      </c>
      <c r="GG21" s="11" t="s">
        <v>2</v>
      </c>
      <c r="GH21" s="9" t="s">
        <v>3</v>
      </c>
      <c r="GI21" s="9" t="s">
        <v>20</v>
      </c>
      <c r="GJ21" s="9" t="s">
        <v>24</v>
      </c>
      <c r="GK21" s="9" t="s">
        <v>17</v>
      </c>
      <c r="GL21" s="8" t="s">
        <v>25</v>
      </c>
      <c r="GM21" s="9" t="s">
        <v>21</v>
      </c>
      <c r="GN21" s="9" t="s">
        <v>19</v>
      </c>
      <c r="GO21" s="9" t="s">
        <v>22</v>
      </c>
      <c r="GS21" s="9" t="s">
        <v>1</v>
      </c>
      <c r="GT21" s="11" t="s">
        <v>2</v>
      </c>
      <c r="GU21" s="9" t="s">
        <v>3</v>
      </c>
      <c r="GV21" s="9" t="s">
        <v>20</v>
      </c>
      <c r="GW21" s="9" t="s">
        <v>24</v>
      </c>
      <c r="GX21" s="9" t="s">
        <v>17</v>
      </c>
      <c r="GY21" s="8" t="s">
        <v>25</v>
      </c>
      <c r="GZ21" s="9" t="s">
        <v>21</v>
      </c>
      <c r="HA21" s="9" t="s">
        <v>19</v>
      </c>
      <c r="HB21" s="9" t="s">
        <v>22</v>
      </c>
      <c r="HF21" s="9" t="s">
        <v>1</v>
      </c>
      <c r="HG21" s="11" t="s">
        <v>2</v>
      </c>
      <c r="HH21" s="9" t="s">
        <v>3</v>
      </c>
      <c r="HI21" s="9" t="s">
        <v>20</v>
      </c>
      <c r="HJ21" s="9" t="s">
        <v>24</v>
      </c>
      <c r="HK21" s="9" t="s">
        <v>17</v>
      </c>
      <c r="HL21" s="8" t="s">
        <v>25</v>
      </c>
      <c r="HM21" s="9" t="s">
        <v>21</v>
      </c>
      <c r="HN21" s="9" t="s">
        <v>19</v>
      </c>
      <c r="HO21" s="9" t="s">
        <v>22</v>
      </c>
      <c r="HS21" s="9" t="s">
        <v>1</v>
      </c>
      <c r="HT21" s="11" t="s">
        <v>2</v>
      </c>
      <c r="HU21" s="9" t="s">
        <v>3</v>
      </c>
      <c r="HV21" s="9" t="s">
        <v>20</v>
      </c>
      <c r="HW21" s="9" t="s">
        <v>24</v>
      </c>
      <c r="HX21" s="9" t="s">
        <v>17</v>
      </c>
      <c r="HY21" s="8" t="s">
        <v>25</v>
      </c>
      <c r="HZ21" s="9" t="s">
        <v>21</v>
      </c>
      <c r="IA21" s="9" t="s">
        <v>19</v>
      </c>
      <c r="IB21" s="9" t="s">
        <v>22</v>
      </c>
      <c r="IF21" s="9" t="s">
        <v>1</v>
      </c>
      <c r="IG21" s="11" t="s">
        <v>2</v>
      </c>
      <c r="IH21" s="9" t="s">
        <v>3</v>
      </c>
      <c r="II21" s="9" t="s">
        <v>20</v>
      </c>
      <c r="IJ21" s="9" t="s">
        <v>24</v>
      </c>
      <c r="IK21" s="9" t="s">
        <v>17</v>
      </c>
      <c r="IL21" s="8" t="s">
        <v>25</v>
      </c>
      <c r="IM21" s="9" t="s">
        <v>21</v>
      </c>
      <c r="IN21" s="9" t="s">
        <v>19</v>
      </c>
      <c r="IO21" s="9" t="s">
        <v>22</v>
      </c>
      <c r="IS21" s="9" t="s">
        <v>1</v>
      </c>
      <c r="IT21" s="11" t="s">
        <v>2</v>
      </c>
      <c r="IU21" s="9" t="s">
        <v>3</v>
      </c>
      <c r="IV21" s="9" t="s">
        <v>20</v>
      </c>
      <c r="IW21" s="9" t="s">
        <v>24</v>
      </c>
      <c r="IX21" s="9" t="s">
        <v>17</v>
      </c>
      <c r="IY21" s="8" t="s">
        <v>25</v>
      </c>
      <c r="IZ21" s="9" t="s">
        <v>21</v>
      </c>
      <c r="JA21" s="9" t="s">
        <v>19</v>
      </c>
      <c r="JB21" s="9" t="s">
        <v>22</v>
      </c>
      <c r="JF21" s="9" t="s">
        <v>1</v>
      </c>
      <c r="JG21" s="11" t="s">
        <v>2</v>
      </c>
      <c r="JH21" s="9" t="s">
        <v>3</v>
      </c>
      <c r="JI21" s="9" t="s">
        <v>20</v>
      </c>
      <c r="JJ21" s="9" t="s">
        <v>24</v>
      </c>
      <c r="JK21" s="9" t="s">
        <v>17</v>
      </c>
      <c r="JL21" s="8" t="s">
        <v>25</v>
      </c>
      <c r="JM21" s="9" t="s">
        <v>21</v>
      </c>
      <c r="JN21" s="9" t="s">
        <v>19</v>
      </c>
      <c r="JO21" s="9" t="s">
        <v>22</v>
      </c>
      <c r="JS21" s="9" t="s">
        <v>1</v>
      </c>
      <c r="JT21" s="11" t="s">
        <v>2</v>
      </c>
      <c r="JU21" s="9" t="s">
        <v>3</v>
      </c>
      <c r="JV21" s="9" t="s">
        <v>20</v>
      </c>
      <c r="JW21" s="9" t="s">
        <v>24</v>
      </c>
      <c r="JX21" s="9" t="s">
        <v>17</v>
      </c>
      <c r="JY21" s="8" t="s">
        <v>25</v>
      </c>
      <c r="JZ21" s="9" t="s">
        <v>21</v>
      </c>
      <c r="KA21" s="9" t="s">
        <v>19</v>
      </c>
      <c r="KB21" s="9" t="s">
        <v>22</v>
      </c>
      <c r="KF21" s="9" t="s">
        <v>1</v>
      </c>
      <c r="KG21" s="11" t="s">
        <v>2</v>
      </c>
      <c r="KH21" s="9" t="s">
        <v>3</v>
      </c>
      <c r="KI21" s="9" t="s">
        <v>20</v>
      </c>
      <c r="KJ21" s="9" t="s">
        <v>24</v>
      </c>
      <c r="KK21" s="9" t="s">
        <v>17</v>
      </c>
      <c r="KL21" s="8" t="s">
        <v>25</v>
      </c>
      <c r="KM21" s="9" t="s">
        <v>21</v>
      </c>
      <c r="KN21" s="9" t="s">
        <v>19</v>
      </c>
      <c r="KO21" s="9" t="s">
        <v>22</v>
      </c>
      <c r="KS21" s="9" t="s">
        <v>1</v>
      </c>
      <c r="KT21" s="11" t="s">
        <v>2</v>
      </c>
      <c r="KU21" s="9" t="s">
        <v>3</v>
      </c>
      <c r="KV21" s="9" t="s">
        <v>20</v>
      </c>
      <c r="KW21" s="9" t="s">
        <v>24</v>
      </c>
      <c r="KX21" s="9" t="s">
        <v>17</v>
      </c>
      <c r="KY21" s="8" t="s">
        <v>25</v>
      </c>
      <c r="KZ21" s="9" t="s">
        <v>21</v>
      </c>
      <c r="LA21" s="9" t="s">
        <v>19</v>
      </c>
      <c r="LB21" s="9" t="s">
        <v>22</v>
      </c>
      <c r="LF21" s="9" t="s">
        <v>1</v>
      </c>
      <c r="LG21" s="11" t="s">
        <v>2</v>
      </c>
      <c r="LH21" s="9" t="s">
        <v>3</v>
      </c>
      <c r="LI21" s="9" t="s">
        <v>20</v>
      </c>
      <c r="LJ21" s="9" t="s">
        <v>24</v>
      </c>
      <c r="LK21" s="9" t="s">
        <v>17</v>
      </c>
      <c r="LL21" s="8" t="s">
        <v>25</v>
      </c>
      <c r="LM21" s="9" t="s">
        <v>21</v>
      </c>
      <c r="LN21" s="9" t="s">
        <v>19</v>
      </c>
      <c r="LO21" s="9" t="s">
        <v>22</v>
      </c>
      <c r="LS21" s="9" t="s">
        <v>1</v>
      </c>
      <c r="LT21" s="11" t="s">
        <v>2</v>
      </c>
      <c r="LU21" s="9" t="s">
        <v>3</v>
      </c>
      <c r="LV21" s="9" t="s">
        <v>20</v>
      </c>
      <c r="LW21" s="9" t="s">
        <v>24</v>
      </c>
      <c r="LX21" s="9" t="s">
        <v>17</v>
      </c>
      <c r="LY21" s="8" t="s">
        <v>25</v>
      </c>
      <c r="LZ21" s="9" t="s">
        <v>21</v>
      </c>
      <c r="MA21" s="9" t="s">
        <v>19</v>
      </c>
      <c r="MB21" s="9" t="s">
        <v>22</v>
      </c>
      <c r="MF21" s="9" t="s">
        <v>1</v>
      </c>
      <c r="MG21" s="11" t="s">
        <v>2</v>
      </c>
      <c r="MH21" s="9" t="s">
        <v>3</v>
      </c>
      <c r="MI21" s="9" t="s">
        <v>20</v>
      </c>
      <c r="MJ21" s="9" t="s">
        <v>24</v>
      </c>
      <c r="MK21" s="9" t="s">
        <v>17</v>
      </c>
      <c r="ML21" s="8" t="s">
        <v>25</v>
      </c>
      <c r="MM21" s="9" t="s">
        <v>21</v>
      </c>
      <c r="MN21" s="9" t="s">
        <v>19</v>
      </c>
      <c r="MO21" s="9" t="s">
        <v>22</v>
      </c>
      <c r="MS21" s="9" t="s">
        <v>1</v>
      </c>
      <c r="MT21" s="11" t="s">
        <v>2</v>
      </c>
      <c r="MU21" s="9" t="s">
        <v>3</v>
      </c>
      <c r="MV21" s="9" t="s">
        <v>20</v>
      </c>
      <c r="MW21" s="9" t="s">
        <v>24</v>
      </c>
      <c r="MX21" s="9" t="s">
        <v>17</v>
      </c>
      <c r="MY21" s="8" t="s">
        <v>25</v>
      </c>
      <c r="MZ21" s="9" t="s">
        <v>21</v>
      </c>
      <c r="NA21" s="9" t="s">
        <v>19</v>
      </c>
      <c r="NB21" s="9" t="s">
        <v>22</v>
      </c>
      <c r="NF21" s="9" t="s">
        <v>1</v>
      </c>
      <c r="NG21" s="11" t="s">
        <v>2</v>
      </c>
      <c r="NH21" s="9" t="s">
        <v>3</v>
      </c>
      <c r="NI21" s="9" t="s">
        <v>20</v>
      </c>
      <c r="NJ21" s="9" t="s">
        <v>24</v>
      </c>
      <c r="NK21" s="9" t="s">
        <v>17</v>
      </c>
      <c r="NL21" s="8" t="s">
        <v>25</v>
      </c>
      <c r="NM21" s="9" t="s">
        <v>21</v>
      </c>
      <c r="NN21" s="9" t="s">
        <v>19</v>
      </c>
      <c r="NO21" s="9" t="s">
        <v>22</v>
      </c>
      <c r="NP21" s="9"/>
      <c r="NS21" s="9" t="s">
        <v>1</v>
      </c>
      <c r="NT21" s="11" t="s">
        <v>2</v>
      </c>
      <c r="NU21" s="9" t="s">
        <v>3</v>
      </c>
      <c r="NV21" s="9" t="s">
        <v>20</v>
      </c>
      <c r="NW21" s="9" t="s">
        <v>24</v>
      </c>
      <c r="NX21" s="9" t="s">
        <v>17</v>
      </c>
      <c r="NY21" s="8" t="s">
        <v>25</v>
      </c>
      <c r="NZ21" s="9" t="s">
        <v>21</v>
      </c>
      <c r="OA21" s="9" t="s">
        <v>19</v>
      </c>
      <c r="OB21" s="9" t="s">
        <v>22</v>
      </c>
      <c r="OC21" s="9"/>
      <c r="OF21" s="9" t="s">
        <v>1</v>
      </c>
      <c r="OG21" s="11" t="s">
        <v>2</v>
      </c>
      <c r="OH21" s="9" t="s">
        <v>3</v>
      </c>
      <c r="OI21" s="9" t="s">
        <v>20</v>
      </c>
      <c r="OJ21" s="9" t="s">
        <v>24</v>
      </c>
      <c r="OK21" s="9" t="s">
        <v>17</v>
      </c>
      <c r="OL21" s="8" t="s">
        <v>25</v>
      </c>
      <c r="OM21" s="9" t="s">
        <v>21</v>
      </c>
      <c r="ON21" s="9" t="s">
        <v>19</v>
      </c>
      <c r="OO21" s="9" t="s">
        <v>22</v>
      </c>
      <c r="OP21" s="9"/>
      <c r="OS21" s="9" t="s">
        <v>1</v>
      </c>
      <c r="OT21" s="11" t="s">
        <v>2</v>
      </c>
      <c r="OU21" s="9" t="s">
        <v>3</v>
      </c>
      <c r="OV21" s="9" t="s">
        <v>20</v>
      </c>
      <c r="OW21" s="9" t="s">
        <v>24</v>
      </c>
      <c r="OX21" s="9" t="s">
        <v>17</v>
      </c>
      <c r="OY21" s="8" t="s">
        <v>25</v>
      </c>
      <c r="OZ21" s="9" t="s">
        <v>21</v>
      </c>
      <c r="PA21" s="9" t="s">
        <v>19</v>
      </c>
      <c r="PB21" s="9" t="s">
        <v>22</v>
      </c>
      <c r="PC21" s="9"/>
      <c r="PD21" s="96"/>
      <c r="PF21" s="9" t="s">
        <v>1</v>
      </c>
      <c r="PG21" s="11" t="s">
        <v>2</v>
      </c>
      <c r="PH21" s="9" t="s">
        <v>3</v>
      </c>
      <c r="PI21" s="9" t="s">
        <v>20</v>
      </c>
      <c r="PJ21" s="9" t="s">
        <v>24</v>
      </c>
      <c r="PK21" s="9" t="s">
        <v>17</v>
      </c>
      <c r="PL21" s="8" t="s">
        <v>25</v>
      </c>
      <c r="PM21" s="9" t="s">
        <v>21</v>
      </c>
      <c r="PN21" s="9" t="s">
        <v>19</v>
      </c>
      <c r="PO21" s="9" t="s">
        <v>22</v>
      </c>
      <c r="PP21" s="9"/>
      <c r="PQ21" s="96"/>
      <c r="PS21" s="9" t="s">
        <v>1</v>
      </c>
      <c r="PT21" s="11" t="s">
        <v>2</v>
      </c>
      <c r="PU21" s="9" t="s">
        <v>3</v>
      </c>
      <c r="PV21" s="9" t="s">
        <v>20</v>
      </c>
      <c r="PW21" s="9" t="s">
        <v>24</v>
      </c>
      <c r="PX21" s="9" t="s">
        <v>17</v>
      </c>
      <c r="PY21" s="8" t="s">
        <v>25</v>
      </c>
      <c r="PZ21" s="9" t="s">
        <v>21</v>
      </c>
      <c r="QA21" s="9" t="s">
        <v>19</v>
      </c>
      <c r="QB21" s="9" t="s">
        <v>22</v>
      </c>
      <c r="QC21" s="9"/>
      <c r="QD21" s="96"/>
      <c r="QF21" s="9" t="s">
        <v>1</v>
      </c>
      <c r="QG21" s="11" t="s">
        <v>2</v>
      </c>
      <c r="QH21" s="9" t="s">
        <v>3</v>
      </c>
      <c r="QI21" s="9" t="s">
        <v>20</v>
      </c>
      <c r="QJ21" s="9" t="s">
        <v>24</v>
      </c>
      <c r="QK21" s="9" t="s">
        <v>17</v>
      </c>
      <c r="QL21" s="8" t="s">
        <v>25</v>
      </c>
      <c r="QM21" s="9" t="s">
        <v>21</v>
      </c>
      <c r="QN21" s="9" t="s">
        <v>19</v>
      </c>
      <c r="QO21" s="9" t="s">
        <v>22</v>
      </c>
      <c r="QP21" s="9"/>
      <c r="QQ21" s="96"/>
      <c r="QS21" s="9" t="s">
        <v>1</v>
      </c>
      <c r="QT21" s="11" t="s">
        <v>2</v>
      </c>
      <c r="QU21" s="9" t="s">
        <v>3</v>
      </c>
      <c r="QV21" s="9" t="s">
        <v>20</v>
      </c>
      <c r="QW21" s="9" t="s">
        <v>24</v>
      </c>
      <c r="QX21" s="9" t="s">
        <v>17</v>
      </c>
      <c r="QY21" s="8" t="s">
        <v>25</v>
      </c>
      <c r="QZ21" s="9" t="s">
        <v>21</v>
      </c>
      <c r="RA21" s="9" t="s">
        <v>19</v>
      </c>
      <c r="RB21" s="9" t="s">
        <v>22</v>
      </c>
      <c r="RC21" s="9"/>
      <c r="RD21" s="96"/>
      <c r="SL21" s="9"/>
      <c r="SM21" s="9"/>
      <c r="SN21" s="9"/>
      <c r="SO21" s="9"/>
      <c r="SP21" s="9"/>
      <c r="SQ21" s="9"/>
      <c r="SR21" s="9"/>
      <c r="SS21" s="9"/>
      <c r="ST21" s="9"/>
      <c r="SU21" s="9"/>
      <c r="SV21" s="9"/>
      <c r="SW21" s="9"/>
      <c r="SX21" s="9"/>
      <c r="SY21" s="9"/>
      <c r="SZ21" s="9"/>
      <c r="TA21" s="9"/>
      <c r="TB21" s="9"/>
      <c r="TC21" s="9"/>
      <c r="TD21" s="9"/>
      <c r="TE21" s="9"/>
      <c r="TF21" s="9"/>
      <c r="TG21" s="9"/>
      <c r="TH21" s="9"/>
      <c r="TI21" s="9"/>
      <c r="TJ21" s="9"/>
      <c r="TK21" s="9"/>
      <c r="TL21" s="9"/>
      <c r="TM21" s="9"/>
      <c r="TN21" s="9"/>
      <c r="TO21" s="9"/>
      <c r="TP21" s="9"/>
      <c r="TQ21" s="9"/>
      <c r="TR21" s="9"/>
      <c r="TS21" s="9"/>
      <c r="TT21" s="9"/>
      <c r="TU21" s="9"/>
      <c r="TV21" s="9"/>
      <c r="TW21" s="9"/>
      <c r="TX21" s="9"/>
      <c r="TY21" s="9"/>
      <c r="TZ21" s="9"/>
      <c r="UA21" s="9"/>
      <c r="UB21" s="9"/>
      <c r="UC21" s="9"/>
      <c r="UD21" s="9"/>
      <c r="UE21" s="9"/>
      <c r="UF21" s="9"/>
      <c r="UG21" s="9"/>
      <c r="UH21" s="9"/>
      <c r="UI21" s="9"/>
      <c r="UJ21" s="9"/>
      <c r="UK21" s="9"/>
      <c r="UL21" s="9"/>
      <c r="UM21" s="9"/>
      <c r="UN21" s="9"/>
      <c r="UO21" s="9"/>
      <c r="UP21" s="9"/>
      <c r="UQ21" s="9"/>
      <c r="UR21" s="9"/>
      <c r="US21" s="9"/>
      <c r="UT21" s="9"/>
      <c r="UU21" s="9"/>
      <c r="UV21" s="9"/>
      <c r="UW21" s="9"/>
      <c r="UX21" s="9"/>
      <c r="UY21" s="9"/>
      <c r="UZ21" s="9"/>
      <c r="VA21" s="9"/>
      <c r="VB21" s="9"/>
      <c r="VC21" s="9"/>
      <c r="VD21" s="9"/>
      <c r="VE21" s="9"/>
      <c r="VF21" s="9"/>
      <c r="VG21" s="9"/>
      <c r="VH21" s="9"/>
      <c r="VI21" s="9"/>
      <c r="VJ21" s="9"/>
      <c r="VK21" s="9"/>
      <c r="VL21" s="9"/>
      <c r="VM21" s="9"/>
      <c r="VN21" s="9"/>
      <c r="VO21" s="9"/>
      <c r="VP21" s="9"/>
      <c r="VQ21" s="9"/>
      <c r="VR21" s="9"/>
      <c r="VS21" s="9"/>
      <c r="VT21" s="9"/>
      <c r="VU21" s="9"/>
      <c r="VV21" s="9"/>
      <c r="VW21" s="9"/>
      <c r="VX21" s="9"/>
      <c r="VY21" s="9"/>
      <c r="VZ21" s="9"/>
      <c r="WA21" s="9"/>
      <c r="WB21" s="9"/>
      <c r="WC21" s="9"/>
      <c r="WD21" s="9"/>
      <c r="WE21" s="9"/>
      <c r="WF21" s="9"/>
      <c r="WG21" s="9"/>
      <c r="WH21" s="9"/>
      <c r="WI21" s="9"/>
      <c r="WJ21" s="9"/>
      <c r="WK21" s="9"/>
      <c r="WL21" s="9"/>
      <c r="WM21" s="9"/>
      <c r="WN21" s="9"/>
      <c r="WO21" s="9"/>
      <c r="WP21" s="9"/>
      <c r="WQ21" s="9"/>
      <c r="WR21" s="9"/>
      <c r="WS21" s="9"/>
      <c r="WT21" s="9"/>
      <c r="WU21" s="9"/>
      <c r="WV21" s="9"/>
      <c r="WW21" s="9"/>
      <c r="WX21" s="9"/>
      <c r="WY21" s="9"/>
      <c r="WZ21" s="9"/>
      <c r="XA21" s="9"/>
      <c r="XB21" s="9"/>
      <c r="XC21" s="9"/>
      <c r="XD21" s="9"/>
      <c r="XE21" s="9"/>
      <c r="XF21" s="9"/>
      <c r="XG21" s="9"/>
      <c r="XH21" s="9"/>
      <c r="XI21" s="9"/>
      <c r="XJ21" s="9"/>
      <c r="XK21" s="9"/>
      <c r="XL21" s="9"/>
      <c r="XM21" s="9"/>
      <c r="XN21" s="9"/>
      <c r="XO21" s="9"/>
      <c r="XP21" s="9"/>
      <c r="XQ21" s="9"/>
      <c r="XR21" s="9"/>
      <c r="XS21" s="9"/>
      <c r="XT21" s="9"/>
      <c r="XU21" s="9"/>
      <c r="XV21" s="61"/>
      <c r="XW21" s="61"/>
      <c r="XX21" s="61"/>
      <c r="XY21" s="61"/>
      <c r="XZ21" s="61"/>
      <c r="YE21" s="61"/>
      <c r="YF21" s="62"/>
      <c r="YG21" s="61"/>
      <c r="YH21" s="61"/>
      <c r="YI21" s="61"/>
      <c r="YJ21" s="61"/>
      <c r="YK21" s="61"/>
      <c r="YL21" s="61"/>
      <c r="YM21" s="61"/>
      <c r="YN21" s="61"/>
      <c r="YO21" s="61"/>
      <c r="YP21" s="61"/>
      <c r="YQ21" s="61"/>
      <c r="YV21" s="61"/>
      <c r="YW21" s="62"/>
      <c r="YX21" s="61"/>
      <c r="YY21" s="61"/>
      <c r="YZ21" s="61"/>
      <c r="ZA21" s="61"/>
      <c r="ZB21" s="61"/>
      <c r="ZC21" s="61"/>
      <c r="ZD21" s="61"/>
      <c r="ZE21" s="61"/>
      <c r="ZF21" s="61"/>
      <c r="ZG21" s="61"/>
      <c r="ZH21" s="61"/>
      <c r="ZM21" s="61"/>
      <c r="ZN21" s="62"/>
      <c r="ZO21" s="61"/>
      <c r="ZP21" s="61"/>
      <c r="ZQ21" s="61"/>
      <c r="ZR21" s="61"/>
      <c r="ZS21" s="61"/>
      <c r="ZT21" s="61"/>
      <c r="ZU21" s="61"/>
      <c r="ZV21" s="61"/>
      <c r="ZW21" s="61"/>
      <c r="ZX21" s="61"/>
      <c r="ZY21" s="61"/>
      <c r="AAD21" s="61"/>
      <c r="AAE21" s="62"/>
      <c r="AAF21" s="61"/>
      <c r="AAG21" s="61"/>
      <c r="AAH21" s="61"/>
      <c r="AAI21" s="61"/>
      <c r="AAJ21" s="61"/>
      <c r="AAK21" s="61"/>
      <c r="AAL21" s="61"/>
      <c r="AAM21" s="61"/>
      <c r="AAN21" s="61"/>
      <c r="AAO21" s="61"/>
      <c r="AAP21" s="61"/>
      <c r="AAU21" s="61"/>
      <c r="AAV21" s="62"/>
      <c r="AAW21" s="61"/>
      <c r="AAX21" s="61"/>
      <c r="AAY21" s="61"/>
      <c r="AAZ21" s="61"/>
      <c r="ABA21" s="61"/>
      <c r="ABB21" s="61"/>
      <c r="ABC21" s="61"/>
      <c r="ABD21" s="61"/>
      <c r="ABE21" s="61"/>
      <c r="ABF21" s="61"/>
      <c r="ABG21" s="61"/>
      <c r="ABL21" s="61"/>
      <c r="ABM21" s="62"/>
      <c r="ABN21" s="61"/>
      <c r="ABO21" s="61"/>
      <c r="ABP21" s="61"/>
      <c r="ABQ21" s="61"/>
      <c r="ABR21" s="61"/>
      <c r="ABS21" s="61"/>
      <c r="ABT21" s="61"/>
      <c r="ABU21" s="61"/>
      <c r="ABV21" s="61"/>
      <c r="ABW21" s="61"/>
      <c r="ABX21" s="61"/>
      <c r="ACC21" s="61"/>
      <c r="ACD21" s="62"/>
      <c r="ACE21" s="61"/>
      <c r="ACF21" s="61"/>
      <c r="ACG21" s="61"/>
      <c r="ACH21" s="61"/>
      <c r="ACI21" s="61"/>
      <c r="ACJ21" s="61"/>
      <c r="ACK21" s="61"/>
      <c r="ACL21" s="61"/>
      <c r="ACM21" s="61"/>
      <c r="ACN21" s="61"/>
      <c r="ACO21" s="61"/>
      <c r="ACT21" s="61"/>
      <c r="ACU21" s="62"/>
      <c r="ACV21" s="61"/>
      <c r="ACW21" s="61"/>
      <c r="ACX21" s="61"/>
      <c r="ACY21" s="61"/>
      <c r="ACZ21" s="61"/>
      <c r="ADA21" s="61"/>
      <c r="ADB21" s="61"/>
      <c r="ADC21" s="61"/>
      <c r="ADD21" s="61"/>
      <c r="ADE21" s="61"/>
      <c r="ADF21" s="61"/>
      <c r="ADK21" s="61"/>
      <c r="ADL21" s="62"/>
      <c r="ADM21" s="61"/>
      <c r="ADN21" s="61"/>
      <c r="ADO21" s="61"/>
      <c r="ADP21" s="61"/>
      <c r="ADQ21" s="61"/>
      <c r="ADR21" s="61"/>
      <c r="ADS21" s="61"/>
      <c r="ADT21" s="61"/>
      <c r="ADU21" s="61"/>
      <c r="ADV21" s="61"/>
      <c r="ADW21" s="61"/>
      <c r="AEB21" s="61"/>
      <c r="AEC21" s="62"/>
      <c r="AED21" s="61"/>
      <c r="AEE21" s="61"/>
      <c r="AEF21" s="61"/>
      <c r="AEG21" s="61"/>
      <c r="AEH21" s="61"/>
      <c r="AEI21" s="61"/>
      <c r="AEJ21" s="61"/>
      <c r="AEK21" s="61"/>
      <c r="AEL21" s="61"/>
      <c r="AEM21" s="61"/>
      <c r="AEN21" s="61"/>
      <c r="AES21" s="61"/>
      <c r="AET21" s="62"/>
      <c r="AEU21" s="61"/>
      <c r="AEV21" s="61"/>
      <c r="AEW21" s="61"/>
      <c r="AEX21" s="61"/>
      <c r="AEY21" s="61"/>
      <c r="AEZ21" s="61"/>
      <c r="AFA21" s="61"/>
      <c r="AFB21" s="61"/>
      <c r="AFC21" s="61"/>
      <c r="AFD21" s="61"/>
      <c r="AFE21" s="61"/>
      <c r="AFJ21" s="61"/>
      <c r="AFK21" s="62"/>
      <c r="AFL21" s="61"/>
      <c r="AFM21" s="61"/>
      <c r="AFN21" s="61"/>
      <c r="AFO21" s="61"/>
      <c r="AFP21" s="61"/>
      <c r="AFQ21" s="61"/>
      <c r="AFR21" s="61"/>
      <c r="AFS21" s="61"/>
      <c r="AFT21" s="61"/>
      <c r="AFU21" s="61"/>
      <c r="AFV21" s="61"/>
      <c r="AGA21" s="61"/>
      <c r="AGB21" s="62"/>
      <c r="AGC21" s="61"/>
      <c r="AGD21" s="61"/>
      <c r="AGE21" s="61"/>
      <c r="AGF21" s="61"/>
      <c r="AGG21" s="61"/>
      <c r="AGH21" s="61"/>
      <c r="AGI21" s="61"/>
      <c r="AGJ21" s="61"/>
      <c r="AGK21" s="61"/>
      <c r="AGL21" s="61"/>
      <c r="AGM21" s="61"/>
      <c r="AGR21" s="61"/>
      <c r="AGS21" s="62"/>
      <c r="AGT21" s="61"/>
      <c r="AGU21" s="61"/>
      <c r="AGV21" s="61"/>
      <c r="AGW21" s="61"/>
      <c r="AGX21" s="61"/>
      <c r="AGY21" s="61"/>
      <c r="AGZ21" s="61"/>
      <c r="AHA21" s="61"/>
      <c r="AHB21" s="61"/>
      <c r="AHC21" s="61"/>
      <c r="AHD21" s="61"/>
      <c r="AHI21" s="61"/>
      <c r="AHJ21" s="62"/>
      <c r="AHK21" s="61"/>
      <c r="AHL21" s="61"/>
      <c r="AHM21" s="61"/>
      <c r="AHN21" s="61"/>
      <c r="AHO21" s="61"/>
      <c r="AHP21" s="61"/>
      <c r="AHQ21" s="61"/>
      <c r="AHR21" s="61"/>
      <c r="AHS21" s="61"/>
      <c r="AHT21" s="61"/>
      <c r="AHU21" s="61"/>
      <c r="AHZ21" s="61"/>
      <c r="AIA21" s="62"/>
      <c r="AIB21" s="61"/>
      <c r="AIC21" s="61"/>
      <c r="AID21" s="61"/>
      <c r="AIE21" s="61"/>
      <c r="AIF21" s="61"/>
      <c r="AIG21" s="61"/>
      <c r="AIH21" s="61"/>
      <c r="AII21" s="61"/>
      <c r="AIJ21" s="61"/>
      <c r="AIK21" s="61"/>
      <c r="AIL21" s="61"/>
      <c r="AIQ21" s="61"/>
      <c r="AIR21" s="62"/>
      <c r="AIS21" s="61"/>
      <c r="AIT21" s="61"/>
      <c r="AIU21" s="61"/>
      <c r="AIV21" s="61"/>
      <c r="AIW21" s="61"/>
      <c r="AIX21" s="61"/>
      <c r="AIY21" s="61"/>
      <c r="AIZ21" s="61"/>
      <c r="AJA21" s="61"/>
      <c r="AJB21" s="61"/>
      <c r="AJC21" s="61"/>
      <c r="AJE21"/>
      <c r="AJF21"/>
      <c r="AJG21"/>
      <c r="AJH21"/>
      <c r="AJI21"/>
      <c r="AJJ21"/>
      <c r="AJK21"/>
      <c r="AJL21"/>
      <c r="AJM21"/>
      <c r="AJN21"/>
      <c r="AJO21"/>
      <c r="AJP21"/>
      <c r="AJQ21"/>
      <c r="AJR21"/>
      <c r="AJS21"/>
      <c r="AJT21"/>
      <c r="AJU21"/>
      <c r="AJV21"/>
      <c r="AJW21"/>
    </row>
    <row r="22" spans="1:959" x14ac:dyDescent="0.25">
      <c r="A22" s="42">
        <v>201</v>
      </c>
      <c r="B22" s="42">
        <v>10</v>
      </c>
      <c r="C22" s="42" t="s">
        <v>250</v>
      </c>
      <c r="D22" s="42">
        <v>9.3799999999999994E-2</v>
      </c>
      <c r="E22" s="42">
        <v>5.4100000000000002E-2</v>
      </c>
      <c r="H22" s="39">
        <v>1</v>
      </c>
      <c r="I22" s="42" t="s">
        <v>66</v>
      </c>
      <c r="J22" s="40">
        <v>2.1059999999999999</v>
      </c>
      <c r="K22" s="41">
        <v>4750484</v>
      </c>
      <c r="L22" s="44">
        <f t="shared" ref="L22:L53" si="0">K$204/K22</f>
        <v>0.85795472701093833</v>
      </c>
      <c r="M22" s="2">
        <f>K22*1000</f>
        <v>4750484000</v>
      </c>
      <c r="N22" s="100">
        <v>5.4100000000000002E-2</v>
      </c>
      <c r="O22" s="47">
        <f>N22*1000</f>
        <v>54.1</v>
      </c>
      <c r="S22" s="39">
        <v>1</v>
      </c>
      <c r="T22" s="42" t="s">
        <v>66</v>
      </c>
      <c r="U22" s="63">
        <v>1.996</v>
      </c>
      <c r="V22" s="108">
        <v>796192</v>
      </c>
      <c r="W22" s="40">
        <v>1000</v>
      </c>
      <c r="X22" s="40">
        <f>V22*W22</f>
        <v>796192000</v>
      </c>
      <c r="Y22" s="44">
        <v>0.85795472701093833</v>
      </c>
      <c r="Z22" s="40">
        <f>X22*Y22</f>
        <v>683096690.00829303</v>
      </c>
      <c r="AA22" s="43">
        <f>(Z22*1)/V$13</f>
        <v>224.45485071208918</v>
      </c>
      <c r="AB22" s="43">
        <f>AA22/O22</f>
        <v>4.148888183217915</v>
      </c>
      <c r="AF22" s="39">
        <v>1</v>
      </c>
      <c r="AG22" s="42" t="s">
        <v>66</v>
      </c>
      <c r="AH22" s="63">
        <v>2.0259999999999998</v>
      </c>
      <c r="AI22" s="108">
        <v>270248</v>
      </c>
      <c r="AJ22" s="40">
        <v>1000</v>
      </c>
      <c r="AK22" s="40">
        <f>AI22*AJ22</f>
        <v>270248000</v>
      </c>
      <c r="AL22" s="44">
        <v>0.85795472701093833</v>
      </c>
      <c r="AM22" s="40">
        <f>AK22*AL22</f>
        <v>231860549.06525207</v>
      </c>
      <c r="AN22" s="43">
        <f>(AM22*1)/AI$13</f>
        <v>213.88372861686858</v>
      </c>
      <c r="AO22" s="43">
        <f>AN22/O22</f>
        <v>3.95348851417502</v>
      </c>
      <c r="AS22" s="39">
        <v>1</v>
      </c>
      <c r="AT22" s="42" t="s">
        <v>66</v>
      </c>
      <c r="AU22" s="63">
        <v>2.0059999999999998</v>
      </c>
      <c r="AV22" s="108">
        <v>18575523</v>
      </c>
      <c r="AW22" s="40">
        <v>1000</v>
      </c>
      <c r="AX22" s="40">
        <f>AV22*AW22</f>
        <v>18575523000</v>
      </c>
      <c r="AY22" s="44">
        <v>0.85795472701093833</v>
      </c>
      <c r="AZ22" s="40">
        <f>AX22*AY22</f>
        <v>15936957764.550406</v>
      </c>
      <c r="BA22" s="43">
        <f>(AZ22*1)/AV$13</f>
        <v>10559.269591416341</v>
      </c>
      <c r="BB22" s="43">
        <f>BA22/O22</f>
        <v>195.18058394484919</v>
      </c>
      <c r="BF22" s="39">
        <v>1</v>
      </c>
      <c r="BG22" s="42" t="s">
        <v>66</v>
      </c>
      <c r="BH22" s="63">
        <v>2.0390000000000001</v>
      </c>
      <c r="BI22" s="108">
        <v>8494358</v>
      </c>
      <c r="BJ22" s="40">
        <v>1000</v>
      </c>
      <c r="BK22" s="40">
        <f>BI22*BJ22</f>
        <v>8494358000</v>
      </c>
      <c r="BL22" s="44">
        <v>0.85795472701093833</v>
      </c>
      <c r="BM22" s="40">
        <f>BK22*BL22</f>
        <v>7287774599.02318</v>
      </c>
      <c r="BN22" s="43">
        <f>(BM22*1)/BI$13</f>
        <v>1923.3219497258442</v>
      </c>
      <c r="BO22" s="43">
        <f>BN22/O22</f>
        <v>35.551237518037787</v>
      </c>
      <c r="BS22" s="39">
        <v>1</v>
      </c>
      <c r="BT22" s="42" t="s">
        <v>66</v>
      </c>
      <c r="BU22" s="63">
        <v>2.2749999999999999</v>
      </c>
      <c r="BV22" s="108">
        <v>16891974</v>
      </c>
      <c r="BW22" s="40">
        <v>1000</v>
      </c>
      <c r="BX22" s="40">
        <f>BV22*BW22</f>
        <v>16891974000</v>
      </c>
      <c r="BY22" s="44">
        <v>0.85795472701093833</v>
      </c>
      <c r="BZ22" s="40">
        <f>BX22*BY22</f>
        <v>14492548941.845867</v>
      </c>
      <c r="CA22" s="43">
        <f>(BZ22*1)/BV$13</f>
        <v>5540.6058773408877</v>
      </c>
      <c r="CB22" s="43">
        <f>CA22/O22</f>
        <v>102.41415669761345</v>
      </c>
      <c r="CF22" s="39">
        <v>1</v>
      </c>
      <c r="CG22" s="42" t="s">
        <v>66</v>
      </c>
      <c r="CH22" s="63">
        <v>1.998</v>
      </c>
      <c r="CI22" s="108">
        <v>186658</v>
      </c>
      <c r="CJ22" s="40">
        <v>1000</v>
      </c>
      <c r="CK22" s="40">
        <f>CI22*CJ22</f>
        <v>186658000</v>
      </c>
      <c r="CL22" s="44">
        <v>0.85795472701093833</v>
      </c>
      <c r="CM22" s="40">
        <f>CK22*CL22</f>
        <v>160144113.43440774</v>
      </c>
      <c r="CN22" s="43">
        <f>(CM22*10)/CI$13</f>
        <v>15.227136775821968</v>
      </c>
      <c r="CO22" s="43">
        <f>CN22/O22</f>
        <v>0.2814627869837702</v>
      </c>
      <c r="CS22" s="39">
        <v>1</v>
      </c>
      <c r="CT22" s="42" t="s">
        <v>66</v>
      </c>
      <c r="CU22" s="63">
        <v>2.1339999999999999</v>
      </c>
      <c r="CV22" s="108">
        <v>1732618</v>
      </c>
      <c r="CW22" s="40">
        <v>1000</v>
      </c>
      <c r="CX22" s="40">
        <f>CV22*CW22</f>
        <v>1732618000</v>
      </c>
      <c r="CY22" s="44">
        <v>0.85795472701093833</v>
      </c>
      <c r="CZ22" s="40">
        <f>CX22*CY22</f>
        <v>1486507803.2042379</v>
      </c>
      <c r="DA22" s="43">
        <f>(CZ22*1)/CV$13</f>
        <v>2599.9080079968621</v>
      </c>
      <c r="DB22" s="43">
        <f>DA22/O22</f>
        <v>48.05744931602333</v>
      </c>
      <c r="DF22" s="39">
        <v>1</v>
      </c>
      <c r="DG22" s="42" t="s">
        <v>66</v>
      </c>
      <c r="DH22" s="63">
        <v>2.0670000000000002</v>
      </c>
      <c r="DI22" s="108">
        <v>16155290</v>
      </c>
      <c r="DJ22" s="40">
        <v>1000</v>
      </c>
      <c r="DK22" s="40">
        <f>DI22*DJ22</f>
        <v>16155290000</v>
      </c>
      <c r="DL22" s="44">
        <v>0.85795472701093833</v>
      </c>
      <c r="DM22" s="40">
        <f>DK22*DL22</f>
        <v>13860507421.732542</v>
      </c>
      <c r="DN22" s="43">
        <f>(DM22*1)/DI$13</f>
        <v>1458.6488630040565</v>
      </c>
      <c r="DO22" s="43">
        <f>DN22/O22</f>
        <v>26.962086192311578</v>
      </c>
      <c r="DS22" s="39">
        <v>1</v>
      </c>
      <c r="DT22" s="42" t="s">
        <v>66</v>
      </c>
      <c r="DU22" s="63">
        <v>2.1240000000000001</v>
      </c>
      <c r="DV22" s="108">
        <v>7027581</v>
      </c>
      <c r="DW22" s="40">
        <v>1000</v>
      </c>
      <c r="DX22" s="40">
        <f>DV22*DW22</f>
        <v>7027581000</v>
      </c>
      <c r="DY22" s="44">
        <v>0.85795472701093833</v>
      </c>
      <c r="DZ22" s="40">
        <f>DX22*DY22</f>
        <v>6029346338.402257</v>
      </c>
      <c r="EA22" s="43">
        <f>(DZ22*1)/DV$13</f>
        <v>1645.6816340039209</v>
      </c>
      <c r="EB22" s="43">
        <f>EA22/O22</f>
        <v>30.419253863288741</v>
      </c>
      <c r="EF22" s="39">
        <v>1</v>
      </c>
      <c r="EG22" s="42" t="s">
        <v>66</v>
      </c>
      <c r="EH22" s="63">
        <v>2.0720000000000001</v>
      </c>
      <c r="EI22" s="108">
        <v>1173295</v>
      </c>
      <c r="EJ22" s="40">
        <v>1000</v>
      </c>
      <c r="EK22" s="40">
        <f>EI22*EJ22</f>
        <v>1173295000</v>
      </c>
      <c r="EL22" s="44">
        <v>0.85795472701093833</v>
      </c>
      <c r="EM22" s="40">
        <f>EK22*EL22</f>
        <v>1006633991.428299</v>
      </c>
      <c r="EN22" s="43">
        <f>(EM22*1)/EI$13</f>
        <v>2574.5444095916801</v>
      </c>
      <c r="EO22" s="43">
        <f>EN22/O22</f>
        <v>47.588621249384104</v>
      </c>
      <c r="ES22" s="39">
        <v>1</v>
      </c>
      <c r="ET22" s="42" t="s">
        <v>66</v>
      </c>
      <c r="EU22" s="63">
        <v>2.1760000000000002</v>
      </c>
      <c r="EV22" s="108">
        <v>69211958</v>
      </c>
      <c r="EW22" s="40">
        <v>1000</v>
      </c>
      <c r="EX22" s="40">
        <f>EV22*EW22</f>
        <v>69211958000</v>
      </c>
      <c r="EY22" s="44">
        <v>0.85795472701093833</v>
      </c>
      <c r="EZ22" s="40">
        <f>EX22*EY22</f>
        <v>59380726531.782532</v>
      </c>
      <c r="FA22" s="43">
        <f>(EZ22*1)/EV$13</f>
        <v>6222.0292695620365</v>
      </c>
      <c r="FB22" s="43">
        <f>FA22/O22</f>
        <v>115.00978317120214</v>
      </c>
      <c r="FF22" s="39">
        <v>1</v>
      </c>
      <c r="FG22" s="42" t="s">
        <v>66</v>
      </c>
      <c r="FH22" s="63">
        <v>2.2970000000000002</v>
      </c>
      <c r="FI22" s="108">
        <v>24871276</v>
      </c>
      <c r="FJ22" s="40">
        <v>1000</v>
      </c>
      <c r="FK22" s="40">
        <f>FI22*FJ22</f>
        <v>24871276000</v>
      </c>
      <c r="FL22" s="44">
        <v>0.85795472701093833</v>
      </c>
      <c r="FM22" s="40">
        <f>FK22*FL22</f>
        <v>21338428810.993702</v>
      </c>
      <c r="FN22" s="43">
        <f>(FM22*1)/FI$13</f>
        <v>1396.9795922518424</v>
      </c>
      <c r="FO22" s="43">
        <f>FN22/O22</f>
        <v>25.822173609091355</v>
      </c>
      <c r="FS22" s="39">
        <v>1</v>
      </c>
      <c r="FT22" s="42" t="s">
        <v>66</v>
      </c>
      <c r="FU22" s="63">
        <v>2.0670000000000002</v>
      </c>
      <c r="FV22" s="108">
        <v>15615146</v>
      </c>
      <c r="FW22" s="40">
        <v>1000</v>
      </c>
      <c r="FX22" s="40">
        <f>FV22*FW22</f>
        <v>15615146000</v>
      </c>
      <c r="FY22" s="44">
        <v>0.85795472701093833</v>
      </c>
      <c r="FZ22" s="40">
        <f>FX22*FY22</f>
        <v>13397088323.665945</v>
      </c>
      <c r="GA22" s="43">
        <f>(FZ22*1)/FV$13</f>
        <v>1452.1311565563576</v>
      </c>
      <c r="GB22" s="43">
        <f>GA22/O22</f>
        <v>26.841611026919733</v>
      </c>
      <c r="GF22" s="39">
        <v>1</v>
      </c>
      <c r="GG22" s="42" t="s">
        <v>66</v>
      </c>
      <c r="GH22" s="63">
        <v>2.8839999999999999</v>
      </c>
      <c r="GI22" s="108">
        <v>5982752</v>
      </c>
      <c r="GJ22" s="40">
        <v>1000</v>
      </c>
      <c r="GK22" s="40">
        <f>GI22*GJ22</f>
        <v>5982752000</v>
      </c>
      <c r="GL22" s="44">
        <v>0.85795472701093833</v>
      </c>
      <c r="GM22" s="40">
        <f>GK22*GL22</f>
        <v>5132930358.934145</v>
      </c>
      <c r="GN22" s="43">
        <f>(GM22*1)/GI$13</f>
        <v>551.99322575153178</v>
      </c>
      <c r="GO22" s="43">
        <f>GN22/O22</f>
        <v>10.203201954741807</v>
      </c>
      <c r="GS22" s="39">
        <v>1</v>
      </c>
      <c r="GT22" s="42" t="s">
        <v>66</v>
      </c>
      <c r="GU22" s="63">
        <v>2.5819999999999999</v>
      </c>
      <c r="GV22" s="108">
        <v>2258451</v>
      </c>
      <c r="GW22" s="40">
        <v>1000</v>
      </c>
      <c r="GX22" s="40">
        <f>GV22*GW22</f>
        <v>2258451000</v>
      </c>
      <c r="GY22" s="44">
        <v>0.85795472701093833</v>
      </c>
      <c r="GZ22" s="40">
        <f>GX22*GY22</f>
        <v>1937648711.1725807</v>
      </c>
      <c r="HA22" s="43">
        <f>(GZ22*1)/GV$13</f>
        <v>291.48778254808627</v>
      </c>
      <c r="HB22" s="43">
        <f>HA22/O22</f>
        <v>5.3879442245487299</v>
      </c>
      <c r="HF22" s="39">
        <v>1</v>
      </c>
      <c r="HG22" s="42" t="s">
        <v>66</v>
      </c>
      <c r="HH22" s="63">
        <v>3.165</v>
      </c>
      <c r="HI22" s="108">
        <v>32335132</v>
      </c>
      <c r="HJ22" s="40">
        <v>1000</v>
      </c>
      <c r="HK22" s="40">
        <f>HI22*HJ22</f>
        <v>32335132000</v>
      </c>
      <c r="HL22" s="44">
        <v>0.85795472701093833</v>
      </c>
      <c r="HM22" s="40">
        <f>HK22*HL22</f>
        <v>27742079347.922657</v>
      </c>
      <c r="HN22" s="43">
        <f>(HM22*1)/HI$13</f>
        <v>1764.0288663481176</v>
      </c>
      <c r="HO22" s="43">
        <f>HN22/O22</f>
        <v>32.606818231943024</v>
      </c>
      <c r="HS22" s="39">
        <v>1</v>
      </c>
      <c r="HT22" s="42" t="s">
        <v>66</v>
      </c>
      <c r="HU22" s="63">
        <v>3.1869999999999998</v>
      </c>
      <c r="HV22" s="108">
        <v>25324374</v>
      </c>
      <c r="HW22" s="40">
        <v>1000</v>
      </c>
      <c r="HX22" s="40">
        <f>HV22*HW22</f>
        <v>25324374000</v>
      </c>
      <c r="HY22" s="44">
        <v>0.85795472701093833</v>
      </c>
      <c r="HZ22" s="40">
        <f>HX22*HY22</f>
        <v>21727166381.892906</v>
      </c>
      <c r="IA22" s="43">
        <f>(HZ22*1)/HV$13</f>
        <v>1756.4968751736187</v>
      </c>
      <c r="IB22" s="43">
        <f>IA22/O22</f>
        <v>32.467594735187035</v>
      </c>
      <c r="IF22" s="39">
        <v>1</v>
      </c>
      <c r="IG22" s="42" t="s">
        <v>66</v>
      </c>
      <c r="IH22" s="63">
        <v>3.472</v>
      </c>
      <c r="II22" s="108">
        <v>6488534</v>
      </c>
      <c r="IJ22" s="40">
        <v>1000</v>
      </c>
      <c r="IK22" s="40">
        <f>II22*IJ22</f>
        <v>6488534000</v>
      </c>
      <c r="IL22" s="44">
        <v>0.85795472701093833</v>
      </c>
      <c r="IM22" s="40">
        <f>IK22*IL22</f>
        <v>5566868416.6711922</v>
      </c>
      <c r="IN22" s="43">
        <f>(IM22*1)/II$13</f>
        <v>1018.9283019875414</v>
      </c>
      <c r="IO22" s="43">
        <f>IN22/O22</f>
        <v>18.834164546904645</v>
      </c>
      <c r="IS22" s="39">
        <v>1</v>
      </c>
      <c r="IT22" s="42" t="s">
        <v>66</v>
      </c>
      <c r="IU22" s="63">
        <v>4.6989999999999998</v>
      </c>
      <c r="IV22" s="108">
        <v>6256275</v>
      </c>
      <c r="IW22" s="40">
        <v>1000</v>
      </c>
      <c r="IX22" s="40">
        <f>IV22*IW22</f>
        <v>6256275000</v>
      </c>
      <c r="IY22" s="44">
        <v>0.85795472701093833</v>
      </c>
      <c r="IZ22" s="40">
        <f>IX22*IY22</f>
        <v>5367600709.7303581</v>
      </c>
      <c r="JA22" s="43">
        <f>(IZ22*1)/IV$13</f>
        <v>966.72183701805329</v>
      </c>
      <c r="JB22" s="43">
        <f>JA22/O22</f>
        <v>17.869165194418731</v>
      </c>
      <c r="JF22" s="39">
        <v>1</v>
      </c>
      <c r="JG22" s="42" t="s">
        <v>66</v>
      </c>
      <c r="JH22" s="63">
        <v>5.1639999999999997</v>
      </c>
      <c r="JI22" s="108">
        <v>23401204</v>
      </c>
      <c r="JJ22" s="40">
        <v>1000</v>
      </c>
      <c r="JK22" s="40">
        <f>JI22*JJ22</f>
        <v>23401204000</v>
      </c>
      <c r="JL22" s="44">
        <v>0.85795472701093833</v>
      </c>
      <c r="JM22" s="40">
        <f>JK22*JL22</f>
        <v>20077173589.547279</v>
      </c>
      <c r="JN22" s="43">
        <f>(JM22*1)/JI$13</f>
        <v>1898.1209917629312</v>
      </c>
      <c r="JO22" s="43">
        <f>JN22/O22</f>
        <v>35.085415744231632</v>
      </c>
      <c r="JS22" s="39">
        <v>1</v>
      </c>
      <c r="JT22" s="42" t="s">
        <v>66</v>
      </c>
      <c r="JU22" s="63">
        <v>5.5350000000000001</v>
      </c>
      <c r="JV22" s="108">
        <v>52474724</v>
      </c>
      <c r="JW22" s="40">
        <v>1000</v>
      </c>
      <c r="JX22" s="40">
        <f>JV22*JW22</f>
        <v>52474724000</v>
      </c>
      <c r="JY22" s="44">
        <v>0.85795472701093833</v>
      </c>
      <c r="JZ22" s="40">
        <f>JX22*JY22</f>
        <v>45020937504.394333</v>
      </c>
      <c r="KA22" s="43">
        <f>(JZ22*1)/JV$13</f>
        <v>2230.9145446402467</v>
      </c>
      <c r="KB22" s="43">
        <f>KA22/O22</f>
        <v>41.236867738267037</v>
      </c>
      <c r="KF22" s="39">
        <v>1</v>
      </c>
      <c r="KG22" s="42" t="s">
        <v>66</v>
      </c>
      <c r="KH22" s="63">
        <v>6.3719999999999999</v>
      </c>
      <c r="KI22" s="108">
        <v>21593800</v>
      </c>
      <c r="KJ22" s="40">
        <v>1000</v>
      </c>
      <c r="KK22" s="40">
        <f>KI22*KJ22</f>
        <v>21593800000</v>
      </c>
      <c r="KL22" s="44">
        <v>0.85795472701093833</v>
      </c>
      <c r="KM22" s="40">
        <f>KK22*KL22</f>
        <v>18526502784.128799</v>
      </c>
      <c r="KN22" s="43">
        <f>(KM22*1)/KI$13</f>
        <v>1421.0218534381299</v>
      </c>
      <c r="KO22" s="43">
        <f>KN22/O22</f>
        <v>26.266577697562475</v>
      </c>
      <c r="KS22" s="39">
        <v>1</v>
      </c>
      <c r="KT22" s="42" t="s">
        <v>66</v>
      </c>
      <c r="KU22" s="63">
        <v>8.1980000000000004</v>
      </c>
      <c r="KV22" s="108">
        <v>3456266</v>
      </c>
      <c r="KW22" s="40">
        <v>1000</v>
      </c>
      <c r="KX22" s="40">
        <f>KV22*KW22</f>
        <v>3456266000</v>
      </c>
      <c r="KY22" s="44">
        <v>0.85795472701093833</v>
      </c>
      <c r="KZ22" s="40">
        <f>KX22*KY22</f>
        <v>2965319752.5071878</v>
      </c>
      <c r="LA22" s="43">
        <f>(KZ22*1)/KV$13</f>
        <v>348.24874169889927</v>
      </c>
      <c r="LB22" s="43">
        <f>LA22/O22</f>
        <v>6.4371301607929619</v>
      </c>
      <c r="LF22" s="39">
        <v>1</v>
      </c>
      <c r="LG22" s="42" t="s">
        <v>66</v>
      </c>
      <c r="LH22" s="63">
        <v>2.5289999999999999</v>
      </c>
      <c r="LI22" s="108">
        <v>562298</v>
      </c>
      <c r="LJ22" s="40">
        <v>1000</v>
      </c>
      <c r="LK22" s="40">
        <f>LI22*LJ22</f>
        <v>562298000</v>
      </c>
      <c r="LL22" s="44">
        <v>0.85795472701093833</v>
      </c>
      <c r="LM22" s="40">
        <f>LK22*LL22</f>
        <v>482426227.08879662</v>
      </c>
      <c r="LN22" s="43">
        <f>(LM22*10)/LI$13</f>
        <v>5896.2760036665977</v>
      </c>
      <c r="LO22" s="43">
        <f>LN22/O22</f>
        <v>108.98846587184099</v>
      </c>
      <c r="LS22" s="39">
        <v>1</v>
      </c>
      <c r="LT22" s="42" t="s">
        <v>66</v>
      </c>
      <c r="LU22" s="63">
        <v>2.169</v>
      </c>
      <c r="LV22" s="108">
        <v>1507411</v>
      </c>
      <c r="LW22" s="40">
        <v>1000</v>
      </c>
      <c r="LX22" s="40">
        <f>LV22*LW22</f>
        <v>1507411000</v>
      </c>
      <c r="LY22" s="44">
        <v>0.85795472701093833</v>
      </c>
      <c r="LZ22" s="40">
        <f>LX22*LY22</f>
        <v>1293290392.9982855</v>
      </c>
      <c r="MA22" s="43">
        <f>(LZ22*10)/LV$13</f>
        <v>337229.08254084963</v>
      </c>
      <c r="MB22" s="43">
        <f>MA22/O22</f>
        <v>6233.4396033428766</v>
      </c>
      <c r="MF22" s="39">
        <v>1</v>
      </c>
      <c r="MG22" s="42" t="s">
        <v>66</v>
      </c>
      <c r="MH22" s="63">
        <v>2.4489999999999998</v>
      </c>
      <c r="MI22" s="108">
        <v>162841</v>
      </c>
      <c r="MJ22" s="40">
        <v>1000</v>
      </c>
      <c r="MK22" s="40">
        <f>MI22*MJ22</f>
        <v>162841000</v>
      </c>
      <c r="ML22" s="44">
        <v>0.85795472701093833</v>
      </c>
      <c r="MM22" s="40">
        <f>MK22*ML22</f>
        <v>139710205.70118821</v>
      </c>
      <c r="MN22" s="43">
        <f>(MM22*10)/MI$13</f>
        <v>1597.8037887163289</v>
      </c>
      <c r="MO22" s="43">
        <f>MN22/O22</f>
        <v>29.534265965181678</v>
      </c>
      <c r="MS22" s="39">
        <v>1</v>
      </c>
      <c r="MT22" s="42" t="s">
        <v>66</v>
      </c>
      <c r="MU22" s="39">
        <v>2.9430000000000001</v>
      </c>
      <c r="MV22" s="41">
        <v>335838</v>
      </c>
      <c r="MW22" s="40">
        <v>1000</v>
      </c>
      <c r="MX22" s="40">
        <f>MV22*MW22</f>
        <v>335838000</v>
      </c>
      <c r="MY22" s="44">
        <v>0.85795472701093833</v>
      </c>
      <c r="MZ22" s="40">
        <f>MX22*MY22</f>
        <v>288133799.60989952</v>
      </c>
      <c r="NA22" s="43">
        <f>(MZ22*10)/MV$13</f>
        <v>3074.0895596693849</v>
      </c>
      <c r="NB22" s="43">
        <f>NA22/O22</f>
        <v>56.822357849711366</v>
      </c>
      <c r="NF22" s="39">
        <v>1</v>
      </c>
      <c r="NG22" s="42" t="s">
        <v>66</v>
      </c>
      <c r="NH22" s="39">
        <v>3.2240000000000002</v>
      </c>
      <c r="NI22" s="41">
        <v>497267</v>
      </c>
      <c r="NJ22" s="40">
        <v>1000</v>
      </c>
      <c r="NK22" s="40">
        <f>NI22*NJ22</f>
        <v>497267000</v>
      </c>
      <c r="NL22" s="44">
        <v>0.85795472701093833</v>
      </c>
      <c r="NM22" s="40">
        <f>NK22*NL22</f>
        <v>426632573.23654824</v>
      </c>
      <c r="NN22" s="43">
        <f>(NM22*10)/NI$13</f>
        <v>191.64226079031135</v>
      </c>
      <c r="NO22" s="43">
        <f>NN22/O22</f>
        <v>3.5423708094327422</v>
      </c>
      <c r="NP22" s="43"/>
      <c r="NS22" s="39">
        <v>1</v>
      </c>
      <c r="NT22" s="42" t="s">
        <v>66</v>
      </c>
      <c r="NU22" s="39">
        <v>3.5449999999999999</v>
      </c>
      <c r="NV22" s="41">
        <v>9034123</v>
      </c>
      <c r="NW22" s="40">
        <v>1000</v>
      </c>
      <c r="NX22" s="40">
        <f>NV22*NW22</f>
        <v>9034123000</v>
      </c>
      <c r="NY22" s="44">
        <v>0.85795472701093833</v>
      </c>
      <c r="NZ22" s="40">
        <f>NX22*NY22</f>
        <v>7750868532.2482395</v>
      </c>
      <c r="OA22" s="43">
        <f>(NZ22*1)/NV$13</f>
        <v>1156.5288672320448</v>
      </c>
      <c r="OB22" s="43">
        <f>OA22/O22</f>
        <v>21.377613072681051</v>
      </c>
      <c r="OC22" s="43"/>
      <c r="OF22" s="39">
        <v>1</v>
      </c>
      <c r="OG22" s="42" t="s">
        <v>66</v>
      </c>
      <c r="OH22" s="39">
        <v>2.15</v>
      </c>
      <c r="OI22" s="41">
        <v>240565</v>
      </c>
      <c r="OJ22" s="40">
        <v>1000</v>
      </c>
      <c r="OK22" s="40">
        <f>OI22*OJ22</f>
        <v>240565000</v>
      </c>
      <c r="OL22" s="44">
        <v>0.85795472701093833</v>
      </c>
      <c r="OM22" s="40">
        <f>OK22*OL22</f>
        <v>206393878.90338638</v>
      </c>
      <c r="ON22" s="43">
        <f>(OM22*1)/OI$13</f>
        <v>31.691780752919602</v>
      </c>
      <c r="OO22" s="43">
        <f>ON22/O22</f>
        <v>0.58580001391718306</v>
      </c>
      <c r="OP22" s="43"/>
      <c r="OS22" s="39">
        <v>1</v>
      </c>
      <c r="OT22" s="42" t="s">
        <v>66</v>
      </c>
      <c r="OU22" s="39">
        <v>2.8719999999999999</v>
      </c>
      <c r="OV22" s="41">
        <v>73170243</v>
      </c>
      <c r="OW22" s="40">
        <v>1000</v>
      </c>
      <c r="OX22" s="40">
        <f>OV22*OW22</f>
        <v>73170243000</v>
      </c>
      <c r="OY22" s="44">
        <v>0.85795472701093833</v>
      </c>
      <c r="OZ22" s="40">
        <f>OX22*OY22</f>
        <v>62776755858.389023</v>
      </c>
      <c r="PA22" s="43">
        <f>(OZ22*1)/OV$13</f>
        <v>7613.6670637898933</v>
      </c>
      <c r="PB22" s="43">
        <f>PA22/O22</f>
        <v>140.73321744528454</v>
      </c>
      <c r="PC22" s="43"/>
      <c r="PD22" s="97"/>
      <c r="PF22" s="39">
        <v>1</v>
      </c>
      <c r="PG22" s="42" t="s">
        <v>66</v>
      </c>
      <c r="PH22" s="39">
        <v>2.016</v>
      </c>
      <c r="PI22" s="41">
        <v>623366</v>
      </c>
      <c r="PJ22" s="40">
        <v>1000</v>
      </c>
      <c r="PK22" s="40">
        <f>PI22*PJ22</f>
        <v>623366000</v>
      </c>
      <c r="PL22" s="44">
        <v>0.85795472701093833</v>
      </c>
      <c r="PM22" s="40">
        <f>PK22*PL22</f>
        <v>534819806.35790056</v>
      </c>
      <c r="PN22" s="43">
        <f>(PM22*1)/PI$13</f>
        <v>76.598802043385078</v>
      </c>
      <c r="PO22" s="43">
        <f>PN22/O22</f>
        <v>1.4158743446097057</v>
      </c>
      <c r="PP22" s="43"/>
      <c r="PQ22" s="97"/>
      <c r="PS22" s="39">
        <v>1</v>
      </c>
      <c r="PT22" s="42" t="s">
        <v>66</v>
      </c>
      <c r="PU22" s="39">
        <v>1.847</v>
      </c>
      <c r="PV22" s="41">
        <v>2015039</v>
      </c>
      <c r="PW22" s="40">
        <v>1000</v>
      </c>
      <c r="PX22" s="40">
        <f>PV22*PW22</f>
        <v>2015039000</v>
      </c>
      <c r="PY22" s="44">
        <v>0.85795472701093833</v>
      </c>
      <c r="PZ22" s="40">
        <f>PX22*PY22</f>
        <v>1728812235.1613941</v>
      </c>
      <c r="QA22" s="43">
        <f>(PZ22*1)/PV$13</f>
        <v>829.19417945173427</v>
      </c>
      <c r="QB22" s="43">
        <f>QA22/O22</f>
        <v>15.327064315189173</v>
      </c>
      <c r="QC22" s="43"/>
      <c r="QD22" s="97"/>
      <c r="QF22" s="39">
        <v>1</v>
      </c>
      <c r="QG22" s="42" t="s">
        <v>66</v>
      </c>
      <c r="QH22" s="39">
        <v>2.532</v>
      </c>
      <c r="QI22" s="41">
        <v>1758647</v>
      </c>
      <c r="QJ22" s="40">
        <v>1000</v>
      </c>
      <c r="QK22" s="40">
        <f>QI22*QJ22</f>
        <v>1758647000</v>
      </c>
      <c r="QL22" s="44">
        <v>0.85795472701093833</v>
      </c>
      <c r="QM22" s="40">
        <f>QK22*QL22</f>
        <v>1508839506.7936056</v>
      </c>
      <c r="QN22" s="43">
        <f>(QM22*1)/QI$13</f>
        <v>494.76944760398413</v>
      </c>
      <c r="QO22" s="43">
        <f>QN22/O22</f>
        <v>9.1454611387058069</v>
      </c>
      <c r="QP22" s="43"/>
      <c r="QQ22" s="97"/>
      <c r="QS22" s="39">
        <v>1</v>
      </c>
      <c r="QT22" s="42" t="s">
        <v>66</v>
      </c>
      <c r="QU22" s="39">
        <v>1.883</v>
      </c>
      <c r="QV22" s="41">
        <v>68802521</v>
      </c>
      <c r="QW22" s="40">
        <v>1000</v>
      </c>
      <c r="QX22" s="40">
        <f>QV22*QW22</f>
        <v>68802521000</v>
      </c>
      <c r="QY22" s="44">
        <v>0.85795472701093833</v>
      </c>
      <c r="QZ22" s="40">
        <f>QX22*QY22</f>
        <v>59029448122.219353</v>
      </c>
      <c r="RA22" s="43">
        <f>(QZ22*10)/QV$13</f>
        <v>55418.854342923536</v>
      </c>
      <c r="RB22" s="43">
        <f>RA22/O22</f>
        <v>1024.3780839727085</v>
      </c>
      <c r="RC22" s="43"/>
      <c r="RD22" s="97"/>
      <c r="SL22" s="43"/>
      <c r="SM22" s="43"/>
      <c r="SN22" s="43"/>
      <c r="SO22" s="43"/>
      <c r="SP22" s="43"/>
      <c r="SQ22" s="43"/>
      <c r="SR22" s="43"/>
      <c r="SS22" s="43"/>
      <c r="ST22" s="43"/>
      <c r="SU22" s="43"/>
      <c r="SV22" s="43"/>
      <c r="SW22" s="43"/>
      <c r="SX22" s="43"/>
      <c r="SY22" s="43"/>
      <c r="SZ22" s="43"/>
      <c r="TA22" s="43"/>
      <c r="TB22" s="43"/>
      <c r="TC22" s="43"/>
      <c r="TD22" s="43"/>
      <c r="TE22" s="43"/>
      <c r="TF22" s="43"/>
      <c r="TG22" s="43"/>
      <c r="TH22" s="43"/>
      <c r="TI22" s="43"/>
      <c r="TJ22" s="43"/>
      <c r="TK22" s="43"/>
      <c r="TL22" s="43"/>
      <c r="TM22" s="43"/>
      <c r="TN22" s="43"/>
      <c r="TO22" s="43"/>
      <c r="TP22" s="43"/>
      <c r="TQ22" s="43"/>
      <c r="TR22" s="43"/>
      <c r="TS22" s="43"/>
      <c r="TT22" s="43"/>
      <c r="TU22" s="43"/>
      <c r="TV22" s="43"/>
      <c r="TW22" s="43"/>
      <c r="TX22" s="43"/>
      <c r="TY22" s="43"/>
      <c r="TZ22" s="43"/>
      <c r="UA22" s="43"/>
      <c r="UB22" s="43"/>
      <c r="UC22" s="43"/>
      <c r="UD22" s="43"/>
      <c r="UE22" s="43"/>
      <c r="UF22" s="43"/>
      <c r="UG22" s="43"/>
      <c r="UH22" s="43"/>
      <c r="UI22" s="43"/>
      <c r="UJ22" s="43"/>
      <c r="UK22" s="43"/>
      <c r="UL22" s="43"/>
      <c r="UM22" s="43"/>
      <c r="UN22" s="43"/>
      <c r="UO22" s="43"/>
      <c r="UP22" s="43"/>
      <c r="UQ22" s="43"/>
      <c r="UR22" s="43"/>
      <c r="US22" s="43"/>
      <c r="UT22" s="43"/>
      <c r="UU22" s="43"/>
      <c r="UV22" s="43"/>
      <c r="UW22" s="43"/>
      <c r="UX22" s="43"/>
      <c r="UY22" s="43"/>
      <c r="UZ22" s="43"/>
      <c r="VA22" s="43"/>
      <c r="VB22" s="43"/>
      <c r="VC22" s="43"/>
      <c r="VD22" s="43"/>
      <c r="VE22" s="43"/>
      <c r="VF22" s="43"/>
      <c r="VG22" s="43"/>
      <c r="VH22" s="43"/>
      <c r="VI22" s="43"/>
      <c r="VJ22" s="43"/>
      <c r="VK22" s="43"/>
      <c r="VL22" s="43"/>
      <c r="VM22" s="43"/>
      <c r="VN22" s="43"/>
      <c r="VO22" s="43"/>
      <c r="VP22" s="43"/>
      <c r="VQ22" s="43"/>
      <c r="VR22" s="43"/>
      <c r="VS22" s="43"/>
      <c r="VT22" s="43"/>
      <c r="VU22" s="43"/>
      <c r="VV22" s="43"/>
      <c r="VW22" s="43"/>
      <c r="VX22" s="43"/>
      <c r="VY22" s="43"/>
      <c r="VZ22" s="43"/>
      <c r="WA22" s="43"/>
      <c r="WB22" s="43"/>
      <c r="WC22" s="43"/>
      <c r="WD22" s="43"/>
      <c r="WE22" s="43"/>
      <c r="WF22" s="43"/>
      <c r="WG22" s="43"/>
      <c r="WH22" s="43"/>
      <c r="WI22" s="43"/>
      <c r="WJ22" s="43"/>
      <c r="WK22" s="43"/>
      <c r="WL22" s="43"/>
      <c r="WM22" s="43"/>
      <c r="WN22" s="43"/>
      <c r="WO22" s="43"/>
      <c r="WP22" s="43"/>
      <c r="WQ22" s="43"/>
      <c r="WR22" s="43"/>
      <c r="WS22" s="43"/>
      <c r="WT22" s="43"/>
      <c r="WU22" s="43"/>
      <c r="WV22" s="43"/>
      <c r="WW22" s="43"/>
      <c r="WX22" s="43"/>
      <c r="WY22" s="43"/>
      <c r="WZ22" s="43"/>
      <c r="XA22" s="43"/>
      <c r="XB22" s="43"/>
      <c r="XC22" s="43"/>
      <c r="XD22" s="43"/>
      <c r="XE22" s="43"/>
      <c r="XF22" s="43"/>
      <c r="XG22" s="43"/>
      <c r="XH22" s="43"/>
      <c r="XI22" s="43"/>
      <c r="XJ22" s="43"/>
      <c r="XK22" s="43"/>
      <c r="XL22" s="43"/>
      <c r="XM22" s="43"/>
      <c r="XN22" s="43"/>
      <c r="XO22" s="43"/>
      <c r="XP22" s="43"/>
      <c r="XQ22" s="43"/>
      <c r="XR22" s="43"/>
      <c r="XS22" s="43"/>
      <c r="XT22" s="43"/>
      <c r="XU22" s="43"/>
      <c r="XV22" s="49"/>
      <c r="XW22" s="39"/>
      <c r="XX22" s="39"/>
      <c r="XZ22" s="63"/>
      <c r="YA22" s="64"/>
      <c r="YE22" s="39"/>
      <c r="YG22" s="45"/>
      <c r="YH22" s="46"/>
      <c r="YI22" s="46"/>
      <c r="YJ22" s="39"/>
      <c r="YK22" s="39"/>
      <c r="YL22" s="45"/>
      <c r="YM22" s="46"/>
      <c r="YN22" s="39"/>
      <c r="YO22" s="39"/>
      <c r="YQ22" s="63"/>
      <c r="YR22" s="64"/>
      <c r="YV22" s="39"/>
      <c r="YX22" s="45"/>
      <c r="YY22" s="46"/>
      <c r="YZ22" s="46"/>
      <c r="ZA22" s="39"/>
      <c r="ZB22" s="39"/>
      <c r="ZC22" s="45"/>
      <c r="ZD22" s="46"/>
      <c r="ZE22" s="39"/>
      <c r="ZF22" s="39"/>
      <c r="ZH22" s="63"/>
      <c r="ZI22" s="64"/>
      <c r="ZM22" s="39"/>
      <c r="ZO22" s="45"/>
      <c r="ZP22" s="46"/>
      <c r="ZQ22" s="46"/>
      <c r="ZR22" s="39"/>
      <c r="ZS22" s="39"/>
      <c r="ZT22" s="45"/>
      <c r="ZU22" s="46"/>
      <c r="ZV22" s="39"/>
      <c r="ZW22" s="39"/>
      <c r="ZY22" s="63"/>
      <c r="ZZ22" s="64"/>
      <c r="AAD22" s="39"/>
      <c r="AAF22" s="45"/>
      <c r="AAG22" s="46"/>
      <c r="AAH22" s="46"/>
      <c r="AAI22" s="39"/>
      <c r="AAJ22" s="39"/>
      <c r="AAK22" s="45"/>
      <c r="AAL22" s="46"/>
      <c r="AAM22" s="39"/>
      <c r="AAN22" s="39"/>
      <c r="AAP22" s="63"/>
      <c r="AAQ22" s="64"/>
      <c r="AAU22" s="39"/>
      <c r="AAW22" s="45"/>
      <c r="AAX22" s="46"/>
      <c r="AAY22" s="46"/>
      <c r="AAZ22" s="39"/>
      <c r="ABA22" s="65"/>
      <c r="ABB22" s="45"/>
      <c r="ABC22" s="46"/>
      <c r="ABD22" s="39"/>
      <c r="ABE22" s="39"/>
      <c r="ABG22" s="63"/>
      <c r="ABH22" s="64"/>
      <c r="ABL22" s="39"/>
      <c r="ABN22" s="45"/>
      <c r="ABO22" s="46"/>
      <c r="ABP22" s="46"/>
      <c r="ABQ22" s="39"/>
      <c r="ABR22" s="65"/>
      <c r="ABS22" s="45"/>
      <c r="ABT22" s="46"/>
      <c r="ABU22" s="39"/>
      <c r="ABV22" s="39"/>
      <c r="ABX22" s="63"/>
      <c r="ABY22" s="64"/>
      <c r="ACC22" s="39"/>
      <c r="ACE22" s="45"/>
      <c r="ACF22" s="46"/>
      <c r="ACG22" s="46"/>
      <c r="ACH22" s="39"/>
      <c r="ACI22" s="65"/>
      <c r="ACJ22" s="45"/>
      <c r="ACK22" s="46"/>
      <c r="ACL22" s="39"/>
      <c r="ACM22" s="39"/>
      <c r="ACO22" s="63"/>
      <c r="ACP22" s="64"/>
      <c r="ACT22" s="39"/>
      <c r="ACV22" s="45"/>
      <c r="ACW22" s="46"/>
      <c r="ACX22" s="46"/>
      <c r="ACY22" s="39"/>
      <c r="ACZ22" s="65"/>
      <c r="ADA22" s="45"/>
      <c r="ADB22" s="46"/>
      <c r="ADC22" s="39"/>
      <c r="ADD22" s="39"/>
      <c r="ADF22" s="63"/>
      <c r="ADG22" s="64"/>
      <c r="ADK22" s="39"/>
      <c r="ADM22" s="45"/>
      <c r="ADN22" s="46"/>
      <c r="ADO22" s="46"/>
      <c r="ADP22" s="39"/>
      <c r="ADQ22" s="65"/>
      <c r="ADR22" s="45"/>
      <c r="ADS22" s="46"/>
      <c r="ADT22" s="39"/>
      <c r="ADU22" s="39"/>
      <c r="ADW22" s="63"/>
      <c r="ADX22" s="64"/>
      <c r="AEB22" s="39"/>
      <c r="AED22" s="45"/>
      <c r="AEE22" s="46"/>
      <c r="AEF22" s="46"/>
      <c r="AEG22" s="39"/>
      <c r="AEH22" s="65"/>
      <c r="AEI22" s="45"/>
      <c r="AEJ22" s="46"/>
      <c r="AEK22" s="39"/>
      <c r="AEL22" s="39"/>
      <c r="AEN22" s="63"/>
      <c r="AEO22" s="64"/>
      <c r="AES22" s="39"/>
      <c r="AEU22" s="45"/>
      <c r="AEV22" s="46"/>
      <c r="AEW22" s="46"/>
      <c r="AEX22" s="39"/>
      <c r="AEY22" s="65"/>
      <c r="AEZ22" s="45"/>
      <c r="AFA22" s="46"/>
      <c r="AFB22" s="39"/>
      <c r="AFC22" s="39"/>
      <c r="AFE22" s="63"/>
      <c r="AFF22" s="64"/>
      <c r="AFJ22" s="39"/>
      <c r="AFL22" s="45"/>
      <c r="AFM22" s="46"/>
      <c r="AFN22" s="46"/>
      <c r="AFO22" s="39"/>
      <c r="AFP22" s="65"/>
      <c r="AFQ22" s="45"/>
      <c r="AFR22" s="46"/>
      <c r="AFS22" s="39"/>
      <c r="AFT22" s="39"/>
      <c r="AFV22" s="63"/>
      <c r="AFW22" s="64"/>
      <c r="AGA22" s="39"/>
      <c r="AGC22" s="45"/>
      <c r="AGD22" s="46"/>
      <c r="AGE22" s="46"/>
      <c r="AGF22" s="39"/>
      <c r="AGG22" s="65"/>
      <c r="AGH22" s="45"/>
      <c r="AGI22" s="46"/>
      <c r="AGJ22" s="39"/>
      <c r="AGK22" s="39"/>
      <c r="AGM22" s="63"/>
      <c r="AGN22" s="64"/>
      <c r="AGR22" s="39"/>
      <c r="AGT22" s="45"/>
      <c r="AGU22" s="46"/>
      <c r="AGV22" s="46"/>
      <c r="AGW22" s="39"/>
      <c r="AGX22" s="65"/>
      <c r="AGY22" s="45"/>
      <c r="AGZ22" s="46"/>
      <c r="AHA22" s="39"/>
      <c r="AHB22" s="39"/>
      <c r="AHD22" s="63"/>
      <c r="AHE22" s="64"/>
      <c r="AHI22" s="39"/>
      <c r="AHK22" s="45"/>
      <c r="AHL22" s="46"/>
      <c r="AHM22" s="46"/>
      <c r="AHN22" s="39"/>
      <c r="AHO22" s="65"/>
      <c r="AHP22" s="45"/>
      <c r="AHQ22" s="46"/>
      <c r="AHR22" s="39"/>
      <c r="AHS22" s="39"/>
      <c r="AHU22" s="63"/>
      <c r="AHV22" s="64"/>
      <c r="AHZ22" s="39"/>
      <c r="AIB22" s="45"/>
      <c r="AIC22" s="46"/>
      <c r="AID22" s="46"/>
      <c r="AIE22" s="39"/>
      <c r="AIF22" s="65"/>
      <c r="AIG22" s="45"/>
      <c r="AIH22" s="46"/>
      <c r="AII22" s="39"/>
      <c r="AIJ22" s="39"/>
      <c r="AIL22" s="63"/>
      <c r="AIM22" s="64"/>
      <c r="AIQ22" s="39"/>
      <c r="AIS22" s="45"/>
      <c r="AIT22" s="46"/>
      <c r="AIU22" s="46"/>
      <c r="AIV22" s="39"/>
      <c r="AIW22" s="65"/>
      <c r="AIX22" s="45"/>
      <c r="AIY22" s="46"/>
      <c r="AIZ22" s="39"/>
      <c r="AJA22" s="39"/>
      <c r="AJC22" s="63"/>
      <c r="AJD22" s="64"/>
      <c r="AJE22"/>
      <c r="AJF22"/>
      <c r="AJG22"/>
      <c r="AJH22"/>
      <c r="AJI22"/>
      <c r="AJJ22"/>
      <c r="AJK22"/>
      <c r="AJL22"/>
      <c r="AJM22"/>
      <c r="AJN22"/>
      <c r="AJO22"/>
      <c r="AJP22"/>
      <c r="AJQ22"/>
      <c r="AJR22"/>
      <c r="AJS22"/>
      <c r="AJT22"/>
      <c r="AJU22"/>
      <c r="AJV22"/>
      <c r="AJW22"/>
    </row>
    <row r="23" spans="1:959" x14ac:dyDescent="0.25">
      <c r="A23" s="42">
        <v>202</v>
      </c>
      <c r="B23" s="42">
        <v>10</v>
      </c>
      <c r="C23" s="42" t="s">
        <v>250</v>
      </c>
      <c r="D23" s="42">
        <v>9.9400000000000002E-2</v>
      </c>
      <c r="E23" s="42">
        <v>3.8899999999999997E-2</v>
      </c>
      <c r="G23" s="42"/>
      <c r="H23" s="39">
        <v>2</v>
      </c>
      <c r="I23" s="42" t="s">
        <v>67</v>
      </c>
      <c r="J23" s="40">
        <v>2.117</v>
      </c>
      <c r="K23" s="41">
        <v>5418433</v>
      </c>
      <c r="L23" s="44">
        <f t="shared" si="0"/>
        <v>0.75219167670613085</v>
      </c>
      <c r="M23" s="40">
        <f t="shared" ref="M23:M69" si="1">K23*1000</f>
        <v>5418433000</v>
      </c>
      <c r="N23" s="100">
        <v>3.8899999999999997E-2</v>
      </c>
      <c r="O23" s="47">
        <f t="shared" ref="O23:O86" si="2">N23*1000</f>
        <v>38.9</v>
      </c>
      <c r="S23" s="39">
        <v>2</v>
      </c>
      <c r="T23" s="42" t="s">
        <v>67</v>
      </c>
      <c r="U23" s="63">
        <v>1.9870000000000001</v>
      </c>
      <c r="V23" s="108">
        <v>672953</v>
      </c>
      <c r="W23" s="40">
        <v>1000</v>
      </c>
      <c r="X23" s="40">
        <f t="shared" ref="X23:X86" si="3">V23*W23</f>
        <v>672953000</v>
      </c>
      <c r="Y23" s="44">
        <v>0.75219167670613085</v>
      </c>
      <c r="Z23" s="40">
        <f t="shared" ref="Z23:Z78" si="4">X23*Y23</f>
        <v>506189645.4144209</v>
      </c>
      <c r="AA23" s="43">
        <f t="shared" ref="AA23:AA78" si="5">(Z23*1)/V$13</f>
        <v>166.32597252391878</v>
      </c>
      <c r="AB23" s="43">
        <f t="shared" ref="AB23:AB86" si="6">AA23/O23</f>
        <v>4.2757319414889148</v>
      </c>
      <c r="AF23" s="39">
        <v>2</v>
      </c>
      <c r="AG23" s="42" t="s">
        <v>67</v>
      </c>
      <c r="AH23" s="63">
        <v>2.0590000000000002</v>
      </c>
      <c r="AI23" s="108">
        <v>61260</v>
      </c>
      <c r="AJ23" s="40">
        <v>1000</v>
      </c>
      <c r="AK23" s="40">
        <f t="shared" ref="AK23:AK86" si="7">AI23*AJ23</f>
        <v>61260000</v>
      </c>
      <c r="AL23" s="44">
        <v>0.75219167670613085</v>
      </c>
      <c r="AM23" s="40">
        <f t="shared" ref="AM23:AM86" si="8">AK23*AL23</f>
        <v>46079262.115017578</v>
      </c>
      <c r="AN23" s="43">
        <f t="shared" ref="AN23:AN86" si="9">(AM23*1)/AI$13</f>
        <v>42.506603356228268</v>
      </c>
      <c r="AO23" s="43">
        <f t="shared" ref="AO23:AO86" si="10">AN23/O23</f>
        <v>1.0927147392346599</v>
      </c>
      <c r="AS23" s="39">
        <v>2</v>
      </c>
      <c r="AT23" s="42" t="s">
        <v>67</v>
      </c>
      <c r="AU23" s="63">
        <v>2.0089999999999999</v>
      </c>
      <c r="AV23" s="108">
        <v>20695067</v>
      </c>
      <c r="AW23" s="40">
        <v>1000</v>
      </c>
      <c r="AX23" s="40">
        <f t="shared" ref="AX23:AX86" si="11">AV23*AW23</f>
        <v>20695067000</v>
      </c>
      <c r="AY23" s="44">
        <v>0.75219167670613085</v>
      </c>
      <c r="AZ23" s="40">
        <f t="shared" ref="AZ23:AZ86" si="12">AX23*AY23</f>
        <v>15566657146.275717</v>
      </c>
      <c r="BA23" s="43">
        <f t="shared" ref="BA23:BA86" si="13">(AZ23*1)/AV$13</f>
        <v>10313.921381551088</v>
      </c>
      <c r="BB23" s="43">
        <f t="shared" ref="BB23:BB86" si="14">BA23/O23</f>
        <v>265.13936713498941</v>
      </c>
      <c r="BF23" s="39">
        <v>2</v>
      </c>
      <c r="BG23" s="42" t="s">
        <v>67</v>
      </c>
      <c r="BH23" s="63">
        <v>2.0419999999999998</v>
      </c>
      <c r="BI23" s="108">
        <v>8997881</v>
      </c>
      <c r="BJ23" s="40">
        <v>1000</v>
      </c>
      <c r="BK23" s="40">
        <f t="shared" ref="BK23:BK86" si="15">BI23*BJ23</f>
        <v>8997881000</v>
      </c>
      <c r="BL23" s="44">
        <v>0.75219167670613085</v>
      </c>
      <c r="BM23" s="40">
        <f t="shared" ref="BM23:BM86" si="16">BK23*BL23</f>
        <v>6768131196.1922369</v>
      </c>
      <c r="BN23" s="43">
        <f t="shared" ref="BN23:BN86" si="17">(BM23*1)/BI$13</f>
        <v>1786.1824774335835</v>
      </c>
      <c r="BO23" s="43">
        <f t="shared" ref="BO23:BO86" si="18">BN23/O23</f>
        <v>45.917287337624252</v>
      </c>
      <c r="BS23" s="39">
        <v>2</v>
      </c>
      <c r="BT23" s="42" t="s">
        <v>67</v>
      </c>
      <c r="BU23" s="63">
        <v>2.2789999999999999</v>
      </c>
      <c r="BV23" s="108">
        <v>14629946</v>
      </c>
      <c r="BW23" s="40">
        <v>1000</v>
      </c>
      <c r="BX23" s="40">
        <f t="shared" ref="BX23:BX86" si="19">BV23*BW23</f>
        <v>14629946000</v>
      </c>
      <c r="BY23" s="44">
        <v>0.75219167670613085</v>
      </c>
      <c r="BZ23" s="40">
        <f t="shared" ref="BZ23:BZ86" si="20">BX23*BY23</f>
        <v>11004523611.860151</v>
      </c>
      <c r="CA23" s="43">
        <f t="shared" ref="CA23:CA86" si="21">(BZ23*1)/BV$13</f>
        <v>4207.1086629322199</v>
      </c>
      <c r="CB23" s="43">
        <f t="shared" ref="CB23:CB86" si="22">CA23/O23</f>
        <v>108.1518936486432</v>
      </c>
      <c r="CF23" s="39">
        <v>2</v>
      </c>
      <c r="CG23" s="42" t="s">
        <v>67</v>
      </c>
      <c r="CH23" s="63">
        <v>1.986</v>
      </c>
      <c r="CI23" s="108">
        <v>204639</v>
      </c>
      <c r="CJ23" s="40">
        <v>1000</v>
      </c>
      <c r="CK23" s="40">
        <f t="shared" ref="CK23:CK86" si="23">CI23*CJ23</f>
        <v>204639000</v>
      </c>
      <c r="CL23" s="44">
        <v>0.75219167670613085</v>
      </c>
      <c r="CM23" s="40">
        <f t="shared" ref="CM23:CM86" si="24">CK23*CL23</f>
        <v>153927752.52946591</v>
      </c>
      <c r="CN23" s="43">
        <f t="shared" ref="CN23:CN86" si="25">(CM23*10)/CI$13</f>
        <v>14.636060552553907</v>
      </c>
      <c r="CO23" s="43">
        <f t="shared" ref="CO23:CO86" si="26">CN23/O23</f>
        <v>0.3762483432533138</v>
      </c>
      <c r="CS23" s="39">
        <v>2</v>
      </c>
      <c r="CT23" s="42" t="s">
        <v>67</v>
      </c>
      <c r="CU23" s="63">
        <v>2.1589999999999998</v>
      </c>
      <c r="CV23" s="108">
        <v>1560407</v>
      </c>
      <c r="CW23" s="40">
        <v>1000</v>
      </c>
      <c r="CX23" s="40">
        <f t="shared" ref="CX23:CX86" si="27">CV23*CW23</f>
        <v>1560407000</v>
      </c>
      <c r="CY23" s="44">
        <v>0.75219167670613085</v>
      </c>
      <c r="CZ23" s="40">
        <f t="shared" ref="CZ23:CZ86" si="28">CX23*CY23</f>
        <v>1173725157.6739836</v>
      </c>
      <c r="DA23" s="43">
        <f t="shared" ref="DA23:DA86" si="29">(CZ23*1)/CV$13</f>
        <v>2052.8499278955346</v>
      </c>
      <c r="DB23" s="43">
        <f t="shared" ref="DB23:DB86" si="30">DA23/O23</f>
        <v>52.772491719679557</v>
      </c>
      <c r="DF23" s="39">
        <v>2</v>
      </c>
      <c r="DG23" s="42" t="s">
        <v>67</v>
      </c>
      <c r="DH23" s="63">
        <v>2.0680000000000001</v>
      </c>
      <c r="DI23" s="108">
        <v>15689073</v>
      </c>
      <c r="DJ23" s="40">
        <v>1000</v>
      </c>
      <c r="DK23" s="40">
        <f t="shared" ref="DK23:DK86" si="31">DI23*DJ23</f>
        <v>15689073000</v>
      </c>
      <c r="DL23" s="44">
        <v>0.75219167670613085</v>
      </c>
      <c r="DM23" s="40">
        <f t="shared" ref="DM23:DM86" si="32">DK23*DL23</f>
        <v>11801190125.834887</v>
      </c>
      <c r="DN23" s="43">
        <f t="shared" ref="DN23:DN86" si="33">(DM23*1)/DI$13</f>
        <v>1241.9309073889633</v>
      </c>
      <c r="DO23" s="43">
        <f t="shared" ref="DO23:DO86" si="34">DN23/O23</f>
        <v>31.926244405885946</v>
      </c>
      <c r="DS23" s="39">
        <v>2</v>
      </c>
      <c r="DT23" s="42" t="s">
        <v>67</v>
      </c>
      <c r="DU23" s="63">
        <v>2.1269999999999998</v>
      </c>
      <c r="DV23" s="108">
        <v>6780419</v>
      </c>
      <c r="DW23" s="40">
        <v>1000</v>
      </c>
      <c r="DX23" s="40">
        <f t="shared" ref="DX23:DX86" si="35">DV23*DW23</f>
        <v>6780419000</v>
      </c>
      <c r="DY23" s="44">
        <v>0.75219167670613085</v>
      </c>
      <c r="DZ23" s="40">
        <f t="shared" ref="DZ23:DZ86" si="36">DX23*DY23</f>
        <v>5100174736.3801069</v>
      </c>
      <c r="EA23" s="43">
        <f t="shared" ref="EA23:EA86" si="37">(DZ23*1)/DV$13</f>
        <v>1392.0686294653458</v>
      </c>
      <c r="EB23" s="43">
        <f t="shared" ref="EB23:EB86" si="38">EA23/O23</f>
        <v>35.785825950265959</v>
      </c>
      <c r="EF23" s="39">
        <v>2</v>
      </c>
      <c r="EG23" s="42" t="s">
        <v>67</v>
      </c>
      <c r="EH23" s="63">
        <v>2.0720000000000001</v>
      </c>
      <c r="EI23" s="108">
        <v>1872701</v>
      </c>
      <c r="EJ23" s="40">
        <v>1000</v>
      </c>
      <c r="EK23" s="40">
        <f t="shared" ref="EK23:EK86" si="39">EI23*EJ23</f>
        <v>1872701000</v>
      </c>
      <c r="EL23" s="44">
        <v>0.75219167670613085</v>
      </c>
      <c r="EM23" s="40">
        <f t="shared" ref="EM23:EM86" si="40">EK23*EL23</f>
        <v>1408630105.1592479</v>
      </c>
      <c r="EN23" s="43">
        <f t="shared" ref="EN23:EN86" si="41">(EM23*1)/EI$13</f>
        <v>3602.6806101337561</v>
      </c>
      <c r="EO23" s="43">
        <f t="shared" ref="EO23:EO86" si="42">EN23/O23</f>
        <v>92.61389743274438</v>
      </c>
      <c r="ES23" s="39">
        <v>2</v>
      </c>
      <c r="ET23" s="42" t="s">
        <v>67</v>
      </c>
      <c r="EU23" s="63">
        <v>2.177</v>
      </c>
      <c r="EV23" s="108">
        <v>62225206</v>
      </c>
      <c r="EW23" s="40">
        <v>1000</v>
      </c>
      <c r="EX23" s="40">
        <f t="shared" ref="EX23:EX86" si="43">EV23*EW23</f>
        <v>62225206000</v>
      </c>
      <c r="EY23" s="44">
        <v>0.75219167670613085</v>
      </c>
      <c r="EZ23" s="40">
        <f t="shared" ref="EZ23:EZ86" si="44">EX23*EY23</f>
        <v>46805282034.524391</v>
      </c>
      <c r="FA23" s="43">
        <f t="shared" ref="FA23:FA86" si="45">(EZ23*1)/EV$13</f>
        <v>4904.3494715923398</v>
      </c>
      <c r="FB23" s="43">
        <f t="shared" ref="FB23:FB86" si="46">FA23/O23</f>
        <v>126.07582189183394</v>
      </c>
      <c r="FF23" s="39">
        <v>2</v>
      </c>
      <c r="FG23" s="42" t="s">
        <v>67</v>
      </c>
      <c r="FH23" s="63">
        <v>2.2890000000000001</v>
      </c>
      <c r="FI23" s="108">
        <v>21723808</v>
      </c>
      <c r="FJ23" s="40">
        <v>1000</v>
      </c>
      <c r="FK23" s="40">
        <f t="shared" ref="FK23:FK86" si="47">FI23*FJ23</f>
        <v>21723808000</v>
      </c>
      <c r="FL23" s="44">
        <v>0.75219167670613085</v>
      </c>
      <c r="FM23" s="40">
        <f t="shared" ref="FM23:FM86" si="48">FK23*FL23</f>
        <v>16340467563.962059</v>
      </c>
      <c r="FN23" s="43">
        <f t="shared" ref="FN23:FN86" si="49">(FM23*1)/FI$13</f>
        <v>1069.7741580180166</v>
      </c>
      <c r="FO23" s="43">
        <f t="shared" ref="FO23:FO86" si="50">FN23/O23</f>
        <v>27.500621028740788</v>
      </c>
      <c r="FS23" s="39">
        <v>2</v>
      </c>
      <c r="FT23" s="42" t="s">
        <v>67</v>
      </c>
      <c r="FU23" s="63">
        <v>2.0680000000000001</v>
      </c>
      <c r="FV23" s="108">
        <v>15038490</v>
      </c>
      <c r="FW23" s="40">
        <v>1000</v>
      </c>
      <c r="FX23" s="40">
        <f t="shared" ref="FX23:FX86" si="51">FV23*FW23</f>
        <v>15038490000</v>
      </c>
      <c r="FY23" s="44">
        <v>0.75219167670613085</v>
      </c>
      <c r="FZ23" s="40">
        <f t="shared" ref="FZ23:FZ86" si="52">FX23*FY23</f>
        <v>11311827008.228382</v>
      </c>
      <c r="GA23" s="43">
        <f t="shared" ref="GA23:GA86" si="53">(FZ23*1)/FV$13</f>
        <v>1226.1064523406296</v>
      </c>
      <c r="GB23" s="43">
        <f t="shared" ref="GB23:GB86" si="54">GA23/O23</f>
        <v>31.519446075594594</v>
      </c>
      <c r="GF23" s="39">
        <v>2</v>
      </c>
      <c r="GG23" s="42" t="s">
        <v>67</v>
      </c>
      <c r="GH23" s="63">
        <v>2.883</v>
      </c>
      <c r="GI23" s="108">
        <v>6714618</v>
      </c>
      <c r="GJ23" s="40">
        <v>1000</v>
      </c>
      <c r="GK23" s="40">
        <f t="shared" ref="GK23:GK86" si="55">GI23*GJ23</f>
        <v>6714618000</v>
      </c>
      <c r="GL23" s="44">
        <v>0.75219167670613085</v>
      </c>
      <c r="GM23" s="40">
        <f t="shared" ref="GM23:GM86" si="56">GK23*GL23</f>
        <v>5050679771.861167</v>
      </c>
      <c r="GN23" s="43">
        <f t="shared" ref="GN23:GN86" si="57">(GM23*1)/GI$13</f>
        <v>543.14803134920646</v>
      </c>
      <c r="GO23" s="43">
        <f t="shared" ref="GO23:GO86" si="58">GN23/O23</f>
        <v>13.962674327743096</v>
      </c>
      <c r="GS23" s="39">
        <v>2</v>
      </c>
      <c r="GT23" s="42" t="s">
        <v>67</v>
      </c>
      <c r="GU23" s="63">
        <v>2.5590000000000002</v>
      </c>
      <c r="GV23" s="108">
        <v>1421252</v>
      </c>
      <c r="GW23" s="40">
        <v>1000</v>
      </c>
      <c r="GX23" s="40">
        <f t="shared" ref="GX23:GX86" si="59">GV23*GW23</f>
        <v>1421252000</v>
      </c>
      <c r="GY23" s="44">
        <v>0.75219167670613085</v>
      </c>
      <c r="GZ23" s="40">
        <f t="shared" ref="GZ23:GZ86" si="60">GX23*GY23</f>
        <v>1069053924.9019419</v>
      </c>
      <c r="HA23" s="43">
        <f t="shared" ref="HA23:HA86" si="61">(GZ23*1)/GV$13</f>
        <v>160.82180232010106</v>
      </c>
      <c r="HB23" s="43">
        <f t="shared" ref="HB23:HB86" si="62">HA23/O23</f>
        <v>4.1342365634987424</v>
      </c>
      <c r="HF23" s="39">
        <v>2</v>
      </c>
      <c r="HG23" s="42" t="s">
        <v>67</v>
      </c>
      <c r="HH23" s="63">
        <v>3.1930000000000001</v>
      </c>
      <c r="HI23" s="108">
        <v>43770347</v>
      </c>
      <c r="HJ23" s="40">
        <v>1000</v>
      </c>
      <c r="HK23" s="40">
        <f t="shared" ref="HK23:HK86" si="63">HI23*HJ23</f>
        <v>43770347000</v>
      </c>
      <c r="HL23" s="44">
        <v>0.75219167670613085</v>
      </c>
      <c r="HM23" s="40">
        <f t="shared" ref="HM23:HM86" si="64">HK23*HL23</f>
        <v>32923690699.939163</v>
      </c>
      <c r="HN23" s="43">
        <f t="shared" ref="HN23:HN86" si="65">(HM23*1)/HI$13</f>
        <v>2093.5107297845243</v>
      </c>
      <c r="HO23" s="43">
        <f t="shared" ref="HO23:HO86" si="66">HN23/O23</f>
        <v>53.817756549730703</v>
      </c>
      <c r="HS23" s="39">
        <v>2</v>
      </c>
      <c r="HT23" s="42" t="s">
        <v>67</v>
      </c>
      <c r="HU23" s="63">
        <v>3.2029999999999998</v>
      </c>
      <c r="HV23" s="108">
        <v>22536131</v>
      </c>
      <c r="HW23" s="40">
        <v>1000</v>
      </c>
      <c r="HX23" s="40">
        <f t="shared" ref="HX23:HX86" si="67">HV23*HW23</f>
        <v>22536131000</v>
      </c>
      <c r="HY23" s="44">
        <v>0.75219167670613085</v>
      </c>
      <c r="HZ23" s="40">
        <f t="shared" ref="HZ23:HZ86" si="68">HX23*HY23</f>
        <v>16951490163.359013</v>
      </c>
      <c r="IA23" s="43">
        <f t="shared" ref="IA23:IA86" si="69">(HZ23*1)/HV$13</f>
        <v>1370.4152201959791</v>
      </c>
      <c r="IB23" s="43">
        <f t="shared" ref="IB23:IB86" si="70">IA23/O23</f>
        <v>35.229183038457052</v>
      </c>
      <c r="IF23" s="39">
        <v>2</v>
      </c>
      <c r="IG23" s="42" t="s">
        <v>67</v>
      </c>
      <c r="IH23" s="63">
        <v>3.4430000000000001</v>
      </c>
      <c r="II23" s="108">
        <v>4651131</v>
      </c>
      <c r="IJ23" s="40">
        <v>1000</v>
      </c>
      <c r="IK23" s="40">
        <f t="shared" ref="IK23:IK86" si="71">II23*IJ23</f>
        <v>4651131000</v>
      </c>
      <c r="IL23" s="44">
        <v>0.75219167670613085</v>
      </c>
      <c r="IM23" s="40">
        <f t="shared" ref="IM23:IM86" si="72">IK23*IL23</f>
        <v>3498542025.4698629</v>
      </c>
      <c r="IN23" s="43">
        <f t="shared" ref="IN23:IN86" si="73">(IM23*1)/II$13</f>
        <v>640.35346601126867</v>
      </c>
      <c r="IO23" s="43">
        <f t="shared" ref="IO23:IO86" si="74">IN23/O23</f>
        <v>16.461528689235699</v>
      </c>
      <c r="IS23" s="39">
        <v>2</v>
      </c>
      <c r="IT23" s="42" t="s">
        <v>67</v>
      </c>
      <c r="IU23" s="63">
        <v>4.7270000000000003</v>
      </c>
      <c r="IV23" s="108">
        <v>3114683</v>
      </c>
      <c r="IW23" s="40">
        <v>1000</v>
      </c>
      <c r="IX23" s="40">
        <f t="shared" ref="IX23:IX86" si="75">IV23*IW23</f>
        <v>3114683000</v>
      </c>
      <c r="IY23" s="44">
        <v>0.75219167670613085</v>
      </c>
      <c r="IZ23" s="40">
        <f t="shared" ref="IZ23:IZ86" si="76">IX23*IY23</f>
        <v>2342838628.178082</v>
      </c>
      <c r="JA23" s="43">
        <f t="shared" ref="JA23:JA86" si="77">(IZ23*1)/IV$13</f>
        <v>421.95263488273656</v>
      </c>
      <c r="JB23" s="43">
        <f t="shared" ref="JB23:JB86" si="78">JA23/O23</f>
        <v>10.847111436574204</v>
      </c>
      <c r="JF23" s="39">
        <v>2</v>
      </c>
      <c r="JG23" s="42" t="s">
        <v>67</v>
      </c>
      <c r="JH23" s="63">
        <v>5.1769999999999996</v>
      </c>
      <c r="JI23" s="108">
        <v>19648466</v>
      </c>
      <c r="JJ23" s="40">
        <v>1000</v>
      </c>
      <c r="JK23" s="40">
        <f t="shared" ref="JK23:JK86" si="79">JI23*JJ23</f>
        <v>19648466000</v>
      </c>
      <c r="JL23" s="44">
        <v>0.75219167670613085</v>
      </c>
      <c r="JM23" s="40">
        <f t="shared" ref="JM23:JM86" si="80">JK23*JL23</f>
        <v>14779412585.243404</v>
      </c>
      <c r="JN23" s="43">
        <f t="shared" ref="JN23:JN86" si="81">(JM23*1)/JI$13</f>
        <v>1397.2640695093144</v>
      </c>
      <c r="JO23" s="43">
        <f t="shared" ref="JO23:JO86" si="82">JN23/O23</f>
        <v>35.919384820290858</v>
      </c>
      <c r="JS23" s="39">
        <v>2</v>
      </c>
      <c r="JT23" s="42" t="s">
        <v>67</v>
      </c>
      <c r="JU23" s="63">
        <v>5.53</v>
      </c>
      <c r="JV23" s="108">
        <v>46195445</v>
      </c>
      <c r="JW23" s="40">
        <v>1000</v>
      </c>
      <c r="JX23" s="40">
        <f t="shared" ref="JX23:JX86" si="83">JV23*JW23</f>
        <v>46195445000</v>
      </c>
      <c r="JY23" s="44">
        <v>0.75219167670613085</v>
      </c>
      <c r="JZ23" s="40">
        <f t="shared" ref="JZ23:JZ86" si="84">JX23*JY23</f>
        <v>34747829230.735847</v>
      </c>
      <c r="KA23" s="43">
        <f t="shared" ref="KA23:KA86" si="85">(JZ23*1)/JV$13</f>
        <v>1721.8530293367999</v>
      </c>
      <c r="KB23" s="43">
        <f t="shared" ref="KB23:KB86" si="86">KA23/O23</f>
        <v>44.263574018940872</v>
      </c>
      <c r="KF23" s="39">
        <v>2</v>
      </c>
      <c r="KG23" s="42" t="s">
        <v>67</v>
      </c>
      <c r="KH23" s="63">
        <v>6.3849999999999998</v>
      </c>
      <c r="KI23" s="108">
        <v>20873917</v>
      </c>
      <c r="KJ23" s="40">
        <v>1000</v>
      </c>
      <c r="KK23" s="40">
        <f t="shared" ref="KK23:KK86" si="87">KI23*KJ23</f>
        <v>20873917000</v>
      </c>
      <c r="KL23" s="44">
        <v>0.75219167670613085</v>
      </c>
      <c r="KM23" s="40">
        <f t="shared" ref="KM23:KM86" si="88">KK23*KL23</f>
        <v>15701186627.65461</v>
      </c>
      <c r="KN23" s="43">
        <f t="shared" ref="KN23:KN86" si="89">(KM23*1)/KI$13</f>
        <v>1204.3141429758477</v>
      </c>
      <c r="KO23" s="43">
        <f t="shared" ref="KO23:KO86" si="90">KN23/O23</f>
        <v>30.959232467245446</v>
      </c>
      <c r="KS23" s="39">
        <v>2</v>
      </c>
      <c r="KT23" s="42" t="s">
        <v>67</v>
      </c>
      <c r="KU23" s="63">
        <v>8.2100000000000009</v>
      </c>
      <c r="KV23" s="108">
        <v>2917626</v>
      </c>
      <c r="KW23" s="40">
        <v>1000</v>
      </c>
      <c r="KX23" s="40">
        <f t="shared" ref="KX23:KX86" si="91">KV23*KW23</f>
        <v>2917626000</v>
      </c>
      <c r="KY23" s="44">
        <v>0.75219167670613085</v>
      </c>
      <c r="KZ23" s="40">
        <f t="shared" ref="KZ23:KZ86" si="92">KX23*KY23</f>
        <v>2194613992.941402</v>
      </c>
      <c r="LA23" s="43">
        <f t="shared" ref="LA23:LA86" si="93">(KZ23*1)/KV$13</f>
        <v>257.73664405346034</v>
      </c>
      <c r="LB23" s="43">
        <f t="shared" ref="LB23:LB86" si="94">LA23/O23</f>
        <v>6.625620669754765</v>
      </c>
      <c r="LF23" s="39">
        <v>2</v>
      </c>
      <c r="LG23" s="42" t="s">
        <v>67</v>
      </c>
      <c r="LH23" s="63">
        <v>2.5259999999999998</v>
      </c>
      <c r="LI23" s="108">
        <v>743777</v>
      </c>
      <c r="LJ23" s="40">
        <v>1000</v>
      </c>
      <c r="LK23" s="40">
        <f t="shared" ref="LK23:LK86" si="95">LI23*LJ23</f>
        <v>743777000</v>
      </c>
      <c r="LL23" s="44">
        <v>0.75219167670613085</v>
      </c>
      <c r="LM23" s="40">
        <f t="shared" ref="LM23:LM86" si="96">LK23*LL23</f>
        <v>559462868.72545588</v>
      </c>
      <c r="LN23" s="43">
        <f t="shared" ref="LN23:LN86" si="97">(LM23*10)/LI$13</f>
        <v>6837.8278430563132</v>
      </c>
      <c r="LO23" s="43">
        <f t="shared" ref="LO23:LO86" si="98">LN23/O23</f>
        <v>175.7796360682857</v>
      </c>
      <c r="LS23" s="39">
        <v>2</v>
      </c>
      <c r="LT23" s="42" t="s">
        <v>67</v>
      </c>
      <c r="LU23" s="63">
        <v>2.1669999999999998</v>
      </c>
      <c r="LV23" s="108">
        <v>679725</v>
      </c>
      <c r="LW23" s="40">
        <v>1000</v>
      </c>
      <c r="LX23" s="40">
        <f t="shared" ref="LX23:LX86" si="99">LV23*LW23</f>
        <v>679725000</v>
      </c>
      <c r="LY23" s="44">
        <v>0.75219167670613085</v>
      </c>
      <c r="LZ23" s="40">
        <f t="shared" ref="LZ23:LZ86" si="100">LX23*LY23</f>
        <v>511283487.4490748</v>
      </c>
      <c r="MA23" s="43">
        <f t="shared" ref="MA23:MA86" si="101">(LZ23*10)/LV$13</f>
        <v>133318.59752782228</v>
      </c>
      <c r="MB23" s="43">
        <f t="shared" ref="MB23:MB86" si="102">MA23/O23</f>
        <v>3427.213304057128</v>
      </c>
      <c r="MF23" s="39">
        <v>2</v>
      </c>
      <c r="MG23" s="42" t="s">
        <v>67</v>
      </c>
      <c r="MH23" s="63">
        <v>2.42</v>
      </c>
      <c r="MI23" s="108">
        <v>61068</v>
      </c>
      <c r="MJ23" s="40">
        <v>1000</v>
      </c>
      <c r="MK23" s="40">
        <f t="shared" ref="MK23:MK86" si="103">MI23*MJ23</f>
        <v>61068000</v>
      </c>
      <c r="ML23" s="44">
        <v>0.75219167670613085</v>
      </c>
      <c r="MM23" s="40">
        <f t="shared" ref="MM23:MM86" si="104">MK23*ML23</f>
        <v>45934841.313089997</v>
      </c>
      <c r="MN23" s="43">
        <f t="shared" ref="MN23:MN86" si="105">(MM23*10)/MI$13</f>
        <v>525.33644994493295</v>
      </c>
      <c r="MO23" s="43">
        <f t="shared" ref="MO23:MO86" si="106">MN23/O23</f>
        <v>13.504793057710359</v>
      </c>
      <c r="MS23" s="39">
        <v>2</v>
      </c>
      <c r="MT23" s="42" t="s">
        <v>67</v>
      </c>
      <c r="MU23" s="39">
        <v>2.9169999999999998</v>
      </c>
      <c r="MV23" s="41">
        <v>123181</v>
      </c>
      <c r="MW23" s="40">
        <v>1000</v>
      </c>
      <c r="MX23" s="40">
        <f t="shared" ref="MX23:MX86" si="107">MV23*MW23</f>
        <v>123181000</v>
      </c>
      <c r="MY23" s="44">
        <v>0.75219167670613085</v>
      </c>
      <c r="MZ23" s="40">
        <f t="shared" ref="MZ23:MZ86" si="108">MX23*MY23</f>
        <v>92655722.928337902</v>
      </c>
      <c r="NA23" s="43">
        <f t="shared" ref="NA23:NA86" si="109">(MZ23*10)/MV$13</f>
        <v>988.54070880699533</v>
      </c>
      <c r="NB23" s="43">
        <f t="shared" ref="NB23:NB86" si="110">NA23/O23</f>
        <v>25.412357552879058</v>
      </c>
      <c r="NF23" s="39">
        <v>2</v>
      </c>
      <c r="NG23" s="42" t="s">
        <v>67</v>
      </c>
      <c r="NH23" s="39">
        <v>3.2120000000000002</v>
      </c>
      <c r="NI23" s="41">
        <v>375510</v>
      </c>
      <c r="NJ23" s="40">
        <v>1000</v>
      </c>
      <c r="NK23" s="40">
        <f t="shared" ref="NK23:NK86" si="111">NI23*NJ23</f>
        <v>375510000</v>
      </c>
      <c r="NL23" s="44">
        <v>0.75219167670613085</v>
      </c>
      <c r="NM23" s="40">
        <f t="shared" ref="NM23:NM86" si="112">NK23*NL23</f>
        <v>282455496.51991922</v>
      </c>
      <c r="NN23" s="43">
        <f t="shared" ref="NN23:NN86" si="113">(NM23*10)/NI$13</f>
        <v>126.87828666029773</v>
      </c>
      <c r="NO23" s="43">
        <f t="shared" ref="NO23:NO86" si="114">NN23/O23</f>
        <v>3.2616526133752632</v>
      </c>
      <c r="NP23" s="43"/>
      <c r="NS23" s="39">
        <v>2</v>
      </c>
      <c r="NT23" s="42" t="s">
        <v>67</v>
      </c>
      <c r="NU23" s="39">
        <v>3.5449999999999999</v>
      </c>
      <c r="NV23" s="41">
        <v>4367130</v>
      </c>
      <c r="NW23" s="40">
        <v>1000</v>
      </c>
      <c r="NX23" s="40">
        <f t="shared" ref="NX23:NX86" si="115">NV23*NW23</f>
        <v>4367130000</v>
      </c>
      <c r="NY23" s="44">
        <v>0.75219167670613085</v>
      </c>
      <c r="NZ23" s="40">
        <f t="shared" ref="NZ23:NZ86" si="116">NX23*NY23</f>
        <v>3284918837.0936451</v>
      </c>
      <c r="OA23" s="43">
        <f t="shared" ref="OA23:OA86" si="117">(NZ23*1)/NV$13</f>
        <v>490.15196759002964</v>
      </c>
      <c r="OB23" s="43">
        <f t="shared" ref="OB23:OB86" si="118">OA23/O23</f>
        <v>12.600307650129297</v>
      </c>
      <c r="OC23" s="43"/>
      <c r="OF23" s="39">
        <v>2</v>
      </c>
      <c r="OG23" s="42" t="s">
        <v>67</v>
      </c>
      <c r="OH23" s="39">
        <v>2.1429999999999998</v>
      </c>
      <c r="OI23" s="41">
        <v>158828</v>
      </c>
      <c r="OJ23" s="40">
        <v>1000</v>
      </c>
      <c r="OK23" s="40">
        <f t="shared" ref="OK23:OK86" si="119">OI23*OJ23</f>
        <v>158828000</v>
      </c>
      <c r="OL23" s="44">
        <v>0.75219167670613085</v>
      </c>
      <c r="OM23" s="40">
        <f t="shared" ref="OM23:OM86" si="120">OK23*OL23</f>
        <v>119469099.62788135</v>
      </c>
      <c r="ON23" s="43">
        <f t="shared" ref="ON23:ON86" si="121">(OM23*1)/OI$13</f>
        <v>18.344480622547199</v>
      </c>
      <c r="OO23" s="43">
        <f t="shared" ref="OO23:OO86" si="122">ON23/O23</f>
        <v>0.47158047872871978</v>
      </c>
      <c r="OP23" s="43"/>
      <c r="OS23" s="39">
        <v>2</v>
      </c>
      <c r="OT23" s="42" t="s">
        <v>67</v>
      </c>
      <c r="OU23" s="39">
        <v>2.879</v>
      </c>
      <c r="OV23" s="41">
        <v>47068876</v>
      </c>
      <c r="OW23" s="40">
        <v>1000</v>
      </c>
      <c r="OX23" s="40">
        <f t="shared" ref="OX23:OX86" si="123">OV23*OW23</f>
        <v>47068876000</v>
      </c>
      <c r="OY23" s="44">
        <v>0.75219167670613085</v>
      </c>
      <c r="OZ23" s="40">
        <f t="shared" ref="OZ23:OZ86" si="124">OX23*OY23</f>
        <v>35404816759.112961</v>
      </c>
      <c r="PA23" s="43">
        <f t="shared" ref="PA23:PA86" si="125">(OZ23*1)/OV$13</f>
        <v>4293.9537663661022</v>
      </c>
      <c r="PB23" s="43">
        <f t="shared" ref="PB23:PB86" si="126">PA23/O23</f>
        <v>110.38441558781754</v>
      </c>
      <c r="PC23" s="43"/>
      <c r="PD23" s="97"/>
      <c r="PF23" s="39">
        <v>2</v>
      </c>
      <c r="PG23" s="42" t="s">
        <v>67</v>
      </c>
      <c r="PH23" s="39">
        <v>1.9390000000000001</v>
      </c>
      <c r="PI23" s="41">
        <v>421364</v>
      </c>
      <c r="PJ23" s="40">
        <v>1000</v>
      </c>
      <c r="PK23" s="40">
        <f t="shared" ref="PK23:PK86" si="127">PI23*PJ23</f>
        <v>421364000</v>
      </c>
      <c r="PL23" s="44">
        <v>0.75219167670613085</v>
      </c>
      <c r="PM23" s="40">
        <f t="shared" ref="PM23:PM86" si="128">PK23*PL23</f>
        <v>316946493.66360211</v>
      </c>
      <c r="PN23" s="43">
        <f t="shared" ref="PN23:PN86" si="129">(PM23*1)/PI$13</f>
        <v>45.394208363025079</v>
      </c>
      <c r="PO23" s="43">
        <f t="shared" ref="PO23:PO86" si="130">PN23/O23</f>
        <v>1.1669462304119558</v>
      </c>
      <c r="PP23" s="43"/>
      <c r="PQ23" s="97"/>
      <c r="PS23" s="39">
        <v>2</v>
      </c>
      <c r="PT23" s="42" t="s">
        <v>67</v>
      </c>
      <c r="PU23" s="39">
        <v>1.849</v>
      </c>
      <c r="PV23" s="41">
        <v>1153833</v>
      </c>
      <c r="PW23" s="40">
        <v>1000</v>
      </c>
      <c r="PX23" s="40">
        <f t="shared" ref="PX23:PX86" si="131">PV23*PW23</f>
        <v>1153833000</v>
      </c>
      <c r="PY23" s="44">
        <v>0.75219167670613085</v>
      </c>
      <c r="PZ23" s="40">
        <f t="shared" ref="PZ23:PZ86" si="132">PX23*PY23</f>
        <v>867903578.90886509</v>
      </c>
      <c r="QA23" s="43">
        <f t="shared" ref="QA23:QA86" si="133">(PZ23*1)/PV$13</f>
        <v>416.27458512831248</v>
      </c>
      <c r="QB23" s="43">
        <f t="shared" ref="QB23:QB86" si="134">QA23/O23</f>
        <v>10.70114614725739</v>
      </c>
      <c r="QC23" s="43"/>
      <c r="QD23" s="97"/>
      <c r="QF23" s="39">
        <v>2</v>
      </c>
      <c r="QG23" s="42" t="s">
        <v>67</v>
      </c>
      <c r="QH23" s="39">
        <v>2.5310000000000001</v>
      </c>
      <c r="QI23" s="41">
        <v>1878055</v>
      </c>
      <c r="QJ23" s="40">
        <v>1000</v>
      </c>
      <c r="QK23" s="40">
        <f t="shared" ref="QK23:QK86" si="135">QI23*QJ23</f>
        <v>1878055000</v>
      </c>
      <c r="QL23" s="44">
        <v>0.75219167670613085</v>
      </c>
      <c r="QM23" s="40">
        <f t="shared" ref="QM23:QM86" si="136">QK23*QL23</f>
        <v>1412657339.3963325</v>
      </c>
      <c r="QN23" s="43">
        <f t="shared" ref="QN23:QN86" si="137">(QM23*1)/QI$13</f>
        <v>463.22997795314586</v>
      </c>
      <c r="QO23" s="43">
        <f t="shared" ref="QO23:QO86" si="138">QN23/O23</f>
        <v>11.908225654322516</v>
      </c>
      <c r="QP23" s="43"/>
      <c r="QQ23" s="97"/>
      <c r="QS23" s="39">
        <v>2</v>
      </c>
      <c r="QT23" s="42" t="s">
        <v>67</v>
      </c>
      <c r="QU23" s="39">
        <v>1.897</v>
      </c>
      <c r="QV23" s="41">
        <v>66685166</v>
      </c>
      <c r="QW23" s="40">
        <v>1000</v>
      </c>
      <c r="QX23" s="40">
        <f t="shared" ref="QX23:QX86" si="139">QV23*QW23</f>
        <v>66685166000</v>
      </c>
      <c r="QY23" s="44">
        <v>0.75219167670613085</v>
      </c>
      <c r="QZ23" s="40">
        <f t="shared" ref="QZ23:QZ86" si="140">QX23*QY23</f>
        <v>50160026824.966667</v>
      </c>
      <c r="RA23" s="43">
        <f t="shared" ref="RA23:RA86" si="141">(QZ23*10)/QV$13</f>
        <v>47091.939851689262</v>
      </c>
      <c r="RB23" s="43">
        <f t="shared" ref="RB23:RB86" si="142">RA23/O23</f>
        <v>1210.5897134110351</v>
      </c>
      <c r="RC23" s="43"/>
      <c r="RD23" s="97"/>
      <c r="SL23" s="43"/>
      <c r="SM23" s="43"/>
      <c r="SN23" s="43"/>
      <c r="SO23" s="43"/>
      <c r="SP23" s="43"/>
      <c r="SQ23" s="43"/>
      <c r="SR23" s="43"/>
      <c r="SS23" s="43"/>
      <c r="ST23" s="43"/>
      <c r="SU23" s="43"/>
      <c r="SV23" s="43"/>
      <c r="SW23" s="43"/>
      <c r="SX23" s="43"/>
      <c r="SY23" s="43"/>
      <c r="SZ23" s="43"/>
      <c r="TA23" s="43"/>
      <c r="TB23" s="43"/>
      <c r="TC23" s="43"/>
      <c r="TD23" s="43"/>
      <c r="TE23" s="43"/>
      <c r="TF23" s="43"/>
      <c r="TG23" s="43"/>
      <c r="TH23" s="43"/>
      <c r="TI23" s="43"/>
      <c r="TJ23" s="43"/>
      <c r="TK23" s="43"/>
      <c r="TL23" s="43"/>
      <c r="TM23" s="43"/>
      <c r="TN23" s="43"/>
      <c r="TO23" s="43"/>
      <c r="TP23" s="43"/>
      <c r="TQ23" s="43"/>
      <c r="TR23" s="43"/>
      <c r="TS23" s="43"/>
      <c r="TT23" s="43"/>
      <c r="TU23" s="43"/>
      <c r="TV23" s="43"/>
      <c r="TW23" s="43"/>
      <c r="TX23" s="43"/>
      <c r="TY23" s="43"/>
      <c r="TZ23" s="43"/>
      <c r="UA23" s="43"/>
      <c r="UB23" s="43"/>
      <c r="UC23" s="43"/>
      <c r="UD23" s="43"/>
      <c r="UE23" s="43"/>
      <c r="UF23" s="43"/>
      <c r="UG23" s="43"/>
      <c r="UH23" s="43"/>
      <c r="UI23" s="43"/>
      <c r="UJ23" s="43"/>
      <c r="UK23" s="43"/>
      <c r="UL23" s="43"/>
      <c r="UM23" s="43"/>
      <c r="UN23" s="43"/>
      <c r="UO23" s="43"/>
      <c r="UP23" s="43"/>
      <c r="UQ23" s="43"/>
      <c r="UR23" s="43"/>
      <c r="US23" s="43"/>
      <c r="UT23" s="43"/>
      <c r="UU23" s="43"/>
      <c r="UV23" s="43"/>
      <c r="UW23" s="43"/>
      <c r="UX23" s="43"/>
      <c r="UY23" s="43"/>
      <c r="UZ23" s="43"/>
      <c r="VA23" s="43"/>
      <c r="VB23" s="43"/>
      <c r="VC23" s="43"/>
      <c r="VD23" s="43"/>
      <c r="VE23" s="43"/>
      <c r="VF23" s="43"/>
      <c r="VG23" s="43"/>
      <c r="VH23" s="43"/>
      <c r="VI23" s="43"/>
      <c r="VJ23" s="43"/>
      <c r="VK23" s="43"/>
      <c r="VL23" s="43"/>
      <c r="VM23" s="43"/>
      <c r="VN23" s="43"/>
      <c r="VO23" s="43"/>
      <c r="VP23" s="43"/>
      <c r="VQ23" s="43"/>
      <c r="VR23" s="43"/>
      <c r="VS23" s="43"/>
      <c r="VT23" s="43"/>
      <c r="VU23" s="43"/>
      <c r="VV23" s="43"/>
      <c r="VW23" s="43"/>
      <c r="VX23" s="43"/>
      <c r="VY23" s="43"/>
      <c r="VZ23" s="43"/>
      <c r="WA23" s="43"/>
      <c r="WB23" s="43"/>
      <c r="WC23" s="43"/>
      <c r="WD23" s="43"/>
      <c r="WE23" s="43"/>
      <c r="WF23" s="43"/>
      <c r="WG23" s="43"/>
      <c r="WH23" s="43"/>
      <c r="WI23" s="43"/>
      <c r="WJ23" s="43"/>
      <c r="WK23" s="43"/>
      <c r="WL23" s="43"/>
      <c r="WM23" s="43"/>
      <c r="WN23" s="43"/>
      <c r="WO23" s="43"/>
      <c r="WP23" s="43"/>
      <c r="WQ23" s="43"/>
      <c r="WR23" s="43"/>
      <c r="WS23" s="43"/>
      <c r="WT23" s="43"/>
      <c r="WU23" s="43"/>
      <c r="WV23" s="43"/>
      <c r="WW23" s="43"/>
      <c r="WX23" s="43"/>
      <c r="WY23" s="43"/>
      <c r="WZ23" s="43"/>
      <c r="XA23" s="43"/>
      <c r="XB23" s="43"/>
      <c r="XC23" s="43"/>
      <c r="XD23" s="43"/>
      <c r="XE23" s="43"/>
      <c r="XF23" s="43"/>
      <c r="XG23" s="43"/>
      <c r="XH23" s="43"/>
      <c r="XI23" s="43"/>
      <c r="XJ23" s="43"/>
      <c r="XK23" s="43"/>
      <c r="XL23" s="43"/>
      <c r="XM23" s="43"/>
      <c r="XN23" s="43"/>
      <c r="XO23" s="43"/>
      <c r="XP23" s="43"/>
      <c r="XQ23" s="43"/>
      <c r="XR23" s="43"/>
      <c r="XS23" s="43"/>
      <c r="XT23" s="43"/>
      <c r="XU23" s="43"/>
      <c r="XV23" s="49"/>
      <c r="XW23" s="39"/>
      <c r="XX23" s="39"/>
      <c r="XZ23" s="63"/>
      <c r="YA23" s="64"/>
      <c r="YE23" s="39"/>
      <c r="YG23" s="45"/>
      <c r="YH23" s="46"/>
      <c r="YI23" s="46"/>
      <c r="YJ23" s="39"/>
      <c r="YK23" s="39"/>
      <c r="YL23" s="45"/>
      <c r="YM23" s="46"/>
      <c r="YN23" s="39"/>
      <c r="YO23" s="39"/>
      <c r="YQ23" s="63"/>
      <c r="YR23" s="64"/>
      <c r="YV23" s="39"/>
      <c r="YX23" s="45"/>
      <c r="YY23" s="46"/>
      <c r="YZ23" s="46"/>
      <c r="ZA23" s="39"/>
      <c r="ZB23" s="39"/>
      <c r="ZC23" s="45"/>
      <c r="ZD23" s="46"/>
      <c r="ZE23" s="39"/>
      <c r="ZF23" s="39"/>
      <c r="ZH23" s="63"/>
      <c r="ZI23" s="64"/>
      <c r="ZM23" s="39"/>
      <c r="ZO23" s="45"/>
      <c r="ZP23" s="46"/>
      <c r="ZQ23" s="46"/>
      <c r="ZR23" s="39"/>
      <c r="ZS23" s="39"/>
      <c r="ZT23" s="45"/>
      <c r="ZU23" s="46"/>
      <c r="ZV23" s="39"/>
      <c r="ZW23" s="39"/>
      <c r="ZY23" s="63"/>
      <c r="ZZ23" s="64"/>
      <c r="AAD23" s="39"/>
      <c r="AAF23" s="45"/>
      <c r="AAG23" s="46"/>
      <c r="AAH23" s="46"/>
      <c r="AAI23" s="39"/>
      <c r="AAJ23" s="39"/>
      <c r="AAK23" s="45"/>
      <c r="AAL23" s="46"/>
      <c r="AAM23" s="39"/>
      <c r="AAN23" s="39"/>
      <c r="AAP23" s="63"/>
      <c r="AAQ23" s="64"/>
      <c r="AAU23" s="39"/>
      <c r="AAW23" s="45"/>
      <c r="AAX23" s="46"/>
      <c r="AAY23" s="46"/>
      <c r="AAZ23" s="39"/>
      <c r="ABA23" s="65"/>
      <c r="ABB23" s="45"/>
      <c r="ABC23" s="46"/>
      <c r="ABD23" s="39"/>
      <c r="ABE23" s="39"/>
      <c r="ABG23" s="63"/>
      <c r="ABH23" s="64"/>
      <c r="ABL23" s="39"/>
      <c r="ABN23" s="45"/>
      <c r="ABO23" s="46"/>
      <c r="ABP23" s="46"/>
      <c r="ABQ23" s="39"/>
      <c r="ABR23" s="65"/>
      <c r="ABS23" s="45"/>
      <c r="ABT23" s="46"/>
      <c r="ABU23" s="39"/>
      <c r="ABV23" s="39"/>
      <c r="ABX23" s="63"/>
      <c r="ABY23" s="64"/>
      <c r="ACC23" s="39"/>
      <c r="ACE23" s="45"/>
      <c r="ACF23" s="46"/>
      <c r="ACG23" s="46"/>
      <c r="ACH23" s="39"/>
      <c r="ACI23" s="65"/>
      <c r="ACJ23" s="45"/>
      <c r="ACK23" s="46"/>
      <c r="ACL23" s="39"/>
      <c r="ACM23" s="39"/>
      <c r="ACO23" s="63"/>
      <c r="ACP23" s="64"/>
      <c r="ACT23" s="39"/>
      <c r="ACV23" s="45"/>
      <c r="ACW23" s="46"/>
      <c r="ACX23" s="46"/>
      <c r="ACY23" s="39"/>
      <c r="ACZ23" s="65"/>
      <c r="ADA23" s="45"/>
      <c r="ADB23" s="46"/>
      <c r="ADC23" s="39"/>
      <c r="ADD23" s="39"/>
      <c r="ADF23" s="63"/>
      <c r="ADG23" s="64"/>
      <c r="ADK23" s="39"/>
      <c r="ADM23" s="45"/>
      <c r="ADN23" s="46"/>
      <c r="ADO23" s="46"/>
      <c r="ADP23" s="39"/>
      <c r="ADQ23" s="65"/>
      <c r="ADR23" s="45"/>
      <c r="ADS23" s="46"/>
      <c r="ADT23" s="39"/>
      <c r="ADU23" s="39"/>
      <c r="ADW23" s="63"/>
      <c r="ADX23" s="64"/>
      <c r="AEB23" s="39"/>
      <c r="AED23" s="45"/>
      <c r="AEE23" s="46"/>
      <c r="AEF23" s="46"/>
      <c r="AEG23" s="39"/>
      <c r="AEH23" s="65"/>
      <c r="AEI23" s="45"/>
      <c r="AEJ23" s="46"/>
      <c r="AEK23" s="39"/>
      <c r="AEL23" s="39"/>
      <c r="AEN23" s="63"/>
      <c r="AEO23" s="64"/>
      <c r="AES23" s="39"/>
      <c r="AEU23" s="45"/>
      <c r="AEV23" s="46"/>
      <c r="AEW23" s="46"/>
      <c r="AEX23" s="39"/>
      <c r="AEY23" s="65"/>
      <c r="AEZ23" s="45"/>
      <c r="AFA23" s="46"/>
      <c r="AFB23" s="39"/>
      <c r="AFC23" s="39"/>
      <c r="AFE23" s="63"/>
      <c r="AFF23" s="64"/>
      <c r="AFJ23" s="39"/>
      <c r="AFL23" s="45"/>
      <c r="AFM23" s="46"/>
      <c r="AFN23" s="46"/>
      <c r="AFO23" s="39"/>
      <c r="AFP23" s="65"/>
      <c r="AFQ23" s="45"/>
      <c r="AFR23" s="46"/>
      <c r="AFS23" s="39"/>
      <c r="AFT23" s="39"/>
      <c r="AFV23" s="63"/>
      <c r="AFW23" s="64"/>
      <c r="AGA23" s="39"/>
      <c r="AGC23" s="45"/>
      <c r="AGD23" s="46"/>
      <c r="AGE23" s="46"/>
      <c r="AGF23" s="39"/>
      <c r="AGG23" s="65"/>
      <c r="AGH23" s="45"/>
      <c r="AGI23" s="46"/>
      <c r="AGJ23" s="39"/>
      <c r="AGK23" s="39"/>
      <c r="AGM23" s="63"/>
      <c r="AGN23" s="64"/>
      <c r="AGR23" s="39"/>
      <c r="AGT23" s="45"/>
      <c r="AGU23" s="46"/>
      <c r="AGV23" s="46"/>
      <c r="AGW23" s="39"/>
      <c r="AGX23" s="65"/>
      <c r="AGY23" s="45"/>
      <c r="AGZ23" s="46"/>
      <c r="AHA23" s="39"/>
      <c r="AHB23" s="39"/>
      <c r="AHD23" s="63"/>
      <c r="AHE23" s="64"/>
      <c r="AHI23" s="39"/>
      <c r="AHK23" s="45"/>
      <c r="AHL23" s="46"/>
      <c r="AHM23" s="46"/>
      <c r="AHN23" s="39"/>
      <c r="AHO23" s="65"/>
      <c r="AHP23" s="45"/>
      <c r="AHQ23" s="46"/>
      <c r="AHR23" s="39"/>
      <c r="AHS23" s="39"/>
      <c r="AHU23" s="63"/>
      <c r="AHV23" s="64"/>
      <c r="AHZ23" s="39"/>
      <c r="AIB23" s="45"/>
      <c r="AIC23" s="46"/>
      <c r="AID23" s="46"/>
      <c r="AIE23" s="39"/>
      <c r="AIF23" s="65"/>
      <c r="AIG23" s="45"/>
      <c r="AIH23" s="46"/>
      <c r="AII23" s="39"/>
      <c r="AIJ23" s="39"/>
      <c r="AIL23" s="63"/>
      <c r="AIM23" s="64"/>
      <c r="AIQ23" s="39"/>
      <c r="AIS23" s="45"/>
      <c r="AIT23" s="46"/>
      <c r="AIU23" s="46"/>
      <c r="AIV23" s="39"/>
      <c r="AIW23" s="65"/>
      <c r="AIX23" s="45"/>
      <c r="AIY23" s="46"/>
      <c r="AIZ23" s="39"/>
      <c r="AJA23" s="39"/>
      <c r="AJC23" s="63"/>
      <c r="AJD23" s="64"/>
      <c r="AJE23"/>
      <c r="AJF23"/>
      <c r="AJG23"/>
      <c r="AJH23"/>
      <c r="AJI23"/>
      <c r="AJJ23"/>
      <c r="AJK23"/>
      <c r="AJL23"/>
      <c r="AJM23"/>
      <c r="AJN23"/>
      <c r="AJO23"/>
      <c r="AJP23"/>
      <c r="AJQ23"/>
      <c r="AJR23"/>
      <c r="AJS23"/>
      <c r="AJT23"/>
      <c r="AJU23"/>
      <c r="AJV23"/>
      <c r="AJW23"/>
    </row>
    <row r="24" spans="1:959" x14ac:dyDescent="0.25">
      <c r="A24" s="42">
        <v>203</v>
      </c>
      <c r="B24" s="42">
        <v>10</v>
      </c>
      <c r="C24" s="42" t="s">
        <v>250</v>
      </c>
      <c r="D24" s="42">
        <v>8.6499999999999994E-2</v>
      </c>
      <c r="E24" s="42">
        <v>5.1900000000000002E-2</v>
      </c>
      <c r="G24" s="42"/>
      <c r="H24" s="39">
        <v>3</v>
      </c>
      <c r="I24" s="42" t="s">
        <v>68</v>
      </c>
      <c r="J24" s="40">
        <v>2.1269999999999998</v>
      </c>
      <c r="K24" s="41">
        <v>6020225</v>
      </c>
      <c r="L24" s="44">
        <f t="shared" si="0"/>
        <v>0.67700130865371821</v>
      </c>
      <c r="M24" s="40">
        <f t="shared" si="1"/>
        <v>6020225000</v>
      </c>
      <c r="N24" s="100">
        <v>5.1900000000000002E-2</v>
      </c>
      <c r="O24" s="47">
        <f t="shared" si="2"/>
        <v>51.9</v>
      </c>
      <c r="S24" s="39">
        <v>3</v>
      </c>
      <c r="T24" s="42" t="s">
        <v>68</v>
      </c>
      <c r="U24" s="63">
        <v>1.98</v>
      </c>
      <c r="V24" s="108">
        <v>1809099</v>
      </c>
      <c r="W24" s="40">
        <v>1000</v>
      </c>
      <c r="X24" s="40">
        <f t="shared" si="3"/>
        <v>1809099000</v>
      </c>
      <c r="Y24" s="44">
        <v>0.67700130865371821</v>
      </c>
      <c r="Z24" s="40">
        <f t="shared" si="4"/>
        <v>1224762390.484133</v>
      </c>
      <c r="AA24" s="43">
        <f t="shared" si="5"/>
        <v>402.43769811058536</v>
      </c>
      <c r="AB24" s="43">
        <f t="shared" si="6"/>
        <v>7.7540982294910474</v>
      </c>
      <c r="AF24" s="39">
        <v>3</v>
      </c>
      <c r="AG24" s="42" t="s">
        <v>68</v>
      </c>
      <c r="AH24" s="63">
        <v>2.0169999999999999</v>
      </c>
      <c r="AI24" s="108">
        <v>630031</v>
      </c>
      <c r="AJ24" s="40">
        <v>1000</v>
      </c>
      <c r="AK24" s="40">
        <f t="shared" si="7"/>
        <v>630031000</v>
      </c>
      <c r="AL24" s="44">
        <v>0.67700130865371821</v>
      </c>
      <c r="AM24" s="40">
        <f t="shared" si="8"/>
        <v>426531811.49241072</v>
      </c>
      <c r="AN24" s="43">
        <f t="shared" si="9"/>
        <v>393.46156378690341</v>
      </c>
      <c r="AO24" s="43">
        <f t="shared" si="10"/>
        <v>7.581147664487542</v>
      </c>
      <c r="AS24" s="39">
        <v>3</v>
      </c>
      <c r="AT24" s="42" t="s">
        <v>68</v>
      </c>
      <c r="AU24" s="63">
        <v>2.0049999999999999</v>
      </c>
      <c r="AV24" s="108">
        <v>20025320</v>
      </c>
      <c r="AW24" s="40">
        <v>1000</v>
      </c>
      <c r="AX24" s="40">
        <f t="shared" si="11"/>
        <v>20025320000</v>
      </c>
      <c r="AY24" s="44">
        <v>0.67700130865371821</v>
      </c>
      <c r="AZ24" s="40">
        <f t="shared" si="12"/>
        <v>13557167846.209476</v>
      </c>
      <c r="BA24" s="43">
        <f t="shared" si="13"/>
        <v>8982.5042080887761</v>
      </c>
      <c r="BB24" s="43">
        <f t="shared" si="14"/>
        <v>173.07329880710552</v>
      </c>
      <c r="BF24" s="39">
        <v>3</v>
      </c>
      <c r="BG24" s="42" t="s">
        <v>68</v>
      </c>
      <c r="BH24" s="63">
        <v>2.0369999999999999</v>
      </c>
      <c r="BI24" s="108">
        <v>16555941</v>
      </c>
      <c r="BJ24" s="40">
        <v>1000</v>
      </c>
      <c r="BK24" s="40">
        <f t="shared" si="15"/>
        <v>16555941000</v>
      </c>
      <c r="BL24" s="44">
        <v>0.67700130865371821</v>
      </c>
      <c r="BM24" s="40">
        <f t="shared" si="16"/>
        <v>11208393722.993748</v>
      </c>
      <c r="BN24" s="43">
        <f t="shared" si="17"/>
        <v>2958.0154237334259</v>
      </c>
      <c r="BO24" s="43">
        <f t="shared" si="18"/>
        <v>56.994516834940768</v>
      </c>
      <c r="BS24" s="39">
        <v>3</v>
      </c>
      <c r="BT24" s="42" t="s">
        <v>68</v>
      </c>
      <c r="BU24" s="63">
        <v>2.2770000000000001</v>
      </c>
      <c r="BV24" s="108">
        <v>16468398</v>
      </c>
      <c r="BW24" s="40">
        <v>1000</v>
      </c>
      <c r="BX24" s="40">
        <f t="shared" si="19"/>
        <v>16468398000</v>
      </c>
      <c r="BY24" s="44">
        <v>0.67700130865371821</v>
      </c>
      <c r="BZ24" s="40">
        <f t="shared" si="20"/>
        <v>11149126997.430275</v>
      </c>
      <c r="CA24" s="43">
        <f t="shared" si="21"/>
        <v>4262.3915790836954</v>
      </c>
      <c r="CB24" s="43">
        <f t="shared" si="22"/>
        <v>82.12700537733518</v>
      </c>
      <c r="CF24" s="39">
        <v>3</v>
      </c>
      <c r="CG24" s="42" t="s">
        <v>68</v>
      </c>
      <c r="CH24" s="63">
        <v>1.9790000000000001</v>
      </c>
      <c r="CI24" s="108">
        <v>108641</v>
      </c>
      <c r="CJ24" s="40">
        <v>1000</v>
      </c>
      <c r="CK24" s="40">
        <f t="shared" si="23"/>
        <v>108641000</v>
      </c>
      <c r="CL24" s="44">
        <v>0.67700130865371821</v>
      </c>
      <c r="CM24" s="40">
        <f t="shared" si="24"/>
        <v>73550099.173448607</v>
      </c>
      <c r="CN24" s="43">
        <f t="shared" si="25"/>
        <v>6.9934348254897767</v>
      </c>
      <c r="CO24" s="43">
        <f t="shared" si="26"/>
        <v>0.13474826253352171</v>
      </c>
      <c r="CS24" s="39">
        <v>3</v>
      </c>
      <c r="CT24" s="42" t="s">
        <v>68</v>
      </c>
      <c r="CU24" s="63">
        <v>2.1360000000000001</v>
      </c>
      <c r="CV24" s="108">
        <v>3248150</v>
      </c>
      <c r="CW24" s="40">
        <v>1000</v>
      </c>
      <c r="CX24" s="40">
        <f t="shared" si="27"/>
        <v>3248150000</v>
      </c>
      <c r="CY24" s="44">
        <v>0.67700130865371821</v>
      </c>
      <c r="CZ24" s="40">
        <f t="shared" si="28"/>
        <v>2199001800.7035747</v>
      </c>
      <c r="DA24" s="43">
        <f t="shared" si="29"/>
        <v>3846.0628184561447</v>
      </c>
      <c r="DB24" s="43">
        <f t="shared" si="30"/>
        <v>74.105256617652117</v>
      </c>
      <c r="DF24" s="39">
        <v>3</v>
      </c>
      <c r="DG24" s="42" t="s">
        <v>68</v>
      </c>
      <c r="DH24" s="63">
        <v>2.069</v>
      </c>
      <c r="DI24" s="108">
        <v>32675192</v>
      </c>
      <c r="DJ24" s="40">
        <v>1000</v>
      </c>
      <c r="DK24" s="40">
        <f t="shared" si="31"/>
        <v>32675192000</v>
      </c>
      <c r="DL24" s="44">
        <v>0.67700130865371821</v>
      </c>
      <c r="DM24" s="40">
        <f t="shared" si="32"/>
        <v>22121147744.511505</v>
      </c>
      <c r="DN24" s="43">
        <f t="shared" si="33"/>
        <v>2327.9802119858564</v>
      </c>
      <c r="DO24" s="43">
        <f t="shared" si="34"/>
        <v>44.85511005753095</v>
      </c>
      <c r="DS24" s="39">
        <v>3</v>
      </c>
      <c r="DT24" s="42" t="s">
        <v>68</v>
      </c>
      <c r="DU24" s="63">
        <v>2.1309999999999998</v>
      </c>
      <c r="DV24" s="108">
        <v>13177882</v>
      </c>
      <c r="DW24" s="40">
        <v>1000</v>
      </c>
      <c r="DX24" s="40">
        <f t="shared" si="35"/>
        <v>13177882000</v>
      </c>
      <c r="DY24" s="44">
        <v>0.67700130865371821</v>
      </c>
      <c r="DZ24" s="40">
        <f t="shared" si="36"/>
        <v>8921443359.284277</v>
      </c>
      <c r="EA24" s="43">
        <f t="shared" si="37"/>
        <v>2435.0658696894475</v>
      </c>
      <c r="EB24" s="43">
        <f t="shared" si="38"/>
        <v>46.918417527735023</v>
      </c>
      <c r="EF24" s="39">
        <v>3</v>
      </c>
      <c r="EG24" s="42" t="s">
        <v>68</v>
      </c>
      <c r="EH24" s="63">
        <v>2.0659999999999998</v>
      </c>
      <c r="EI24" s="108">
        <v>2508009</v>
      </c>
      <c r="EJ24" s="40">
        <v>1000</v>
      </c>
      <c r="EK24" s="40">
        <f t="shared" si="39"/>
        <v>2508009000</v>
      </c>
      <c r="EL24" s="44">
        <v>0.67700130865371821</v>
      </c>
      <c r="EM24" s="40">
        <f t="shared" si="40"/>
        <v>1697925375.1153033</v>
      </c>
      <c r="EN24" s="43">
        <f t="shared" si="41"/>
        <v>4342.5756726180725</v>
      </c>
      <c r="EO24" s="43">
        <f t="shared" si="42"/>
        <v>83.671978277804868</v>
      </c>
      <c r="ES24" s="39">
        <v>3</v>
      </c>
      <c r="ET24" s="42" t="s">
        <v>68</v>
      </c>
      <c r="EU24" s="63">
        <v>2.1749999999999998</v>
      </c>
      <c r="EV24" s="108">
        <v>85425673</v>
      </c>
      <c r="EW24" s="40">
        <v>1000</v>
      </c>
      <c r="EX24" s="40">
        <f t="shared" si="43"/>
        <v>85425673000</v>
      </c>
      <c r="EY24" s="44">
        <v>0.67700130865371821</v>
      </c>
      <c r="EZ24" s="40">
        <f t="shared" si="44"/>
        <v>57833292413.624603</v>
      </c>
      <c r="FA24" s="43">
        <f t="shared" si="45"/>
        <v>6059.8860803785192</v>
      </c>
      <c r="FB24" s="43">
        <f t="shared" si="46"/>
        <v>116.76081079727398</v>
      </c>
      <c r="FF24" s="39">
        <v>3</v>
      </c>
      <c r="FG24" s="42" t="s">
        <v>68</v>
      </c>
      <c r="FH24" s="63">
        <v>2.298</v>
      </c>
      <c r="FI24" s="108">
        <v>32424417</v>
      </c>
      <c r="FJ24" s="40">
        <v>1000</v>
      </c>
      <c r="FK24" s="40">
        <f t="shared" si="47"/>
        <v>32424417000</v>
      </c>
      <c r="FL24" s="44">
        <v>0.67700130865371821</v>
      </c>
      <c r="FM24" s="40">
        <f t="shared" si="48"/>
        <v>21951372741.333866</v>
      </c>
      <c r="FN24" s="43">
        <f t="shared" si="49"/>
        <v>1437.1076714775579</v>
      </c>
      <c r="FO24" s="43">
        <f t="shared" si="50"/>
        <v>27.689935866619614</v>
      </c>
      <c r="FS24" s="39">
        <v>3</v>
      </c>
      <c r="FT24" s="42" t="s">
        <v>68</v>
      </c>
      <c r="FU24" s="63">
        <v>2.0670000000000002</v>
      </c>
      <c r="FV24" s="108">
        <v>32861672</v>
      </c>
      <c r="FW24" s="40">
        <v>1000</v>
      </c>
      <c r="FX24" s="40">
        <f t="shared" si="51"/>
        <v>32861672000</v>
      </c>
      <c r="FY24" s="44">
        <v>0.67700130865371821</v>
      </c>
      <c r="FZ24" s="40">
        <f t="shared" si="52"/>
        <v>22247394948.549248</v>
      </c>
      <c r="GA24" s="43">
        <f t="shared" si="53"/>
        <v>2411.4296014555734</v>
      </c>
      <c r="GB24" s="43">
        <f t="shared" si="54"/>
        <v>46.462998101263459</v>
      </c>
      <c r="GF24" s="39">
        <v>3</v>
      </c>
      <c r="GG24" s="42" t="s">
        <v>68</v>
      </c>
      <c r="GH24" s="63">
        <v>2.879</v>
      </c>
      <c r="GI24" s="108">
        <v>11516142</v>
      </c>
      <c r="GJ24" s="40">
        <v>1000</v>
      </c>
      <c r="GK24" s="40">
        <f t="shared" si="55"/>
        <v>11516142000</v>
      </c>
      <c r="GL24" s="44">
        <v>0.67700130865371821</v>
      </c>
      <c r="GM24" s="40">
        <f t="shared" si="56"/>
        <v>7796443204.6420479</v>
      </c>
      <c r="GN24" s="43">
        <f t="shared" si="57"/>
        <v>838.42630485495522</v>
      </c>
      <c r="GO24" s="43">
        <f t="shared" si="58"/>
        <v>16.154649419170621</v>
      </c>
      <c r="GS24" s="39">
        <v>3</v>
      </c>
      <c r="GT24" s="42" t="s">
        <v>68</v>
      </c>
      <c r="GU24" s="63">
        <v>2.0449999999999999</v>
      </c>
      <c r="GV24" s="108">
        <v>5454558</v>
      </c>
      <c r="GW24" s="40">
        <v>1000</v>
      </c>
      <c r="GX24" s="40">
        <f t="shared" si="59"/>
        <v>5454558000</v>
      </c>
      <c r="GY24" s="44">
        <v>0.67700130865371821</v>
      </c>
      <c r="GZ24" s="40">
        <f t="shared" si="60"/>
        <v>3692742904.1276078</v>
      </c>
      <c r="HA24" s="43">
        <f t="shared" si="61"/>
        <v>555.51320238690357</v>
      </c>
      <c r="HB24" s="43">
        <f t="shared" si="62"/>
        <v>10.703529911115677</v>
      </c>
      <c r="HF24" s="39">
        <v>3</v>
      </c>
      <c r="HG24" s="42" t="s">
        <v>68</v>
      </c>
      <c r="HH24" s="63">
        <v>3.1749999999999998</v>
      </c>
      <c r="HI24" s="108">
        <v>105789431</v>
      </c>
      <c r="HJ24" s="40">
        <v>1000</v>
      </c>
      <c r="HK24" s="40">
        <f t="shared" si="63"/>
        <v>105789431000</v>
      </c>
      <c r="HL24" s="44">
        <v>0.67700130865371821</v>
      </c>
      <c r="HM24" s="40">
        <f t="shared" si="64"/>
        <v>71619583228.732224</v>
      </c>
      <c r="HN24" s="43">
        <f t="shared" si="65"/>
        <v>4554.0570563167066</v>
      </c>
      <c r="HO24" s="43">
        <f t="shared" si="66"/>
        <v>87.746764090880674</v>
      </c>
      <c r="HS24" s="39">
        <v>3</v>
      </c>
      <c r="HT24" s="42" t="s">
        <v>68</v>
      </c>
      <c r="HU24" s="63">
        <v>3.1920000000000002</v>
      </c>
      <c r="HV24" s="108">
        <v>59264132</v>
      </c>
      <c r="HW24" s="40">
        <v>1000</v>
      </c>
      <c r="HX24" s="40">
        <f t="shared" si="67"/>
        <v>59264132000</v>
      </c>
      <c r="HY24" s="44">
        <v>0.67700130865371821</v>
      </c>
      <c r="HZ24" s="40">
        <f t="shared" si="68"/>
        <v>40121894920.2267</v>
      </c>
      <c r="IA24" s="43">
        <f t="shared" si="69"/>
        <v>3243.5883177179717</v>
      </c>
      <c r="IB24" s="43">
        <f t="shared" si="70"/>
        <v>62.496884734450326</v>
      </c>
      <c r="IF24" s="39">
        <v>3</v>
      </c>
      <c r="IG24" s="42" t="s">
        <v>68</v>
      </c>
      <c r="IH24" s="63">
        <v>3.4390000000000001</v>
      </c>
      <c r="II24" s="108">
        <v>16383673</v>
      </c>
      <c r="IJ24" s="40">
        <v>1000</v>
      </c>
      <c r="IK24" s="40">
        <f t="shared" si="71"/>
        <v>16383673000</v>
      </c>
      <c r="IL24" s="44">
        <v>0.67700130865371821</v>
      </c>
      <c r="IM24" s="40">
        <f t="shared" si="72"/>
        <v>11091768061.55459</v>
      </c>
      <c r="IN24" s="43">
        <f t="shared" si="73"/>
        <v>2030.1748759058194</v>
      </c>
      <c r="IO24" s="43">
        <f t="shared" si="74"/>
        <v>39.117049632096716</v>
      </c>
      <c r="IS24" s="39">
        <v>3</v>
      </c>
      <c r="IT24" s="42" t="s">
        <v>68</v>
      </c>
      <c r="IU24" s="63">
        <v>4.7089999999999996</v>
      </c>
      <c r="IV24" s="108">
        <v>15289798</v>
      </c>
      <c r="IW24" s="40">
        <v>1000</v>
      </c>
      <c r="IX24" s="40">
        <f t="shared" si="75"/>
        <v>15289798000</v>
      </c>
      <c r="IY24" s="44">
        <v>0.67700130865371821</v>
      </c>
      <c r="IZ24" s="40">
        <f t="shared" si="76"/>
        <v>10351213255.051003</v>
      </c>
      <c r="JA24" s="43">
        <f t="shared" si="77"/>
        <v>1864.2861931120092</v>
      </c>
      <c r="JB24" s="43">
        <f t="shared" si="78"/>
        <v>35.920735898111928</v>
      </c>
      <c r="JF24" s="39">
        <v>3</v>
      </c>
      <c r="JG24" s="42" t="s">
        <v>68</v>
      </c>
      <c r="JH24" s="63">
        <v>5.1740000000000004</v>
      </c>
      <c r="JI24" s="108">
        <v>48489812</v>
      </c>
      <c r="JJ24" s="40">
        <v>1000</v>
      </c>
      <c r="JK24" s="40">
        <f t="shared" si="79"/>
        <v>48489812000</v>
      </c>
      <c r="JL24" s="44">
        <v>0.67700130865371821</v>
      </c>
      <c r="JM24" s="40">
        <f t="shared" si="80"/>
        <v>32827666180.372768</v>
      </c>
      <c r="JN24" s="43">
        <f t="shared" si="81"/>
        <v>3103.5684385372019</v>
      </c>
      <c r="JO24" s="43">
        <f t="shared" si="82"/>
        <v>59.799006522874798</v>
      </c>
      <c r="JS24" s="39">
        <v>3</v>
      </c>
      <c r="JT24" s="42" t="s">
        <v>68</v>
      </c>
      <c r="JU24" s="63">
        <v>5.5389999999999997</v>
      </c>
      <c r="JV24" s="108">
        <v>119560834</v>
      </c>
      <c r="JW24" s="40">
        <v>1000</v>
      </c>
      <c r="JX24" s="40">
        <f t="shared" si="83"/>
        <v>119560834000</v>
      </c>
      <c r="JY24" s="44">
        <v>0.67700130865371821</v>
      </c>
      <c r="JZ24" s="40">
        <f t="shared" si="84"/>
        <v>80942841081.729965</v>
      </c>
      <c r="KA24" s="43">
        <f t="shared" si="85"/>
        <v>4010.9462721896903</v>
      </c>
      <c r="KB24" s="43">
        <f t="shared" si="86"/>
        <v>77.282201776294613</v>
      </c>
      <c r="KF24" s="39">
        <v>3</v>
      </c>
      <c r="KG24" s="42" t="s">
        <v>68</v>
      </c>
      <c r="KH24" s="63">
        <v>6.3849999999999998</v>
      </c>
      <c r="KI24" s="108">
        <v>81191107</v>
      </c>
      <c r="KJ24" s="40">
        <v>1000</v>
      </c>
      <c r="KK24" s="40">
        <f t="shared" si="87"/>
        <v>81191107000</v>
      </c>
      <c r="KL24" s="44">
        <v>0.67700130865371821</v>
      </c>
      <c r="KM24" s="40">
        <f t="shared" si="88"/>
        <v>54966485690.04406</v>
      </c>
      <c r="KN24" s="43">
        <f t="shared" si="89"/>
        <v>4216.0454286688446</v>
      </c>
      <c r="KO24" s="43">
        <f t="shared" si="90"/>
        <v>81.234015966644407</v>
      </c>
      <c r="KS24" s="39">
        <v>3</v>
      </c>
      <c r="KT24" s="42" t="s">
        <v>68</v>
      </c>
      <c r="KU24" s="63">
        <v>8.2040000000000006</v>
      </c>
      <c r="KV24" s="108">
        <v>10106701</v>
      </c>
      <c r="KW24" s="40">
        <v>1000</v>
      </c>
      <c r="KX24" s="40">
        <f t="shared" si="91"/>
        <v>10106701000</v>
      </c>
      <c r="KY24" s="44">
        <v>0.67700130865371821</v>
      </c>
      <c r="KZ24" s="40">
        <f t="shared" si="92"/>
        <v>6842249803.1718426</v>
      </c>
      <c r="LA24" s="43">
        <f t="shared" si="93"/>
        <v>803.55748560655752</v>
      </c>
      <c r="LB24" s="43">
        <f t="shared" si="94"/>
        <v>15.482803190877794</v>
      </c>
      <c r="LF24" s="39">
        <v>3</v>
      </c>
      <c r="LG24" s="42" t="s">
        <v>68</v>
      </c>
      <c r="LH24" s="63">
        <v>2.524</v>
      </c>
      <c r="LI24" s="108">
        <v>920922</v>
      </c>
      <c r="LJ24" s="40">
        <v>1000</v>
      </c>
      <c r="LK24" s="40">
        <f t="shared" si="95"/>
        <v>920922000</v>
      </c>
      <c r="LL24" s="44">
        <v>0.67700130865371821</v>
      </c>
      <c r="LM24" s="40">
        <f t="shared" si="96"/>
        <v>623465399.16799951</v>
      </c>
      <c r="LN24" s="43">
        <f t="shared" si="97"/>
        <v>7620.0750825971472</v>
      </c>
      <c r="LO24" s="43">
        <f t="shared" si="98"/>
        <v>146.82225592672731</v>
      </c>
      <c r="LS24" s="39">
        <v>3</v>
      </c>
      <c r="LT24" s="42" t="s">
        <v>68</v>
      </c>
      <c r="LU24" s="63">
        <v>2.1709999999999998</v>
      </c>
      <c r="LV24" s="108">
        <v>669326</v>
      </c>
      <c r="LW24" s="40">
        <v>1000</v>
      </c>
      <c r="LX24" s="40">
        <f t="shared" si="99"/>
        <v>669326000</v>
      </c>
      <c r="LY24" s="44">
        <v>0.67700130865371821</v>
      </c>
      <c r="LZ24" s="40">
        <f t="shared" si="100"/>
        <v>453134577.91595858</v>
      </c>
      <c r="MA24" s="43">
        <f t="shared" si="101"/>
        <v>118156.10693888179</v>
      </c>
      <c r="MB24" s="43">
        <f t="shared" si="102"/>
        <v>2276.6109236778766</v>
      </c>
      <c r="MF24" s="39">
        <v>3</v>
      </c>
      <c r="MG24" s="42" t="s">
        <v>68</v>
      </c>
      <c r="MH24" s="63">
        <v>2.4609999999999999</v>
      </c>
      <c r="MI24" s="108">
        <v>200256</v>
      </c>
      <c r="MJ24" s="40">
        <v>1000</v>
      </c>
      <c r="MK24" s="40">
        <f t="shared" si="103"/>
        <v>200256000</v>
      </c>
      <c r="ML24" s="44">
        <v>0.67700130865371821</v>
      </c>
      <c r="MM24" s="40">
        <f t="shared" si="104"/>
        <v>135573574.065759</v>
      </c>
      <c r="MN24" s="43">
        <f t="shared" si="105"/>
        <v>1550.4949635203438</v>
      </c>
      <c r="MO24" s="43">
        <f t="shared" si="106"/>
        <v>29.874662110218573</v>
      </c>
      <c r="MS24" s="39">
        <v>3</v>
      </c>
      <c r="MT24" s="42" t="s">
        <v>68</v>
      </c>
      <c r="MU24" s="39">
        <v>2.9279999999999999</v>
      </c>
      <c r="MV24" s="41">
        <v>53354</v>
      </c>
      <c r="MW24" s="40">
        <v>1000</v>
      </c>
      <c r="MX24" s="40">
        <f t="shared" si="107"/>
        <v>53354000</v>
      </c>
      <c r="MY24" s="44">
        <v>0.67700130865371821</v>
      </c>
      <c r="MZ24" s="40">
        <f t="shared" si="108"/>
        <v>36120727.821910478</v>
      </c>
      <c r="NA24" s="43">
        <f t="shared" si="109"/>
        <v>385.37079799498639</v>
      </c>
      <c r="NB24" s="43">
        <f t="shared" si="110"/>
        <v>7.4252562234101429</v>
      </c>
      <c r="NF24" s="39">
        <v>3</v>
      </c>
      <c r="NG24" s="42" t="s">
        <v>68</v>
      </c>
      <c r="NH24" s="39">
        <v>3.2410000000000001</v>
      </c>
      <c r="NI24" s="41">
        <v>294316</v>
      </c>
      <c r="NJ24" s="40">
        <v>1000</v>
      </c>
      <c r="NK24" s="40">
        <f t="shared" si="111"/>
        <v>294316000</v>
      </c>
      <c r="NL24" s="44">
        <v>0.67700130865371821</v>
      </c>
      <c r="NM24" s="40">
        <f t="shared" si="112"/>
        <v>199252317.15772772</v>
      </c>
      <c r="NN24" s="43">
        <f t="shared" si="113"/>
        <v>89.503631281906735</v>
      </c>
      <c r="NO24" s="43">
        <f t="shared" si="114"/>
        <v>1.7245401017708428</v>
      </c>
      <c r="NP24" s="43"/>
      <c r="NS24" s="39">
        <v>3</v>
      </c>
      <c r="NT24" s="42" t="s">
        <v>68</v>
      </c>
      <c r="NU24" s="39">
        <v>3.552</v>
      </c>
      <c r="NV24" s="41">
        <v>3146289</v>
      </c>
      <c r="NW24" s="40">
        <v>1000</v>
      </c>
      <c r="NX24" s="40">
        <f t="shared" si="115"/>
        <v>3146289000</v>
      </c>
      <c r="NY24" s="44">
        <v>0.67700130865371821</v>
      </c>
      <c r="NZ24" s="40">
        <f t="shared" si="116"/>
        <v>2130041770.4027984</v>
      </c>
      <c r="OA24" s="43">
        <f t="shared" si="117"/>
        <v>317.82951621891732</v>
      </c>
      <c r="OB24" s="43">
        <f t="shared" si="118"/>
        <v>6.1238827787845347</v>
      </c>
      <c r="OC24" s="43"/>
      <c r="OF24" s="39">
        <v>3</v>
      </c>
      <c r="OG24" s="42" t="s">
        <v>68</v>
      </c>
      <c r="OH24" s="39">
        <v>2.1589999999999998</v>
      </c>
      <c r="OI24" s="41">
        <v>141087</v>
      </c>
      <c r="OJ24" s="40">
        <v>1000</v>
      </c>
      <c r="OK24" s="40">
        <f t="shared" si="119"/>
        <v>141087000</v>
      </c>
      <c r="OL24" s="44">
        <v>0.67700130865371821</v>
      </c>
      <c r="OM24" s="40">
        <f t="shared" si="120"/>
        <v>95516083.634027138</v>
      </c>
      <c r="ON24" s="43">
        <f t="shared" si="121"/>
        <v>14.666494941568025</v>
      </c>
      <c r="OO24" s="43">
        <f t="shared" si="122"/>
        <v>0.28259142469302556</v>
      </c>
      <c r="OP24" s="43"/>
      <c r="OS24" s="39">
        <v>3</v>
      </c>
      <c r="OT24" s="42" t="s">
        <v>68</v>
      </c>
      <c r="OU24" s="39">
        <v>2.9079999999999999</v>
      </c>
      <c r="OV24" s="41">
        <v>33352665</v>
      </c>
      <c r="OW24" s="40">
        <v>1000</v>
      </c>
      <c r="OX24" s="40">
        <f t="shared" si="123"/>
        <v>33352665000</v>
      </c>
      <c r="OY24" s="44">
        <v>0.67700130865371821</v>
      </c>
      <c r="OZ24" s="40">
        <f t="shared" si="124"/>
        <v>22579797852.089066</v>
      </c>
      <c r="PA24" s="43">
        <f t="shared" si="125"/>
        <v>2738.5146120211762</v>
      </c>
      <c r="PB24" s="43">
        <f t="shared" si="126"/>
        <v>52.765214104454266</v>
      </c>
      <c r="PC24" s="43"/>
      <c r="PD24" s="97"/>
      <c r="PF24" s="39">
        <v>3</v>
      </c>
      <c r="PG24" s="42" t="s">
        <v>68</v>
      </c>
      <c r="PH24" s="39">
        <v>1.9430000000000001</v>
      </c>
      <c r="PI24" s="41">
        <v>312083</v>
      </c>
      <c r="PJ24" s="40">
        <v>1000</v>
      </c>
      <c r="PK24" s="40">
        <f t="shared" si="127"/>
        <v>312083000</v>
      </c>
      <c r="PL24" s="44">
        <v>0.67700130865371821</v>
      </c>
      <c r="PM24" s="40">
        <f t="shared" si="128"/>
        <v>211280599.40857834</v>
      </c>
      <c r="PN24" s="43">
        <f t="shared" si="129"/>
        <v>30.260361746728641</v>
      </c>
      <c r="PO24" s="43">
        <f t="shared" si="130"/>
        <v>0.5830512860641357</v>
      </c>
      <c r="PP24" s="43"/>
      <c r="PQ24" s="97"/>
      <c r="PS24" s="39">
        <v>3</v>
      </c>
      <c r="PT24" s="42" t="s">
        <v>68</v>
      </c>
      <c r="PU24" s="39">
        <v>1.8560000000000001</v>
      </c>
      <c r="PV24" s="41">
        <v>951571</v>
      </c>
      <c r="PW24" s="40">
        <v>1000</v>
      </c>
      <c r="PX24" s="40">
        <f t="shared" si="131"/>
        <v>951571000</v>
      </c>
      <c r="PY24" s="44">
        <v>0.67700130865371821</v>
      </c>
      <c r="PZ24" s="40">
        <f t="shared" si="132"/>
        <v>644214812.27692735</v>
      </c>
      <c r="QA24" s="43">
        <f t="shared" si="133"/>
        <v>308.9862286905618</v>
      </c>
      <c r="QB24" s="43">
        <f t="shared" si="134"/>
        <v>5.9534918822844283</v>
      </c>
      <c r="QC24" s="43"/>
      <c r="QD24" s="97"/>
      <c r="QF24" s="39">
        <v>3</v>
      </c>
      <c r="QG24" s="42" t="s">
        <v>68</v>
      </c>
      <c r="QH24" s="39">
        <v>2.5329999999999999</v>
      </c>
      <c r="QI24" s="41">
        <v>1442369</v>
      </c>
      <c r="QJ24" s="40">
        <v>1000</v>
      </c>
      <c r="QK24" s="40">
        <f t="shared" si="135"/>
        <v>1442369000</v>
      </c>
      <c r="QL24" s="44">
        <v>0.67700130865371821</v>
      </c>
      <c r="QM24" s="40">
        <f t="shared" si="136"/>
        <v>976485700.56155491</v>
      </c>
      <c r="QN24" s="43">
        <f t="shared" si="137"/>
        <v>320.20323466127149</v>
      </c>
      <c r="QO24" s="43">
        <f t="shared" si="138"/>
        <v>6.1696191649570613</v>
      </c>
      <c r="QP24" s="43"/>
      <c r="QQ24" s="97"/>
      <c r="QS24" s="39">
        <v>3</v>
      </c>
      <c r="QT24" s="42" t="s">
        <v>68</v>
      </c>
      <c r="QU24" s="39">
        <v>1.907</v>
      </c>
      <c r="QV24" s="41">
        <v>47254498</v>
      </c>
      <c r="QW24" s="40">
        <v>1000</v>
      </c>
      <c r="QX24" s="40">
        <f t="shared" si="139"/>
        <v>47254498000</v>
      </c>
      <c r="QY24" s="44">
        <v>0.67700130865371821</v>
      </c>
      <c r="QZ24" s="40">
        <f t="shared" si="140"/>
        <v>31991356985.774509</v>
      </c>
      <c r="RA24" s="43">
        <f t="shared" si="141"/>
        <v>30034.574427263844</v>
      </c>
      <c r="RB24" s="43">
        <f t="shared" si="142"/>
        <v>578.70085601664437</v>
      </c>
      <c r="RC24" s="43"/>
      <c r="RD24" s="97"/>
      <c r="SL24" s="43"/>
      <c r="SM24" s="43"/>
      <c r="SN24" s="43"/>
      <c r="SO24" s="43"/>
      <c r="SP24" s="43"/>
      <c r="SQ24" s="43"/>
      <c r="SR24" s="43"/>
      <c r="SS24" s="43"/>
      <c r="ST24" s="43"/>
      <c r="SU24" s="43"/>
      <c r="SV24" s="43"/>
      <c r="SW24" s="43"/>
      <c r="SX24" s="43"/>
      <c r="SY24" s="43"/>
      <c r="SZ24" s="43"/>
      <c r="TA24" s="43"/>
      <c r="TB24" s="43"/>
      <c r="TC24" s="43"/>
      <c r="TD24" s="43"/>
      <c r="TE24" s="43"/>
      <c r="TF24" s="43"/>
      <c r="TG24" s="43"/>
      <c r="TH24" s="43"/>
      <c r="TI24" s="43"/>
      <c r="TJ24" s="43"/>
      <c r="TK24" s="43"/>
      <c r="TL24" s="43"/>
      <c r="TM24" s="43"/>
      <c r="TN24" s="43"/>
      <c r="TO24" s="43"/>
      <c r="TP24" s="43"/>
      <c r="TQ24" s="43"/>
      <c r="TR24" s="43"/>
      <c r="TS24" s="43"/>
      <c r="TT24" s="43"/>
      <c r="TU24" s="43"/>
      <c r="TV24" s="43"/>
      <c r="TW24" s="43"/>
      <c r="TX24" s="43"/>
      <c r="TY24" s="43"/>
      <c r="TZ24" s="43"/>
      <c r="UA24" s="43"/>
      <c r="UB24" s="43"/>
      <c r="UC24" s="43"/>
      <c r="UD24" s="43"/>
      <c r="UE24" s="43"/>
      <c r="UF24" s="43"/>
      <c r="UG24" s="43"/>
      <c r="UH24" s="43"/>
      <c r="UI24" s="43"/>
      <c r="UJ24" s="43"/>
      <c r="UK24" s="43"/>
      <c r="UL24" s="43"/>
      <c r="UM24" s="43"/>
      <c r="UN24" s="43"/>
      <c r="UO24" s="43"/>
      <c r="UP24" s="43"/>
      <c r="UQ24" s="43"/>
      <c r="UR24" s="43"/>
      <c r="US24" s="43"/>
      <c r="UT24" s="43"/>
      <c r="UU24" s="43"/>
      <c r="UV24" s="43"/>
      <c r="UW24" s="43"/>
      <c r="UX24" s="43"/>
      <c r="UY24" s="43"/>
      <c r="UZ24" s="43"/>
      <c r="VA24" s="43"/>
      <c r="VB24" s="43"/>
      <c r="VC24" s="43"/>
      <c r="VD24" s="43"/>
      <c r="VE24" s="43"/>
      <c r="VF24" s="43"/>
      <c r="VG24" s="43"/>
      <c r="VH24" s="43"/>
      <c r="VI24" s="43"/>
      <c r="VJ24" s="43"/>
      <c r="VK24" s="43"/>
      <c r="VL24" s="43"/>
      <c r="VM24" s="43"/>
      <c r="VN24" s="43"/>
      <c r="VO24" s="43"/>
      <c r="VP24" s="43"/>
      <c r="VQ24" s="43"/>
      <c r="VR24" s="43"/>
      <c r="VS24" s="43"/>
      <c r="VT24" s="43"/>
      <c r="VU24" s="43"/>
      <c r="VV24" s="43"/>
      <c r="VW24" s="43"/>
      <c r="VX24" s="43"/>
      <c r="VY24" s="43"/>
      <c r="VZ24" s="43"/>
      <c r="WA24" s="43"/>
      <c r="WB24" s="43"/>
      <c r="WC24" s="43"/>
      <c r="WD24" s="43"/>
      <c r="WE24" s="43"/>
      <c r="WF24" s="43"/>
      <c r="WG24" s="43"/>
      <c r="WH24" s="43"/>
      <c r="WI24" s="43"/>
      <c r="WJ24" s="43"/>
      <c r="WK24" s="43"/>
      <c r="WL24" s="43"/>
      <c r="WM24" s="43"/>
      <c r="WN24" s="43"/>
      <c r="WO24" s="43"/>
      <c r="WP24" s="43"/>
      <c r="WQ24" s="43"/>
      <c r="WR24" s="43"/>
      <c r="WS24" s="43"/>
      <c r="WT24" s="43"/>
      <c r="WU24" s="43"/>
      <c r="WV24" s="43"/>
      <c r="WW24" s="43"/>
      <c r="WX24" s="43"/>
      <c r="WY24" s="43"/>
      <c r="WZ24" s="43"/>
      <c r="XA24" s="43"/>
      <c r="XB24" s="43"/>
      <c r="XC24" s="43"/>
      <c r="XD24" s="43"/>
      <c r="XE24" s="43"/>
      <c r="XF24" s="43"/>
      <c r="XG24" s="43"/>
      <c r="XH24" s="43"/>
      <c r="XI24" s="43"/>
      <c r="XJ24" s="43"/>
      <c r="XK24" s="43"/>
      <c r="XL24" s="43"/>
      <c r="XM24" s="43"/>
      <c r="XN24" s="43"/>
      <c r="XO24" s="43"/>
      <c r="XP24" s="43"/>
      <c r="XQ24" s="43"/>
      <c r="XR24" s="43"/>
      <c r="XS24" s="43"/>
      <c r="XT24" s="43"/>
      <c r="XU24" s="43"/>
      <c r="XV24" s="49"/>
      <c r="XW24" s="39"/>
      <c r="XX24" s="39"/>
      <c r="XZ24" s="63"/>
      <c r="YA24" s="64"/>
      <c r="YE24" s="39"/>
      <c r="YG24" s="45"/>
      <c r="YH24" s="46"/>
      <c r="YI24" s="46"/>
      <c r="YJ24" s="39"/>
      <c r="YK24" s="39"/>
      <c r="YL24" s="45"/>
      <c r="YM24" s="46"/>
      <c r="YN24" s="39"/>
      <c r="YO24" s="39"/>
      <c r="YQ24" s="63"/>
      <c r="YR24" s="64"/>
      <c r="YV24" s="39"/>
      <c r="YX24" s="45"/>
      <c r="YY24" s="46"/>
      <c r="YZ24" s="46"/>
      <c r="ZA24" s="39"/>
      <c r="ZB24" s="39"/>
      <c r="ZC24" s="45"/>
      <c r="ZD24" s="46"/>
      <c r="ZE24" s="39"/>
      <c r="ZF24" s="39"/>
      <c r="ZH24" s="63"/>
      <c r="ZI24" s="64"/>
      <c r="ZM24" s="39"/>
      <c r="ZO24" s="45"/>
      <c r="ZP24" s="46"/>
      <c r="ZQ24" s="46"/>
      <c r="ZR24" s="39"/>
      <c r="ZS24" s="39"/>
      <c r="ZT24" s="45"/>
      <c r="ZU24" s="46"/>
      <c r="ZV24" s="39"/>
      <c r="ZW24" s="39"/>
      <c r="ZY24" s="63"/>
      <c r="ZZ24" s="64"/>
      <c r="AAD24" s="39"/>
      <c r="AAF24" s="45"/>
      <c r="AAG24" s="46"/>
      <c r="AAH24" s="46"/>
      <c r="AAI24" s="39"/>
      <c r="AAJ24" s="39"/>
      <c r="AAK24" s="45"/>
      <c r="AAL24" s="46"/>
      <c r="AAM24" s="39"/>
      <c r="AAN24" s="39"/>
      <c r="AAP24" s="63"/>
      <c r="AAQ24" s="64"/>
      <c r="AAU24" s="39"/>
      <c r="AAW24" s="45"/>
      <c r="AAX24" s="46"/>
      <c r="AAY24" s="46"/>
      <c r="AAZ24" s="39"/>
      <c r="ABA24" s="65"/>
      <c r="ABB24" s="45"/>
      <c r="ABC24" s="46"/>
      <c r="ABD24" s="39"/>
      <c r="ABE24" s="39"/>
      <c r="ABG24" s="63"/>
      <c r="ABH24" s="64"/>
      <c r="ABL24" s="39"/>
      <c r="ABN24" s="45"/>
      <c r="ABO24" s="46"/>
      <c r="ABP24" s="46"/>
      <c r="ABQ24" s="39"/>
      <c r="ABR24" s="65"/>
      <c r="ABS24" s="45"/>
      <c r="ABT24" s="46"/>
      <c r="ABU24" s="39"/>
      <c r="ABV24" s="39"/>
      <c r="ABX24" s="63"/>
      <c r="ABY24" s="64"/>
      <c r="ACC24" s="39"/>
      <c r="ACE24" s="45"/>
      <c r="ACF24" s="46"/>
      <c r="ACG24" s="46"/>
      <c r="ACH24" s="39"/>
      <c r="ACI24" s="65"/>
      <c r="ACJ24" s="45"/>
      <c r="ACK24" s="46"/>
      <c r="ACL24" s="39"/>
      <c r="ACM24" s="39"/>
      <c r="ACO24" s="63"/>
      <c r="ACP24" s="64"/>
      <c r="ACT24" s="39"/>
      <c r="ACV24" s="45"/>
      <c r="ACW24" s="46"/>
      <c r="ACX24" s="46"/>
      <c r="ACY24" s="39"/>
      <c r="ACZ24" s="65"/>
      <c r="ADA24" s="45"/>
      <c r="ADB24" s="46"/>
      <c r="ADC24" s="39"/>
      <c r="ADD24" s="39"/>
      <c r="ADF24" s="63"/>
      <c r="ADG24" s="64"/>
      <c r="ADK24" s="39"/>
      <c r="ADM24" s="45"/>
      <c r="ADN24" s="46"/>
      <c r="ADO24" s="46"/>
      <c r="ADP24" s="39"/>
      <c r="ADQ24" s="65"/>
      <c r="ADR24" s="45"/>
      <c r="ADS24" s="46"/>
      <c r="ADT24" s="39"/>
      <c r="ADU24" s="39"/>
      <c r="ADW24" s="63"/>
      <c r="ADX24" s="64"/>
      <c r="AEB24" s="39"/>
      <c r="AED24" s="45"/>
      <c r="AEE24" s="46"/>
      <c r="AEF24" s="46"/>
      <c r="AEG24" s="39"/>
      <c r="AEH24" s="65"/>
      <c r="AEI24" s="45"/>
      <c r="AEJ24" s="46"/>
      <c r="AEK24" s="39"/>
      <c r="AEL24" s="39"/>
      <c r="AEN24" s="63"/>
      <c r="AEO24" s="64"/>
      <c r="AES24" s="39"/>
      <c r="AEU24" s="45"/>
      <c r="AEV24" s="46"/>
      <c r="AEW24" s="46"/>
      <c r="AEX24" s="39"/>
      <c r="AEY24" s="65"/>
      <c r="AEZ24" s="45"/>
      <c r="AFA24" s="46"/>
      <c r="AFB24" s="39"/>
      <c r="AFC24" s="39"/>
      <c r="AFE24" s="63"/>
      <c r="AFF24" s="64"/>
      <c r="AFJ24" s="39"/>
      <c r="AFL24" s="45"/>
      <c r="AFM24" s="46"/>
      <c r="AFN24" s="46"/>
      <c r="AFO24" s="39"/>
      <c r="AFP24" s="65"/>
      <c r="AFQ24" s="45"/>
      <c r="AFR24" s="46"/>
      <c r="AFS24" s="39"/>
      <c r="AFT24" s="39"/>
      <c r="AFV24" s="63"/>
      <c r="AFW24" s="64"/>
      <c r="AGA24" s="39"/>
      <c r="AGC24" s="45"/>
      <c r="AGD24" s="46"/>
      <c r="AGE24" s="46"/>
      <c r="AGF24" s="39"/>
      <c r="AGG24" s="65"/>
      <c r="AGH24" s="45"/>
      <c r="AGI24" s="46"/>
      <c r="AGJ24" s="39"/>
      <c r="AGK24" s="39"/>
      <c r="AGM24" s="63"/>
      <c r="AGN24" s="64"/>
      <c r="AGR24" s="39"/>
      <c r="AGT24" s="45"/>
      <c r="AGU24" s="46"/>
      <c r="AGV24" s="46"/>
      <c r="AGW24" s="39"/>
      <c r="AGX24" s="65"/>
      <c r="AGY24" s="45"/>
      <c r="AGZ24" s="46"/>
      <c r="AHA24" s="39"/>
      <c r="AHB24" s="39"/>
      <c r="AHD24" s="63"/>
      <c r="AHE24" s="64"/>
      <c r="AHI24" s="39"/>
      <c r="AHK24" s="45"/>
      <c r="AHL24" s="46"/>
      <c r="AHM24" s="46"/>
      <c r="AHN24" s="39"/>
      <c r="AHO24" s="65"/>
      <c r="AHP24" s="45"/>
      <c r="AHQ24" s="46"/>
      <c r="AHR24" s="39"/>
      <c r="AHS24" s="39"/>
      <c r="AHU24" s="63"/>
      <c r="AHV24" s="64"/>
      <c r="AHZ24" s="39"/>
      <c r="AIB24" s="45"/>
      <c r="AIC24" s="46"/>
      <c r="AID24" s="46"/>
      <c r="AIE24" s="39"/>
      <c r="AIF24" s="65"/>
      <c r="AIG24" s="45"/>
      <c r="AIH24" s="46"/>
      <c r="AII24" s="39"/>
      <c r="AIJ24" s="39"/>
      <c r="AIL24" s="63"/>
      <c r="AIM24" s="64"/>
      <c r="AIQ24" s="39"/>
      <c r="AIS24" s="45"/>
      <c r="AIT24" s="46"/>
      <c r="AIU24" s="46"/>
      <c r="AIV24" s="39"/>
      <c r="AIW24" s="65"/>
      <c r="AIX24" s="45"/>
      <c r="AIY24" s="46"/>
      <c r="AIZ24" s="39"/>
      <c r="AJA24" s="39"/>
      <c r="AJC24" s="63"/>
      <c r="AJD24" s="64"/>
      <c r="AJE24"/>
      <c r="AJF24"/>
      <c r="AJG24"/>
      <c r="AJH24"/>
      <c r="AJI24"/>
      <c r="AJJ24"/>
      <c r="AJK24"/>
      <c r="AJL24"/>
      <c r="AJM24"/>
      <c r="AJN24"/>
      <c r="AJO24"/>
      <c r="AJP24"/>
      <c r="AJQ24"/>
      <c r="AJR24"/>
      <c r="AJS24"/>
      <c r="AJT24"/>
      <c r="AJU24"/>
      <c r="AJV24"/>
      <c r="AJW24"/>
    </row>
    <row r="25" spans="1:959" x14ac:dyDescent="0.25">
      <c r="A25" s="42">
        <v>204</v>
      </c>
      <c r="B25" s="42">
        <v>10</v>
      </c>
      <c r="C25" s="42" t="s">
        <v>250</v>
      </c>
      <c r="D25" s="42">
        <v>3.8899999999999997E-2</v>
      </c>
      <c r="E25" s="42">
        <v>1.6E-2</v>
      </c>
      <c r="G25" s="42"/>
      <c r="H25" s="39">
        <v>4</v>
      </c>
      <c r="I25" s="42" t="s">
        <v>69</v>
      </c>
      <c r="J25" s="40">
        <v>2.16</v>
      </c>
      <c r="K25" s="41">
        <v>5561965</v>
      </c>
      <c r="L25" s="44">
        <f t="shared" si="0"/>
        <v>0.7327806276001072</v>
      </c>
      <c r="M25" s="40">
        <f t="shared" si="1"/>
        <v>5561965000</v>
      </c>
      <c r="N25" s="100">
        <v>1.6E-2</v>
      </c>
      <c r="O25" s="47">
        <f t="shared" si="2"/>
        <v>16</v>
      </c>
      <c r="S25" s="39">
        <v>4</v>
      </c>
      <c r="T25" s="42" t="s">
        <v>69</v>
      </c>
      <c r="U25" s="63">
        <v>1.9810000000000001</v>
      </c>
      <c r="V25" s="108">
        <v>354142</v>
      </c>
      <c r="W25" s="40">
        <v>1000</v>
      </c>
      <c r="X25" s="40">
        <f t="shared" si="3"/>
        <v>354142000</v>
      </c>
      <c r="Y25" s="44">
        <v>0.7327806276001072</v>
      </c>
      <c r="Z25" s="40">
        <f t="shared" si="4"/>
        <v>259508397.01955718</v>
      </c>
      <c r="AA25" s="43">
        <f t="shared" si="5"/>
        <v>85.270386115984735</v>
      </c>
      <c r="AB25" s="43">
        <f t="shared" si="6"/>
        <v>5.3293991322490459</v>
      </c>
      <c r="AF25" s="39">
        <v>4</v>
      </c>
      <c r="AG25" s="42" t="s">
        <v>69</v>
      </c>
      <c r="AH25" s="63">
        <v>2.02</v>
      </c>
      <c r="AI25" s="108">
        <v>538470</v>
      </c>
      <c r="AJ25" s="40">
        <v>1000</v>
      </c>
      <c r="AK25" s="40">
        <f t="shared" si="7"/>
        <v>538470000</v>
      </c>
      <c r="AL25" s="44">
        <v>0.7327806276001072</v>
      </c>
      <c r="AM25" s="40">
        <f t="shared" si="8"/>
        <v>394580384.54382974</v>
      </c>
      <c r="AN25" s="43">
        <f t="shared" si="9"/>
        <v>363.98742358520502</v>
      </c>
      <c r="AO25" s="43">
        <f t="shared" si="10"/>
        <v>22.749213974075314</v>
      </c>
      <c r="AS25" s="39">
        <v>4</v>
      </c>
      <c r="AT25" s="42" t="s">
        <v>69</v>
      </c>
      <c r="AU25" s="63">
        <v>2.0089999999999999</v>
      </c>
      <c r="AV25" s="108">
        <v>9557844</v>
      </c>
      <c r="AW25" s="40">
        <v>1000</v>
      </c>
      <c r="AX25" s="40">
        <f t="shared" si="11"/>
        <v>9557844000</v>
      </c>
      <c r="AY25" s="44">
        <v>0.7327806276001072</v>
      </c>
      <c r="AZ25" s="40">
        <f t="shared" si="12"/>
        <v>7003802924.8239193</v>
      </c>
      <c r="BA25" s="43">
        <f t="shared" si="13"/>
        <v>4640.4743201910833</v>
      </c>
      <c r="BB25" s="43">
        <f t="shared" si="14"/>
        <v>290.0296450119427</v>
      </c>
      <c r="BF25" s="39">
        <v>4</v>
      </c>
      <c r="BG25" s="42" t="s">
        <v>69</v>
      </c>
      <c r="BH25" s="63">
        <v>2.0430000000000001</v>
      </c>
      <c r="BI25" s="108">
        <v>9584816</v>
      </c>
      <c r="BJ25" s="40">
        <v>1000</v>
      </c>
      <c r="BK25" s="40">
        <f t="shared" si="15"/>
        <v>9584816000</v>
      </c>
      <c r="BL25" s="44">
        <v>0.7327806276001072</v>
      </c>
      <c r="BM25" s="40">
        <f t="shared" si="16"/>
        <v>7023567483.9115496</v>
      </c>
      <c r="BN25" s="43">
        <f t="shared" si="17"/>
        <v>1853.5948558286136</v>
      </c>
      <c r="BO25" s="43">
        <f t="shared" si="18"/>
        <v>115.84967848928835</v>
      </c>
      <c r="BS25" s="39">
        <v>4</v>
      </c>
      <c r="BT25" s="42" t="s">
        <v>69</v>
      </c>
      <c r="BU25" s="63">
        <v>2.2829999999999999</v>
      </c>
      <c r="BV25" s="108">
        <v>10154123</v>
      </c>
      <c r="BW25" s="40">
        <v>1000</v>
      </c>
      <c r="BX25" s="40">
        <f t="shared" si="19"/>
        <v>10154123000</v>
      </c>
      <c r="BY25" s="44">
        <v>0.7327806276001072</v>
      </c>
      <c r="BZ25" s="40">
        <f t="shared" si="20"/>
        <v>7440744624.6686831</v>
      </c>
      <c r="CA25" s="43">
        <f t="shared" si="21"/>
        <v>2844.6502795788438</v>
      </c>
      <c r="CB25" s="43">
        <f t="shared" si="22"/>
        <v>177.79064247367774</v>
      </c>
      <c r="CF25" s="39">
        <v>4</v>
      </c>
      <c r="CG25" s="42" t="s">
        <v>69</v>
      </c>
      <c r="CH25" s="63">
        <v>1.9910000000000001</v>
      </c>
      <c r="CI25" s="108">
        <v>204295</v>
      </c>
      <c r="CJ25" s="40">
        <v>1000</v>
      </c>
      <c r="CK25" s="40">
        <f t="shared" si="23"/>
        <v>204295000</v>
      </c>
      <c r="CL25" s="44">
        <v>0.7327806276001072</v>
      </c>
      <c r="CM25" s="40">
        <f t="shared" si="24"/>
        <v>149703418.31556389</v>
      </c>
      <c r="CN25" s="43">
        <f t="shared" si="25"/>
        <v>14.234394119224676</v>
      </c>
      <c r="CO25" s="43">
        <f t="shared" si="26"/>
        <v>0.88964963245154227</v>
      </c>
      <c r="CS25" s="39">
        <v>4</v>
      </c>
      <c r="CT25" s="42" t="s">
        <v>69</v>
      </c>
      <c r="CU25" s="63">
        <v>2.1539999999999999</v>
      </c>
      <c r="CV25" s="108">
        <v>1262441</v>
      </c>
      <c r="CW25" s="40">
        <v>1000</v>
      </c>
      <c r="CX25" s="40">
        <f t="shared" si="27"/>
        <v>1262441000</v>
      </c>
      <c r="CY25" s="44">
        <v>0.7327806276001072</v>
      </c>
      <c r="CZ25" s="40">
        <f t="shared" si="28"/>
        <v>925092308.28810692</v>
      </c>
      <c r="DA25" s="43">
        <f t="shared" si="29"/>
        <v>1617.9900941455712</v>
      </c>
      <c r="DB25" s="43">
        <f t="shared" si="30"/>
        <v>101.1243808840982</v>
      </c>
      <c r="DF25" s="39">
        <v>4</v>
      </c>
      <c r="DG25" s="42" t="s">
        <v>69</v>
      </c>
      <c r="DH25" s="63">
        <v>2.069</v>
      </c>
      <c r="DI25" s="108">
        <v>17251610</v>
      </c>
      <c r="DJ25" s="40">
        <v>1000</v>
      </c>
      <c r="DK25" s="40">
        <f t="shared" si="31"/>
        <v>17251610000</v>
      </c>
      <c r="DL25" s="44">
        <v>0.7327806276001072</v>
      </c>
      <c r="DM25" s="40">
        <f t="shared" si="32"/>
        <v>12641645602.912285</v>
      </c>
      <c r="DN25" s="43">
        <f t="shared" si="33"/>
        <v>1330.3785658146776</v>
      </c>
      <c r="DO25" s="43">
        <f t="shared" si="34"/>
        <v>83.148660363417349</v>
      </c>
      <c r="DS25" s="39">
        <v>4</v>
      </c>
      <c r="DT25" s="42" t="s">
        <v>69</v>
      </c>
      <c r="DU25" s="63">
        <v>2.1339999999999999</v>
      </c>
      <c r="DV25" s="108">
        <v>7543576</v>
      </c>
      <c r="DW25" s="40">
        <v>1000</v>
      </c>
      <c r="DX25" s="40">
        <f t="shared" si="35"/>
        <v>7543576000</v>
      </c>
      <c r="DY25" s="44">
        <v>0.7327806276001072</v>
      </c>
      <c r="DZ25" s="40">
        <f t="shared" si="36"/>
        <v>5527786355.6291065</v>
      </c>
      <c r="EA25" s="43">
        <f t="shared" si="37"/>
        <v>1508.7832032828512</v>
      </c>
      <c r="EB25" s="43">
        <f t="shared" si="38"/>
        <v>94.298950205178201</v>
      </c>
      <c r="EF25" s="39">
        <v>4</v>
      </c>
      <c r="EG25" s="42" t="s">
        <v>69</v>
      </c>
      <c r="EH25" s="63">
        <v>2.077</v>
      </c>
      <c r="EI25" s="108">
        <v>460224</v>
      </c>
      <c r="EJ25" s="40">
        <v>1000</v>
      </c>
      <c r="EK25" s="40">
        <f t="shared" si="39"/>
        <v>460224000</v>
      </c>
      <c r="EL25" s="44">
        <v>0.7327806276001072</v>
      </c>
      <c r="EM25" s="40">
        <f t="shared" si="40"/>
        <v>337243231.55663174</v>
      </c>
      <c r="EN25" s="43">
        <f t="shared" si="41"/>
        <v>862.52568845287465</v>
      </c>
      <c r="EO25" s="43">
        <f t="shared" si="42"/>
        <v>53.907855528304665</v>
      </c>
      <c r="ES25" s="39">
        <v>4</v>
      </c>
      <c r="ET25" s="42" t="s">
        <v>69</v>
      </c>
      <c r="EU25" s="63">
        <v>2.1829999999999998</v>
      </c>
      <c r="EV25" s="108">
        <v>42609668</v>
      </c>
      <c r="EW25" s="40">
        <v>1000</v>
      </c>
      <c r="EX25" s="40">
        <f t="shared" si="43"/>
        <v>42609668000</v>
      </c>
      <c r="EY25" s="44">
        <v>0.7327806276001072</v>
      </c>
      <c r="EZ25" s="40">
        <f t="shared" si="44"/>
        <v>31223539258.872204</v>
      </c>
      <c r="FA25" s="43">
        <f t="shared" si="45"/>
        <v>3271.6638295767639</v>
      </c>
      <c r="FB25" s="43">
        <f t="shared" si="46"/>
        <v>204.47898934854774</v>
      </c>
      <c r="FF25" s="39">
        <v>4</v>
      </c>
      <c r="FG25" s="42" t="s">
        <v>69</v>
      </c>
      <c r="FH25" s="63">
        <v>2.286</v>
      </c>
      <c r="FI25" s="108">
        <v>22513056</v>
      </c>
      <c r="FJ25" s="40">
        <v>1000</v>
      </c>
      <c r="FK25" s="40">
        <f t="shared" si="47"/>
        <v>22513056000</v>
      </c>
      <c r="FL25" s="44">
        <v>0.7327806276001072</v>
      </c>
      <c r="FM25" s="40">
        <f t="shared" si="48"/>
        <v>16497131304.87636</v>
      </c>
      <c r="FN25" s="43">
        <f t="shared" si="49"/>
        <v>1080.0305855573465</v>
      </c>
      <c r="FO25" s="43">
        <f t="shared" si="50"/>
        <v>67.501911597334157</v>
      </c>
      <c r="FS25" s="39">
        <v>4</v>
      </c>
      <c r="FT25" s="42" t="s">
        <v>69</v>
      </c>
      <c r="FU25" s="63">
        <v>2.0699999999999998</v>
      </c>
      <c r="FV25" s="108">
        <v>15862193</v>
      </c>
      <c r="FW25" s="40">
        <v>1000</v>
      </c>
      <c r="FX25" s="40">
        <f t="shared" si="51"/>
        <v>15862193000</v>
      </c>
      <c r="FY25" s="44">
        <v>0.7327806276001072</v>
      </c>
      <c r="FZ25" s="40">
        <f t="shared" si="52"/>
        <v>11623507741.654028</v>
      </c>
      <c r="GA25" s="43">
        <f t="shared" si="53"/>
        <v>1259.8900098548543</v>
      </c>
      <c r="GB25" s="43">
        <f t="shared" si="54"/>
        <v>78.743125615928392</v>
      </c>
      <c r="GF25" s="39">
        <v>4</v>
      </c>
      <c r="GG25" s="42" t="s">
        <v>69</v>
      </c>
      <c r="GH25" s="63">
        <v>2.9</v>
      </c>
      <c r="GI25" s="108">
        <v>3197321</v>
      </c>
      <c r="GJ25" s="40">
        <v>1000</v>
      </c>
      <c r="GK25" s="40">
        <f t="shared" si="55"/>
        <v>3197321000</v>
      </c>
      <c r="GL25" s="44">
        <v>0.7327806276001072</v>
      </c>
      <c r="GM25" s="40">
        <f t="shared" si="56"/>
        <v>2342934889.0190024</v>
      </c>
      <c r="GN25" s="43">
        <f t="shared" si="57"/>
        <v>251.9582571122117</v>
      </c>
      <c r="GO25" s="43">
        <f t="shared" si="58"/>
        <v>15.747391069513231</v>
      </c>
      <c r="GS25" s="39">
        <v>4</v>
      </c>
      <c r="GT25" s="42" t="s">
        <v>69</v>
      </c>
      <c r="GU25" s="63">
        <v>2.5819999999999999</v>
      </c>
      <c r="GV25" s="108">
        <v>1637787</v>
      </c>
      <c r="GW25" s="40">
        <v>1000</v>
      </c>
      <c r="GX25" s="40">
        <f t="shared" si="59"/>
        <v>1637787000</v>
      </c>
      <c r="GY25" s="44">
        <v>0.7327806276001072</v>
      </c>
      <c r="GZ25" s="40">
        <f t="shared" si="60"/>
        <v>1200138585.7352967</v>
      </c>
      <c r="HA25" s="43">
        <f t="shared" si="61"/>
        <v>180.54136082008313</v>
      </c>
      <c r="HB25" s="43">
        <f t="shared" si="62"/>
        <v>11.283835051255195</v>
      </c>
      <c r="HF25" s="39">
        <v>4</v>
      </c>
      <c r="HG25" s="42" t="s">
        <v>69</v>
      </c>
      <c r="HH25" s="63">
        <v>3.1680000000000001</v>
      </c>
      <c r="HI25" s="108">
        <v>21834845</v>
      </c>
      <c r="HJ25" s="40">
        <v>1000</v>
      </c>
      <c r="HK25" s="40">
        <f t="shared" si="63"/>
        <v>21834845000</v>
      </c>
      <c r="HL25" s="44">
        <v>0.7327806276001072</v>
      </c>
      <c r="HM25" s="40">
        <f t="shared" si="64"/>
        <v>16000151422.651062</v>
      </c>
      <c r="HN25" s="43">
        <f t="shared" si="65"/>
        <v>1017.3977451913985</v>
      </c>
      <c r="HO25" s="43">
        <f t="shared" si="66"/>
        <v>63.587359074462405</v>
      </c>
      <c r="HS25" s="39">
        <v>4</v>
      </c>
      <c r="HT25" s="42" t="s">
        <v>69</v>
      </c>
      <c r="HU25" s="63">
        <v>3.19</v>
      </c>
      <c r="HV25" s="108">
        <v>27023027</v>
      </c>
      <c r="HW25" s="40">
        <v>1000</v>
      </c>
      <c r="HX25" s="40">
        <f t="shared" si="67"/>
        <v>27023027000</v>
      </c>
      <c r="HY25" s="44">
        <v>0.7327806276001072</v>
      </c>
      <c r="HZ25" s="40">
        <f t="shared" si="68"/>
        <v>19801950684.714642</v>
      </c>
      <c r="IA25" s="43">
        <f t="shared" si="69"/>
        <v>1600.8559923870337</v>
      </c>
      <c r="IB25" s="43">
        <f t="shared" si="70"/>
        <v>100.0534995241896</v>
      </c>
      <c r="IF25" s="39">
        <v>4</v>
      </c>
      <c r="IG25" s="42" t="s">
        <v>69</v>
      </c>
      <c r="IH25" s="63">
        <v>3.4540000000000002</v>
      </c>
      <c r="II25" s="108">
        <v>946275</v>
      </c>
      <c r="IJ25" s="40">
        <v>1000</v>
      </c>
      <c r="IK25" s="40">
        <f t="shared" si="71"/>
        <v>946275000</v>
      </c>
      <c r="IL25" s="44">
        <v>0.7327806276001072</v>
      </c>
      <c r="IM25" s="40">
        <f t="shared" si="72"/>
        <v>693411988.38229144</v>
      </c>
      <c r="IN25" s="43">
        <f t="shared" si="73"/>
        <v>126.91823248135249</v>
      </c>
      <c r="IO25" s="43">
        <f t="shared" si="74"/>
        <v>7.9323895300845306</v>
      </c>
      <c r="IS25" s="39">
        <v>4</v>
      </c>
      <c r="IT25" s="42" t="s">
        <v>69</v>
      </c>
      <c r="IU25" s="63">
        <v>4.7329999999999997</v>
      </c>
      <c r="IV25" s="108">
        <v>1899990</v>
      </c>
      <c r="IW25" s="40">
        <v>1000</v>
      </c>
      <c r="IX25" s="40">
        <f t="shared" si="75"/>
        <v>1899990000</v>
      </c>
      <c r="IY25" s="44">
        <v>0.7327806276001072</v>
      </c>
      <c r="IZ25" s="40">
        <f t="shared" si="76"/>
        <v>1392275864.6339276</v>
      </c>
      <c r="JA25" s="43">
        <f t="shared" si="77"/>
        <v>250.75327959005776</v>
      </c>
      <c r="JB25" s="43">
        <f t="shared" si="78"/>
        <v>15.67207997437861</v>
      </c>
      <c r="JF25" s="39">
        <v>4</v>
      </c>
      <c r="JG25" s="42" t="s">
        <v>69</v>
      </c>
      <c r="JH25" s="63">
        <v>5.2169999999999996</v>
      </c>
      <c r="JI25" s="108">
        <v>18818903</v>
      </c>
      <c r="JJ25" s="40">
        <v>1000</v>
      </c>
      <c r="JK25" s="40">
        <f t="shared" si="79"/>
        <v>18818903000</v>
      </c>
      <c r="JL25" s="44">
        <v>0.7327806276001072</v>
      </c>
      <c r="JM25" s="40">
        <f t="shared" si="80"/>
        <v>13790127551.085541</v>
      </c>
      <c r="JN25" s="43">
        <f t="shared" si="81"/>
        <v>1303.7358304971472</v>
      </c>
      <c r="JO25" s="43">
        <f t="shared" si="82"/>
        <v>81.483489406071698</v>
      </c>
      <c r="JS25" s="39">
        <v>4</v>
      </c>
      <c r="JT25" s="42" t="s">
        <v>69</v>
      </c>
      <c r="JU25" s="63">
        <v>5.5369999999999999</v>
      </c>
      <c r="JV25" s="108">
        <v>42450876</v>
      </c>
      <c r="JW25" s="40">
        <v>1000</v>
      </c>
      <c r="JX25" s="40">
        <f t="shared" si="83"/>
        <v>42450876000</v>
      </c>
      <c r="JY25" s="44">
        <v>0.7327806276001072</v>
      </c>
      <c r="JZ25" s="40">
        <f t="shared" si="84"/>
        <v>31107179557.454327</v>
      </c>
      <c r="KA25" s="43">
        <f t="shared" si="85"/>
        <v>1541.4485606988299</v>
      </c>
      <c r="KB25" s="43">
        <f t="shared" si="86"/>
        <v>96.340535043676866</v>
      </c>
      <c r="KF25" s="39">
        <v>4</v>
      </c>
      <c r="KG25" s="42" t="s">
        <v>69</v>
      </c>
      <c r="KH25" s="63">
        <v>6.3890000000000002</v>
      </c>
      <c r="KI25" s="108">
        <v>8532405</v>
      </c>
      <c r="KJ25" s="40">
        <v>1000</v>
      </c>
      <c r="KK25" s="40">
        <f t="shared" si="87"/>
        <v>8532405000</v>
      </c>
      <c r="KL25" s="44">
        <v>0.7327806276001072</v>
      </c>
      <c r="KM25" s="40">
        <f t="shared" si="88"/>
        <v>6252381090.8382931</v>
      </c>
      <c r="KN25" s="43">
        <f t="shared" si="89"/>
        <v>479.57082184533567</v>
      </c>
      <c r="KO25" s="43">
        <f t="shared" si="90"/>
        <v>29.97317636533348</v>
      </c>
      <c r="KS25" s="39">
        <v>4</v>
      </c>
      <c r="KT25" s="42" t="s">
        <v>69</v>
      </c>
      <c r="KU25" s="63">
        <v>8.2129999999999992</v>
      </c>
      <c r="KV25" s="108">
        <v>3410281</v>
      </c>
      <c r="KW25" s="40">
        <v>1000</v>
      </c>
      <c r="KX25" s="40">
        <f t="shared" si="91"/>
        <v>3410281000</v>
      </c>
      <c r="KY25" s="44">
        <v>0.7327806276001072</v>
      </c>
      <c r="KZ25" s="40">
        <f t="shared" si="92"/>
        <v>2498987851.4727211</v>
      </c>
      <c r="LA25" s="43">
        <f t="shared" si="93"/>
        <v>293.48247320053599</v>
      </c>
      <c r="LB25" s="43">
        <f t="shared" si="94"/>
        <v>18.342654575033499</v>
      </c>
      <c r="LF25" s="39">
        <v>4</v>
      </c>
      <c r="LG25" s="42" t="s">
        <v>69</v>
      </c>
      <c r="LH25" s="63">
        <v>2.4279999999999999</v>
      </c>
      <c r="LI25" s="108">
        <v>1032072</v>
      </c>
      <c r="LJ25" s="40">
        <v>1000</v>
      </c>
      <c r="LK25" s="40">
        <f t="shared" si="95"/>
        <v>1032072000</v>
      </c>
      <c r="LL25" s="44">
        <v>0.7327806276001072</v>
      </c>
      <c r="LM25" s="40">
        <f t="shared" si="96"/>
        <v>756282367.88849783</v>
      </c>
      <c r="LN25" s="43">
        <f t="shared" si="97"/>
        <v>9243.3813242005235</v>
      </c>
      <c r="LO25" s="43">
        <f t="shared" si="98"/>
        <v>577.71133276253272</v>
      </c>
      <c r="LS25" s="39">
        <v>4</v>
      </c>
      <c r="LT25" s="42" t="s">
        <v>69</v>
      </c>
      <c r="LU25" s="63">
        <v>2.1840000000000002</v>
      </c>
      <c r="LV25" s="108">
        <v>221149</v>
      </c>
      <c r="LW25" s="40">
        <v>1000</v>
      </c>
      <c r="LX25" s="40">
        <f t="shared" si="99"/>
        <v>221149000</v>
      </c>
      <c r="LY25" s="44">
        <v>0.7327806276001072</v>
      </c>
      <c r="LZ25" s="40">
        <f t="shared" si="100"/>
        <v>162053703.01313612</v>
      </c>
      <c r="MA25" s="43">
        <f t="shared" si="101"/>
        <v>42255.95572760098</v>
      </c>
      <c r="MB25" s="43">
        <f t="shared" si="102"/>
        <v>2640.9972329750613</v>
      </c>
      <c r="MF25" s="39">
        <v>4</v>
      </c>
      <c r="MG25" s="42" t="s">
        <v>69</v>
      </c>
      <c r="MH25" s="63">
        <v>2.484</v>
      </c>
      <c r="MI25" s="108">
        <v>101982</v>
      </c>
      <c r="MJ25" s="40">
        <v>1000</v>
      </c>
      <c r="MK25" s="40">
        <f t="shared" si="103"/>
        <v>101982000</v>
      </c>
      <c r="ML25" s="44">
        <v>0.7327806276001072</v>
      </c>
      <c r="MM25" s="40">
        <f t="shared" si="104"/>
        <v>74730433.963914126</v>
      </c>
      <c r="MN25" s="43">
        <f t="shared" si="105"/>
        <v>854.65889854417355</v>
      </c>
      <c r="MO25" s="43">
        <f t="shared" si="106"/>
        <v>53.416181159010847</v>
      </c>
      <c r="MS25" s="39">
        <v>4</v>
      </c>
      <c r="MT25" s="42" t="s">
        <v>69</v>
      </c>
      <c r="MU25" s="39">
        <v>2.9129999999999998</v>
      </c>
      <c r="MV25" s="41">
        <v>65988</v>
      </c>
      <c r="MW25" s="40">
        <v>1000</v>
      </c>
      <c r="MX25" s="40">
        <f t="shared" si="107"/>
        <v>65988000</v>
      </c>
      <c r="MY25" s="44">
        <v>0.7327806276001072</v>
      </c>
      <c r="MZ25" s="40">
        <f t="shared" si="108"/>
        <v>48354728.054075874</v>
      </c>
      <c r="NA25" s="43">
        <f t="shared" si="109"/>
        <v>515.89492406978218</v>
      </c>
      <c r="NB25" s="43">
        <f t="shared" si="110"/>
        <v>32.243432754361386</v>
      </c>
      <c r="NF25" s="39">
        <v>4</v>
      </c>
      <c r="NG25" s="42" t="s">
        <v>69</v>
      </c>
      <c r="NH25" s="39">
        <v>3.2789999999999999</v>
      </c>
      <c r="NI25" s="41">
        <v>310244</v>
      </c>
      <c r="NJ25" s="40">
        <v>1000</v>
      </c>
      <c r="NK25" s="40">
        <f t="shared" si="111"/>
        <v>310244000</v>
      </c>
      <c r="NL25" s="44">
        <v>0.7327806276001072</v>
      </c>
      <c r="NM25" s="40">
        <f t="shared" si="112"/>
        <v>227340793.02916765</v>
      </c>
      <c r="NN25" s="43">
        <f t="shared" si="113"/>
        <v>102.12090280742682</v>
      </c>
      <c r="NO25" s="43">
        <f t="shared" si="114"/>
        <v>6.382556425464176</v>
      </c>
      <c r="NP25" s="43"/>
      <c r="NS25" s="39">
        <v>4</v>
      </c>
      <c r="NT25" s="42" t="s">
        <v>69</v>
      </c>
      <c r="NU25" s="39">
        <v>3.5609999999999999</v>
      </c>
      <c r="NV25" s="41">
        <v>2167648</v>
      </c>
      <c r="NW25" s="40">
        <v>1000</v>
      </c>
      <c r="NX25" s="40">
        <f t="shared" si="115"/>
        <v>2167648000</v>
      </c>
      <c r="NY25" s="44">
        <v>0.7327806276001072</v>
      </c>
      <c r="NZ25" s="40">
        <f t="shared" si="116"/>
        <v>1588410461.8561172</v>
      </c>
      <c r="OA25" s="43">
        <f t="shared" si="117"/>
        <v>237.01118713429224</v>
      </c>
      <c r="OB25" s="43">
        <f t="shared" si="118"/>
        <v>14.813199195893265</v>
      </c>
      <c r="OC25" s="43"/>
      <c r="OF25" s="39">
        <v>4</v>
      </c>
      <c r="OG25" s="42" t="s">
        <v>69</v>
      </c>
      <c r="OH25" s="39">
        <v>2.4729999999999999</v>
      </c>
      <c r="OI25" s="41">
        <v>54848</v>
      </c>
      <c r="OJ25" s="40">
        <v>1000</v>
      </c>
      <c r="OK25" s="40">
        <f t="shared" si="119"/>
        <v>54848000</v>
      </c>
      <c r="OL25" s="44">
        <v>0.7327806276001072</v>
      </c>
      <c r="OM25" s="40">
        <f t="shared" si="120"/>
        <v>40191551.862610683</v>
      </c>
      <c r="ON25" s="43">
        <f t="shared" si="121"/>
        <v>6.1714129145549794</v>
      </c>
      <c r="OO25" s="43">
        <f t="shared" si="122"/>
        <v>0.38571330715968621</v>
      </c>
      <c r="OP25" s="43"/>
      <c r="OS25" s="39">
        <v>4</v>
      </c>
      <c r="OT25" s="42" t="s">
        <v>69</v>
      </c>
      <c r="OU25" s="39">
        <v>2.8759999999999999</v>
      </c>
      <c r="OV25" s="41">
        <v>22303698</v>
      </c>
      <c r="OW25" s="40">
        <v>1000</v>
      </c>
      <c r="OX25" s="40">
        <f t="shared" si="123"/>
        <v>22303698000</v>
      </c>
      <c r="OY25" s="44">
        <v>0.7327806276001072</v>
      </c>
      <c r="OZ25" s="40">
        <f t="shared" si="124"/>
        <v>16343717818.243256</v>
      </c>
      <c r="PA25" s="43">
        <f t="shared" si="125"/>
        <v>1982.1926818476402</v>
      </c>
      <c r="PB25" s="43">
        <f t="shared" si="126"/>
        <v>123.88704261547751</v>
      </c>
      <c r="PC25" s="43"/>
      <c r="PD25" s="97"/>
      <c r="PF25" s="39">
        <v>4</v>
      </c>
      <c r="PG25" s="42" t="s">
        <v>69</v>
      </c>
      <c r="PH25" s="39">
        <v>2.0289999999999999</v>
      </c>
      <c r="PI25" s="41">
        <v>497718</v>
      </c>
      <c r="PJ25" s="40">
        <v>1000</v>
      </c>
      <c r="PK25" s="40">
        <f t="shared" si="127"/>
        <v>497718000</v>
      </c>
      <c r="PL25" s="44">
        <v>0.7327806276001072</v>
      </c>
      <c r="PM25" s="40">
        <f t="shared" si="128"/>
        <v>364718108.40787017</v>
      </c>
      <c r="PN25" s="43">
        <f t="shared" si="129"/>
        <v>52.236229577625124</v>
      </c>
      <c r="PO25" s="43">
        <f t="shared" si="130"/>
        <v>3.2647643486015703</v>
      </c>
      <c r="PP25" s="43"/>
      <c r="PQ25" s="97"/>
      <c r="PS25" s="39">
        <v>4</v>
      </c>
      <c r="PT25" s="42" t="s">
        <v>69</v>
      </c>
      <c r="PU25" s="39">
        <v>1.881</v>
      </c>
      <c r="PV25" s="41">
        <v>1250863</v>
      </c>
      <c r="PW25" s="40">
        <v>1000</v>
      </c>
      <c r="PX25" s="40">
        <f t="shared" si="131"/>
        <v>1250863000</v>
      </c>
      <c r="PY25" s="44">
        <v>0.7327806276001072</v>
      </c>
      <c r="PZ25" s="40">
        <f t="shared" si="132"/>
        <v>916608174.18175292</v>
      </c>
      <c r="QA25" s="43">
        <f t="shared" si="133"/>
        <v>439.63488192136521</v>
      </c>
      <c r="QB25" s="43">
        <f t="shared" si="134"/>
        <v>27.477180120085325</v>
      </c>
      <c r="QC25" s="43"/>
      <c r="QD25" s="97"/>
      <c r="QF25" s="39">
        <v>4</v>
      </c>
      <c r="QG25" s="42" t="s">
        <v>69</v>
      </c>
      <c r="QH25" s="39">
        <v>2.536</v>
      </c>
      <c r="QI25" s="41">
        <v>1511374</v>
      </c>
      <c r="QJ25" s="40">
        <v>1000</v>
      </c>
      <c r="QK25" s="40">
        <f t="shared" si="135"/>
        <v>1511374000</v>
      </c>
      <c r="QL25" s="44">
        <v>0.7327806276001072</v>
      </c>
      <c r="QM25" s="40">
        <f t="shared" si="136"/>
        <v>1107505588.2584844</v>
      </c>
      <c r="QN25" s="43">
        <f t="shared" si="137"/>
        <v>363.16647705323595</v>
      </c>
      <c r="QO25" s="43">
        <f t="shared" si="138"/>
        <v>22.697904815827247</v>
      </c>
      <c r="QP25" s="43"/>
      <c r="QQ25" s="97"/>
      <c r="QS25" s="39">
        <v>4</v>
      </c>
      <c r="QT25" s="42" t="s">
        <v>69</v>
      </c>
      <c r="QU25" s="39">
        <v>1.927</v>
      </c>
      <c r="QV25" s="41">
        <v>36151239</v>
      </c>
      <c r="QW25" s="40">
        <v>1000</v>
      </c>
      <c r="QX25" s="40">
        <f t="shared" si="139"/>
        <v>36151239000</v>
      </c>
      <c r="QY25" s="44">
        <v>0.7327806276001072</v>
      </c>
      <c r="QZ25" s="40">
        <f t="shared" si="140"/>
        <v>26490927602.941471</v>
      </c>
      <c r="RA25" s="43">
        <f t="shared" si="141"/>
        <v>24870.584173456598</v>
      </c>
      <c r="RB25" s="43">
        <f t="shared" si="142"/>
        <v>1554.4115108410374</v>
      </c>
      <c r="RC25" s="43"/>
      <c r="RD25" s="97"/>
      <c r="SL25" s="43"/>
      <c r="SM25" s="43"/>
      <c r="SN25" s="43"/>
      <c r="SO25" s="43"/>
      <c r="SP25" s="43"/>
      <c r="SQ25" s="43"/>
      <c r="SR25" s="43"/>
      <c r="SS25" s="43"/>
      <c r="ST25" s="43"/>
      <c r="SU25" s="43"/>
      <c r="SV25" s="43"/>
      <c r="SW25" s="43"/>
      <c r="SX25" s="43"/>
      <c r="SY25" s="43"/>
      <c r="SZ25" s="43"/>
      <c r="TA25" s="43"/>
      <c r="TB25" s="43"/>
      <c r="TC25" s="43"/>
      <c r="TD25" s="43"/>
      <c r="TE25" s="43"/>
      <c r="TF25" s="43"/>
      <c r="TG25" s="43"/>
      <c r="TH25" s="43"/>
      <c r="TI25" s="43"/>
      <c r="TJ25" s="43"/>
      <c r="TK25" s="43"/>
      <c r="TL25" s="43"/>
      <c r="TM25" s="43"/>
      <c r="TN25" s="43"/>
      <c r="TO25" s="43"/>
      <c r="TP25" s="43"/>
      <c r="TQ25" s="43"/>
      <c r="TR25" s="43"/>
      <c r="TS25" s="43"/>
      <c r="TT25" s="43"/>
      <c r="TU25" s="43"/>
      <c r="TV25" s="43"/>
      <c r="TW25" s="43"/>
      <c r="TX25" s="43"/>
      <c r="TY25" s="43"/>
      <c r="TZ25" s="43"/>
      <c r="UA25" s="43"/>
      <c r="UB25" s="43"/>
      <c r="UC25" s="43"/>
      <c r="UD25" s="43"/>
      <c r="UE25" s="43"/>
      <c r="UF25" s="43"/>
      <c r="UG25" s="43"/>
      <c r="UH25" s="43"/>
      <c r="UI25" s="43"/>
      <c r="UJ25" s="43"/>
      <c r="UK25" s="43"/>
      <c r="UL25" s="43"/>
      <c r="UM25" s="43"/>
      <c r="UN25" s="43"/>
      <c r="UO25" s="43"/>
      <c r="UP25" s="43"/>
      <c r="UQ25" s="43"/>
      <c r="UR25" s="43"/>
      <c r="US25" s="43"/>
      <c r="UT25" s="43"/>
      <c r="UU25" s="43"/>
      <c r="UV25" s="43"/>
      <c r="UW25" s="43"/>
      <c r="UX25" s="43"/>
      <c r="UY25" s="43"/>
      <c r="UZ25" s="43"/>
      <c r="VA25" s="43"/>
      <c r="VB25" s="43"/>
      <c r="VC25" s="43"/>
      <c r="VD25" s="43"/>
      <c r="VE25" s="43"/>
      <c r="VF25" s="43"/>
      <c r="VG25" s="43"/>
      <c r="VH25" s="43"/>
      <c r="VI25" s="43"/>
      <c r="VJ25" s="43"/>
      <c r="VK25" s="43"/>
      <c r="VL25" s="43"/>
      <c r="VM25" s="43"/>
      <c r="VN25" s="43"/>
      <c r="VO25" s="43"/>
      <c r="VP25" s="43"/>
      <c r="VQ25" s="43"/>
      <c r="VR25" s="43"/>
      <c r="VS25" s="43"/>
      <c r="VT25" s="43"/>
      <c r="VU25" s="43"/>
      <c r="VV25" s="43"/>
      <c r="VW25" s="43"/>
      <c r="VX25" s="43"/>
      <c r="VY25" s="43"/>
      <c r="VZ25" s="43"/>
      <c r="WA25" s="43"/>
      <c r="WB25" s="43"/>
      <c r="WC25" s="43"/>
      <c r="WD25" s="43"/>
      <c r="WE25" s="43"/>
      <c r="WF25" s="43"/>
      <c r="WG25" s="43"/>
      <c r="WH25" s="43"/>
      <c r="WI25" s="43"/>
      <c r="WJ25" s="43"/>
      <c r="WK25" s="43"/>
      <c r="WL25" s="43"/>
      <c r="WM25" s="43"/>
      <c r="WN25" s="43"/>
      <c r="WO25" s="43"/>
      <c r="WP25" s="43"/>
      <c r="WQ25" s="43"/>
      <c r="WR25" s="43"/>
      <c r="WS25" s="43"/>
      <c r="WT25" s="43"/>
      <c r="WU25" s="43"/>
      <c r="WV25" s="43"/>
      <c r="WW25" s="43"/>
      <c r="WX25" s="43"/>
      <c r="WY25" s="43"/>
      <c r="WZ25" s="43"/>
      <c r="XA25" s="43"/>
      <c r="XB25" s="43"/>
      <c r="XC25" s="43"/>
      <c r="XD25" s="43"/>
      <c r="XE25" s="43"/>
      <c r="XF25" s="43"/>
      <c r="XG25" s="43"/>
      <c r="XH25" s="43"/>
      <c r="XI25" s="43"/>
      <c r="XJ25" s="43"/>
      <c r="XK25" s="43"/>
      <c r="XL25" s="43"/>
      <c r="XM25" s="43"/>
      <c r="XN25" s="43"/>
      <c r="XO25" s="43"/>
      <c r="XP25" s="43"/>
      <c r="XQ25" s="43"/>
      <c r="XR25" s="43"/>
      <c r="XS25" s="43"/>
      <c r="XT25" s="43"/>
      <c r="XU25" s="43"/>
      <c r="XV25" s="49"/>
      <c r="XW25" s="39"/>
      <c r="XX25" s="39"/>
      <c r="XZ25" s="63"/>
      <c r="YA25" s="64"/>
      <c r="YE25" s="39"/>
      <c r="YG25" s="45"/>
      <c r="YH25" s="46"/>
      <c r="YI25" s="46"/>
      <c r="YJ25" s="39"/>
      <c r="YK25" s="39"/>
      <c r="YL25" s="45"/>
      <c r="YM25" s="46"/>
      <c r="YN25" s="39"/>
      <c r="YO25" s="39"/>
      <c r="YQ25" s="63"/>
      <c r="YR25" s="64"/>
      <c r="YV25" s="39"/>
      <c r="YX25" s="45"/>
      <c r="YY25" s="46"/>
      <c r="YZ25" s="46"/>
      <c r="ZA25" s="39"/>
      <c r="ZB25" s="39"/>
      <c r="ZC25" s="45"/>
      <c r="ZD25" s="46"/>
      <c r="ZE25" s="39"/>
      <c r="ZF25" s="39"/>
      <c r="ZH25" s="63"/>
      <c r="ZI25" s="64"/>
      <c r="ZM25" s="39"/>
      <c r="ZO25" s="45"/>
      <c r="ZP25" s="46"/>
      <c r="ZQ25" s="46"/>
      <c r="ZR25" s="39"/>
      <c r="ZS25" s="39"/>
      <c r="ZT25" s="45"/>
      <c r="ZU25" s="46"/>
      <c r="ZV25" s="39"/>
      <c r="ZW25" s="39"/>
      <c r="ZY25" s="63"/>
      <c r="ZZ25" s="64"/>
      <c r="AAD25" s="39"/>
      <c r="AAF25" s="45"/>
      <c r="AAG25" s="46"/>
      <c r="AAH25" s="46"/>
      <c r="AAI25" s="39"/>
      <c r="AAJ25" s="39"/>
      <c r="AAK25" s="45"/>
      <c r="AAL25" s="46"/>
      <c r="AAM25" s="39"/>
      <c r="AAN25" s="39"/>
      <c r="AAP25" s="63"/>
      <c r="AAQ25" s="64"/>
      <c r="AAU25" s="39"/>
      <c r="AAW25" s="45"/>
      <c r="AAX25" s="46"/>
      <c r="AAY25" s="46"/>
      <c r="AAZ25" s="39"/>
      <c r="ABA25" s="65"/>
      <c r="ABB25" s="45"/>
      <c r="ABC25" s="46"/>
      <c r="ABD25" s="39"/>
      <c r="ABE25" s="39"/>
      <c r="ABG25" s="63"/>
      <c r="ABH25" s="64"/>
      <c r="ABL25" s="39"/>
      <c r="ABN25" s="45"/>
      <c r="ABO25" s="46"/>
      <c r="ABP25" s="46"/>
      <c r="ABQ25" s="39"/>
      <c r="ABR25" s="65"/>
      <c r="ABS25" s="45"/>
      <c r="ABT25" s="46"/>
      <c r="ABU25" s="39"/>
      <c r="ABV25" s="39"/>
      <c r="ABX25" s="63"/>
      <c r="ABY25" s="64"/>
      <c r="ACC25" s="39"/>
      <c r="ACE25" s="45"/>
      <c r="ACF25" s="46"/>
      <c r="ACG25" s="46"/>
      <c r="ACH25" s="39"/>
      <c r="ACI25" s="65"/>
      <c r="ACJ25" s="45"/>
      <c r="ACK25" s="46"/>
      <c r="ACL25" s="39"/>
      <c r="ACM25" s="39"/>
      <c r="ACO25" s="63"/>
      <c r="ACP25" s="64"/>
      <c r="ACT25" s="39"/>
      <c r="ACV25" s="45"/>
      <c r="ACW25" s="46"/>
      <c r="ACX25" s="46"/>
      <c r="ACY25" s="39"/>
      <c r="ACZ25" s="65"/>
      <c r="ADA25" s="45"/>
      <c r="ADB25" s="46"/>
      <c r="ADC25" s="39"/>
      <c r="ADD25" s="39"/>
      <c r="ADF25" s="63"/>
      <c r="ADG25" s="64"/>
      <c r="ADK25" s="39"/>
      <c r="ADM25" s="45"/>
      <c r="ADN25" s="46"/>
      <c r="ADO25" s="46"/>
      <c r="ADP25" s="39"/>
      <c r="ADQ25" s="65"/>
      <c r="ADR25" s="45"/>
      <c r="ADS25" s="46"/>
      <c r="ADT25" s="39"/>
      <c r="ADU25" s="39"/>
      <c r="ADW25" s="63"/>
      <c r="ADX25" s="64"/>
      <c r="AEB25" s="39"/>
      <c r="AED25" s="45"/>
      <c r="AEE25" s="46"/>
      <c r="AEF25" s="46"/>
      <c r="AEG25" s="39"/>
      <c r="AEH25" s="65"/>
      <c r="AEI25" s="45"/>
      <c r="AEJ25" s="46"/>
      <c r="AEK25" s="39"/>
      <c r="AEL25" s="39"/>
      <c r="AEN25" s="63"/>
      <c r="AEO25" s="64"/>
      <c r="AES25" s="39"/>
      <c r="AEU25" s="45"/>
      <c r="AEV25" s="46"/>
      <c r="AEW25" s="46"/>
      <c r="AEX25" s="39"/>
      <c r="AEY25" s="65"/>
      <c r="AEZ25" s="45"/>
      <c r="AFA25" s="46"/>
      <c r="AFB25" s="39"/>
      <c r="AFC25" s="39"/>
      <c r="AFE25" s="63"/>
      <c r="AFF25" s="64"/>
      <c r="AFJ25" s="39"/>
      <c r="AFL25" s="45"/>
      <c r="AFM25" s="46"/>
      <c r="AFN25" s="46"/>
      <c r="AFO25" s="39"/>
      <c r="AFP25" s="65"/>
      <c r="AFQ25" s="45"/>
      <c r="AFR25" s="46"/>
      <c r="AFS25" s="39"/>
      <c r="AFT25" s="39"/>
      <c r="AFV25" s="63"/>
      <c r="AFW25" s="64"/>
      <c r="AGA25" s="39"/>
      <c r="AGC25" s="45"/>
      <c r="AGD25" s="46"/>
      <c r="AGE25" s="46"/>
      <c r="AGF25" s="39"/>
      <c r="AGG25" s="65"/>
      <c r="AGH25" s="45"/>
      <c r="AGI25" s="46"/>
      <c r="AGJ25" s="39"/>
      <c r="AGK25" s="39"/>
      <c r="AGM25" s="63"/>
      <c r="AGN25" s="64"/>
      <c r="AGR25" s="39"/>
      <c r="AGT25" s="45"/>
      <c r="AGU25" s="46"/>
      <c r="AGV25" s="46"/>
      <c r="AGW25" s="39"/>
      <c r="AGX25" s="65"/>
      <c r="AGY25" s="45"/>
      <c r="AGZ25" s="46"/>
      <c r="AHA25" s="39"/>
      <c r="AHB25" s="39"/>
      <c r="AHD25" s="63"/>
      <c r="AHE25" s="64"/>
      <c r="AHI25" s="39"/>
      <c r="AHK25" s="45"/>
      <c r="AHL25" s="46"/>
      <c r="AHM25" s="46"/>
      <c r="AHN25" s="39"/>
      <c r="AHO25" s="65"/>
      <c r="AHP25" s="45"/>
      <c r="AHQ25" s="46"/>
      <c r="AHR25" s="39"/>
      <c r="AHS25" s="39"/>
      <c r="AHU25" s="63"/>
      <c r="AHV25" s="64"/>
      <c r="AHZ25" s="39"/>
      <c r="AIB25" s="45"/>
      <c r="AIC25" s="46"/>
      <c r="AID25" s="46"/>
      <c r="AIE25" s="39"/>
      <c r="AIF25" s="65"/>
      <c r="AIG25" s="45"/>
      <c r="AIH25" s="46"/>
      <c r="AII25" s="39"/>
      <c r="AIJ25" s="39"/>
      <c r="AIL25" s="63"/>
      <c r="AIM25" s="64"/>
      <c r="AIQ25" s="39"/>
      <c r="AIS25" s="45"/>
      <c r="AIT25" s="46"/>
      <c r="AIU25" s="46"/>
      <c r="AIV25" s="39"/>
      <c r="AIW25" s="65"/>
      <c r="AIX25" s="45"/>
      <c r="AIY25" s="46"/>
      <c r="AIZ25" s="39"/>
      <c r="AJA25" s="39"/>
      <c r="AJC25" s="63"/>
      <c r="AJD25" s="64"/>
      <c r="AJE25"/>
      <c r="AJF25"/>
      <c r="AJG25"/>
      <c r="AJH25"/>
      <c r="AJI25"/>
      <c r="AJJ25"/>
      <c r="AJK25"/>
      <c r="AJL25"/>
      <c r="AJM25"/>
      <c r="AJN25"/>
      <c r="AJO25"/>
      <c r="AJP25"/>
      <c r="AJQ25"/>
      <c r="AJR25"/>
      <c r="AJS25"/>
      <c r="AJT25"/>
      <c r="AJU25"/>
      <c r="AJV25"/>
      <c r="AJW25"/>
    </row>
    <row r="26" spans="1:959" x14ac:dyDescent="0.25">
      <c r="A26" s="42">
        <v>205</v>
      </c>
      <c r="B26" s="42">
        <v>10</v>
      </c>
      <c r="C26" s="42" t="s">
        <v>250</v>
      </c>
      <c r="D26" s="42">
        <v>3.9199999999999999E-2</v>
      </c>
      <c r="E26" s="42">
        <v>2.1700000000000001E-2</v>
      </c>
      <c r="G26" s="42"/>
      <c r="H26" s="39">
        <v>5</v>
      </c>
      <c r="I26" s="42" t="s">
        <v>70</v>
      </c>
      <c r="J26" s="40">
        <v>2.1629999999999998</v>
      </c>
      <c r="K26" s="41">
        <v>5314858</v>
      </c>
      <c r="L26" s="44">
        <f t="shared" si="0"/>
        <v>0.76685025326919942</v>
      </c>
      <c r="M26" s="40">
        <f t="shared" si="1"/>
        <v>5314858000</v>
      </c>
      <c r="N26" s="100">
        <v>2.1700000000000001E-2</v>
      </c>
      <c r="O26" s="47">
        <f t="shared" si="2"/>
        <v>21.7</v>
      </c>
      <c r="S26" s="39">
        <v>5</v>
      </c>
      <c r="T26" s="42" t="s">
        <v>70</v>
      </c>
      <c r="U26" s="63">
        <v>1.994</v>
      </c>
      <c r="V26" s="108">
        <v>717166</v>
      </c>
      <c r="W26" s="40">
        <v>1000</v>
      </c>
      <c r="X26" s="40">
        <f t="shared" si="3"/>
        <v>717166000</v>
      </c>
      <c r="Y26" s="44">
        <v>0.76685025326919942</v>
      </c>
      <c r="Z26" s="40">
        <f t="shared" si="4"/>
        <v>549958928.73605871</v>
      </c>
      <c r="AA26" s="43">
        <f t="shared" si="5"/>
        <v>180.70787203746212</v>
      </c>
      <c r="AB26" s="43">
        <f t="shared" si="6"/>
        <v>8.3275517067954894</v>
      </c>
      <c r="AF26" s="39">
        <v>5</v>
      </c>
      <c r="AG26" s="42" t="s">
        <v>70</v>
      </c>
      <c r="AH26" s="63">
        <v>2.0230000000000001</v>
      </c>
      <c r="AI26" s="108">
        <v>163315</v>
      </c>
      <c r="AJ26" s="40">
        <v>1000</v>
      </c>
      <c r="AK26" s="40">
        <f t="shared" si="7"/>
        <v>163315000</v>
      </c>
      <c r="AL26" s="44">
        <v>0.76685025326919942</v>
      </c>
      <c r="AM26" s="40">
        <f t="shared" si="8"/>
        <v>125238149.11265931</v>
      </c>
      <c r="AN26" s="43">
        <f t="shared" si="9"/>
        <v>115.52807239213644</v>
      </c>
      <c r="AO26" s="43">
        <f t="shared" si="10"/>
        <v>5.3238743037850895</v>
      </c>
      <c r="AS26" s="39">
        <v>5</v>
      </c>
      <c r="AT26" s="42" t="s">
        <v>70</v>
      </c>
      <c r="AU26" s="63">
        <v>2.0089999999999999</v>
      </c>
      <c r="AV26" s="108">
        <v>14450907</v>
      </c>
      <c r="AW26" s="40">
        <v>1000</v>
      </c>
      <c r="AX26" s="40">
        <f t="shared" si="11"/>
        <v>14450907000</v>
      </c>
      <c r="AY26" s="44">
        <v>0.76685025326919942</v>
      </c>
      <c r="AZ26" s="40">
        <f t="shared" si="12"/>
        <v>11081681692.919647</v>
      </c>
      <c r="BA26" s="43">
        <f t="shared" si="13"/>
        <v>7342.3338538352882</v>
      </c>
      <c r="BB26" s="43">
        <f t="shared" si="14"/>
        <v>338.35639879425293</v>
      </c>
      <c r="BF26" s="39">
        <v>5</v>
      </c>
      <c r="BG26" s="42" t="s">
        <v>70</v>
      </c>
      <c r="BH26" s="63">
        <v>2.0459999999999998</v>
      </c>
      <c r="BI26" s="108">
        <v>6038527</v>
      </c>
      <c r="BJ26" s="40">
        <v>1000</v>
      </c>
      <c r="BK26" s="40">
        <f t="shared" si="15"/>
        <v>6038527000</v>
      </c>
      <c r="BL26" s="44">
        <v>0.76685025326919942</v>
      </c>
      <c r="BM26" s="40">
        <f t="shared" si="16"/>
        <v>4630645959.3228989</v>
      </c>
      <c r="BN26" s="43">
        <f t="shared" si="17"/>
        <v>1222.0771778766002</v>
      </c>
      <c r="BO26" s="43">
        <f t="shared" si="18"/>
        <v>56.316920639474667</v>
      </c>
      <c r="BS26" s="39">
        <v>5</v>
      </c>
      <c r="BT26" s="42" t="s">
        <v>70</v>
      </c>
      <c r="BU26" s="63">
        <v>2.2770000000000001</v>
      </c>
      <c r="BV26" s="108">
        <v>8403349</v>
      </c>
      <c r="BW26" s="40">
        <v>1000</v>
      </c>
      <c r="BX26" s="40">
        <f t="shared" si="19"/>
        <v>8403349000</v>
      </c>
      <c r="BY26" s="44">
        <v>0.76685025326919942</v>
      </c>
      <c r="BZ26" s="40">
        <f t="shared" si="20"/>
        <v>6444110308.9594736</v>
      </c>
      <c r="CA26" s="43">
        <f t="shared" si="21"/>
        <v>2463.6298000665115</v>
      </c>
      <c r="CB26" s="43">
        <f t="shared" si="22"/>
        <v>113.53132719200514</v>
      </c>
      <c r="CF26" s="39">
        <v>5</v>
      </c>
      <c r="CG26" s="42" t="s">
        <v>70</v>
      </c>
      <c r="CH26" s="63">
        <v>2.0049999999999999</v>
      </c>
      <c r="CI26" s="108">
        <v>66030</v>
      </c>
      <c r="CJ26" s="40">
        <v>1000</v>
      </c>
      <c r="CK26" s="40">
        <f t="shared" si="23"/>
        <v>66030000</v>
      </c>
      <c r="CL26" s="44">
        <v>0.76685025326919942</v>
      </c>
      <c r="CM26" s="40">
        <f t="shared" si="24"/>
        <v>50635122.22336524</v>
      </c>
      <c r="CN26" s="43">
        <f t="shared" si="25"/>
        <v>4.8145880308703619</v>
      </c>
      <c r="CO26" s="43">
        <f t="shared" si="26"/>
        <v>0.2218704161691411</v>
      </c>
      <c r="CS26" s="39">
        <v>5</v>
      </c>
      <c r="CT26" s="42" t="s">
        <v>70</v>
      </c>
      <c r="CU26" s="63">
        <v>2.141</v>
      </c>
      <c r="CV26" s="108">
        <v>1151095</v>
      </c>
      <c r="CW26" s="40">
        <v>1000</v>
      </c>
      <c r="CX26" s="40">
        <f t="shared" si="27"/>
        <v>1151095000</v>
      </c>
      <c r="CY26" s="44">
        <v>0.76685025326919942</v>
      </c>
      <c r="CZ26" s="40">
        <f t="shared" si="28"/>
        <v>882717492.2869091</v>
      </c>
      <c r="DA26" s="43">
        <f t="shared" si="29"/>
        <v>1543.8763739071508</v>
      </c>
      <c r="DB26" s="43">
        <f t="shared" si="30"/>
        <v>71.14637667774889</v>
      </c>
      <c r="DF26" s="39">
        <v>5</v>
      </c>
      <c r="DG26" s="42" t="s">
        <v>70</v>
      </c>
      <c r="DH26" s="63">
        <v>2.0720000000000001</v>
      </c>
      <c r="DI26" s="108">
        <v>12642595</v>
      </c>
      <c r="DJ26" s="40">
        <v>1000</v>
      </c>
      <c r="DK26" s="40">
        <f t="shared" si="31"/>
        <v>12642595000</v>
      </c>
      <c r="DL26" s="44">
        <v>0.76685025326919942</v>
      </c>
      <c r="DM26" s="40">
        <f t="shared" si="32"/>
        <v>9694977177.7299137</v>
      </c>
      <c r="DN26" s="43">
        <f t="shared" si="33"/>
        <v>1020.2777580114265</v>
      </c>
      <c r="DO26" s="43">
        <f t="shared" si="34"/>
        <v>47.017408203291545</v>
      </c>
      <c r="DS26" s="39">
        <v>5</v>
      </c>
      <c r="DT26" s="42" t="s">
        <v>70</v>
      </c>
      <c r="DU26" s="63">
        <v>2.129</v>
      </c>
      <c r="DV26" s="108">
        <v>5105904</v>
      </c>
      <c r="DW26" s="40">
        <v>1000</v>
      </c>
      <c r="DX26" s="40">
        <f t="shared" si="35"/>
        <v>5105904000</v>
      </c>
      <c r="DY26" s="44">
        <v>0.76685025326919942</v>
      </c>
      <c r="DZ26" s="40">
        <f t="shared" si="36"/>
        <v>3915463775.5682182</v>
      </c>
      <c r="EA26" s="43">
        <f t="shared" si="37"/>
        <v>1068.7073626902957</v>
      </c>
      <c r="EB26" s="43">
        <f t="shared" si="38"/>
        <v>49.249187220750954</v>
      </c>
      <c r="EF26" s="39">
        <v>5</v>
      </c>
      <c r="EG26" s="42" t="s">
        <v>70</v>
      </c>
      <c r="EH26" s="63">
        <v>2.0649999999999999</v>
      </c>
      <c r="EI26" s="108">
        <v>784677</v>
      </c>
      <c r="EJ26" s="40">
        <v>1000</v>
      </c>
      <c r="EK26" s="40">
        <f t="shared" si="39"/>
        <v>784677000</v>
      </c>
      <c r="EL26" s="44">
        <v>0.76685025326919942</v>
      </c>
      <c r="EM26" s="40">
        <f t="shared" si="40"/>
        <v>601729756.1845156</v>
      </c>
      <c r="EN26" s="43">
        <f t="shared" si="41"/>
        <v>1538.970463009797</v>
      </c>
      <c r="EO26" s="43">
        <f t="shared" si="42"/>
        <v>70.920297834552855</v>
      </c>
      <c r="ES26" s="39">
        <v>5</v>
      </c>
      <c r="ET26" s="42" t="s">
        <v>70</v>
      </c>
      <c r="EU26" s="63">
        <v>2.1819999999999999</v>
      </c>
      <c r="EV26" s="108">
        <v>48189692</v>
      </c>
      <c r="EW26" s="40">
        <v>1000</v>
      </c>
      <c r="EX26" s="40">
        <f t="shared" si="43"/>
        <v>48189692000</v>
      </c>
      <c r="EY26" s="44">
        <v>0.76685025326919942</v>
      </c>
      <c r="EZ26" s="40">
        <f t="shared" si="44"/>
        <v>36954277515.164711</v>
      </c>
      <c r="FA26" s="43">
        <f t="shared" si="45"/>
        <v>3872.1418508041766</v>
      </c>
      <c r="FB26" s="43">
        <f t="shared" si="46"/>
        <v>178.43971662692059</v>
      </c>
      <c r="FF26" s="39">
        <v>5</v>
      </c>
      <c r="FG26" s="42" t="s">
        <v>70</v>
      </c>
      <c r="FH26" s="63">
        <v>2.286</v>
      </c>
      <c r="FI26" s="108">
        <v>14915976</v>
      </c>
      <c r="FJ26" s="40">
        <v>1000</v>
      </c>
      <c r="FK26" s="40">
        <f t="shared" si="47"/>
        <v>14915976000</v>
      </c>
      <c r="FL26" s="44">
        <v>0.76685025326919942</v>
      </c>
      <c r="FM26" s="40">
        <f t="shared" si="48"/>
        <v>11438319973.3573</v>
      </c>
      <c r="FN26" s="43">
        <f t="shared" si="49"/>
        <v>748.84143129574034</v>
      </c>
      <c r="FO26" s="43">
        <f t="shared" si="50"/>
        <v>34.50882171869771</v>
      </c>
      <c r="FS26" s="39">
        <v>5</v>
      </c>
      <c r="FT26" s="42" t="s">
        <v>70</v>
      </c>
      <c r="FU26" s="63">
        <v>2.0699999999999998</v>
      </c>
      <c r="FV26" s="108">
        <v>11520886</v>
      </c>
      <c r="FW26" s="40">
        <v>1000</v>
      </c>
      <c r="FX26" s="40">
        <f t="shared" si="51"/>
        <v>11520886000</v>
      </c>
      <c r="FY26" s="44">
        <v>0.76685025326919942</v>
      </c>
      <c r="FZ26" s="40">
        <f t="shared" si="52"/>
        <v>8834794346.9855747</v>
      </c>
      <c r="GA26" s="43">
        <f t="shared" si="53"/>
        <v>957.61704506813032</v>
      </c>
      <c r="GB26" s="43">
        <f t="shared" si="54"/>
        <v>44.12981774507513</v>
      </c>
      <c r="GF26" s="39">
        <v>5</v>
      </c>
      <c r="GG26" s="42" t="s">
        <v>70</v>
      </c>
      <c r="GH26" s="63">
        <v>2.8559999999999999</v>
      </c>
      <c r="GI26" s="108">
        <v>4175759</v>
      </c>
      <c r="GJ26" s="40">
        <v>1000</v>
      </c>
      <c r="GK26" s="40">
        <f t="shared" si="55"/>
        <v>4175759000</v>
      </c>
      <c r="GL26" s="44">
        <v>0.76685025326919942</v>
      </c>
      <c r="GM26" s="40">
        <f t="shared" si="56"/>
        <v>3202181846.7411389</v>
      </c>
      <c r="GN26" s="43">
        <f t="shared" si="57"/>
        <v>344.36132256286402</v>
      </c>
      <c r="GO26" s="43">
        <f t="shared" si="58"/>
        <v>15.869185371560555</v>
      </c>
      <c r="GS26" s="39">
        <v>5</v>
      </c>
      <c r="GT26" s="42" t="s">
        <v>70</v>
      </c>
      <c r="GU26" s="63">
        <v>2.6139999999999999</v>
      </c>
      <c r="GV26" s="108">
        <v>1578697</v>
      </c>
      <c r="GW26" s="40">
        <v>1000</v>
      </c>
      <c r="GX26" s="40">
        <f t="shared" si="59"/>
        <v>1578697000</v>
      </c>
      <c r="GY26" s="44">
        <v>0.76685025326919942</v>
      </c>
      <c r="GZ26" s="40">
        <f t="shared" si="60"/>
        <v>1210624194.2853253</v>
      </c>
      <c r="HA26" s="43">
        <f t="shared" si="61"/>
        <v>182.11875034755093</v>
      </c>
      <c r="HB26" s="43">
        <f t="shared" si="62"/>
        <v>8.3925691404401359</v>
      </c>
      <c r="HF26" s="39">
        <v>5</v>
      </c>
      <c r="HG26" s="42" t="s">
        <v>70</v>
      </c>
      <c r="HH26" s="63">
        <v>3.1619999999999999</v>
      </c>
      <c r="HI26" s="108">
        <v>25020955</v>
      </c>
      <c r="HJ26" s="40">
        <v>1000</v>
      </c>
      <c r="HK26" s="40">
        <f t="shared" si="63"/>
        <v>25020955000</v>
      </c>
      <c r="HL26" s="44">
        <v>0.76685025326919942</v>
      </c>
      <c r="HM26" s="40">
        <f t="shared" si="64"/>
        <v>19187325678.787243</v>
      </c>
      <c r="HN26" s="43">
        <f t="shared" si="65"/>
        <v>1220.0598210724124</v>
      </c>
      <c r="HO26" s="43">
        <f t="shared" si="66"/>
        <v>56.223954888129605</v>
      </c>
      <c r="HS26" s="39">
        <v>5</v>
      </c>
      <c r="HT26" s="42" t="s">
        <v>70</v>
      </c>
      <c r="HU26" s="63">
        <v>3.1779999999999999</v>
      </c>
      <c r="HV26" s="108">
        <v>16191899</v>
      </c>
      <c r="HW26" s="40">
        <v>1000</v>
      </c>
      <c r="HX26" s="40">
        <f t="shared" si="67"/>
        <v>16191899000</v>
      </c>
      <c r="HY26" s="44">
        <v>0.76685025326919942</v>
      </c>
      <c r="HZ26" s="40">
        <f t="shared" si="68"/>
        <v>12416761849.059298</v>
      </c>
      <c r="IA26" s="43">
        <f t="shared" si="69"/>
        <v>1003.8126005158127</v>
      </c>
      <c r="IB26" s="43">
        <f t="shared" si="70"/>
        <v>46.258645185060494</v>
      </c>
      <c r="IF26" s="39">
        <v>5</v>
      </c>
      <c r="IG26" s="42" t="s">
        <v>70</v>
      </c>
      <c r="IH26" s="63">
        <v>3.4380000000000002</v>
      </c>
      <c r="II26" s="108">
        <v>4256027</v>
      </c>
      <c r="IJ26" s="40">
        <v>1000</v>
      </c>
      <c r="IK26" s="40">
        <f t="shared" si="71"/>
        <v>4256027000</v>
      </c>
      <c r="IL26" s="44">
        <v>0.76685025326919942</v>
      </c>
      <c r="IM26" s="40">
        <f t="shared" si="72"/>
        <v>3263735382.8705511</v>
      </c>
      <c r="IN26" s="43">
        <f t="shared" si="73"/>
        <v>597.37577806688989</v>
      </c>
      <c r="IO26" s="43">
        <f t="shared" si="74"/>
        <v>27.528837698935018</v>
      </c>
      <c r="IS26" s="39">
        <v>5</v>
      </c>
      <c r="IT26" s="42" t="s">
        <v>70</v>
      </c>
      <c r="IU26" s="63">
        <v>4.7350000000000003</v>
      </c>
      <c r="IV26" s="108">
        <v>4168902</v>
      </c>
      <c r="IW26" s="40">
        <v>1000</v>
      </c>
      <c r="IX26" s="40">
        <f t="shared" si="75"/>
        <v>4168902000</v>
      </c>
      <c r="IY26" s="44">
        <v>0.76685025326919942</v>
      </c>
      <c r="IZ26" s="40">
        <f t="shared" si="76"/>
        <v>3196923554.554472</v>
      </c>
      <c r="JA26" s="43">
        <f t="shared" si="77"/>
        <v>575.77602705482116</v>
      </c>
      <c r="JB26" s="43">
        <f t="shared" si="78"/>
        <v>26.533457467964109</v>
      </c>
      <c r="JF26" s="39">
        <v>5</v>
      </c>
      <c r="JG26" s="42" t="s">
        <v>70</v>
      </c>
      <c r="JH26" s="63">
        <v>5.1970000000000001</v>
      </c>
      <c r="JI26" s="108">
        <v>11919965</v>
      </c>
      <c r="JJ26" s="40">
        <v>1000</v>
      </c>
      <c r="JK26" s="40">
        <f t="shared" si="79"/>
        <v>11919965000</v>
      </c>
      <c r="JL26" s="44">
        <v>0.76685025326919942</v>
      </c>
      <c r="JM26" s="40">
        <f t="shared" si="80"/>
        <v>9140828179.2099934</v>
      </c>
      <c r="JN26" s="43">
        <f t="shared" si="81"/>
        <v>864.18527845421977</v>
      </c>
      <c r="JO26" s="43">
        <f t="shared" si="82"/>
        <v>39.82420638037879</v>
      </c>
      <c r="JS26" s="39">
        <v>5</v>
      </c>
      <c r="JT26" s="42" t="s">
        <v>70</v>
      </c>
      <c r="JU26" s="63">
        <v>5.5469999999999997</v>
      </c>
      <c r="JV26" s="108">
        <v>28448167</v>
      </c>
      <c r="JW26" s="40">
        <v>1000</v>
      </c>
      <c r="JX26" s="40">
        <f t="shared" si="83"/>
        <v>28448167000</v>
      </c>
      <c r="JY26" s="44">
        <v>0.76685025326919942</v>
      </c>
      <c r="JZ26" s="40">
        <f t="shared" si="84"/>
        <v>21815484068.99448</v>
      </c>
      <c r="KA26" s="43">
        <f t="shared" si="85"/>
        <v>1081.0188193690331</v>
      </c>
      <c r="KB26" s="43">
        <f t="shared" si="86"/>
        <v>49.816535454794149</v>
      </c>
      <c r="KF26" s="39">
        <v>5</v>
      </c>
      <c r="KG26" s="42" t="s">
        <v>70</v>
      </c>
      <c r="KH26" s="63">
        <v>6.3970000000000002</v>
      </c>
      <c r="KI26" s="108">
        <v>11411384</v>
      </c>
      <c r="KJ26" s="40">
        <v>1000</v>
      </c>
      <c r="KK26" s="40">
        <f t="shared" si="87"/>
        <v>11411384000</v>
      </c>
      <c r="KL26" s="44">
        <v>0.76685025326919942</v>
      </c>
      <c r="KM26" s="40">
        <f t="shared" si="88"/>
        <v>8750822710.5520897</v>
      </c>
      <c r="KN26" s="43">
        <f t="shared" si="89"/>
        <v>671.20656565091519</v>
      </c>
      <c r="KO26" s="43">
        <f t="shared" si="90"/>
        <v>30.931178140595172</v>
      </c>
      <c r="KS26" s="39">
        <v>5</v>
      </c>
      <c r="KT26" s="42" t="s">
        <v>70</v>
      </c>
      <c r="KU26" s="63">
        <v>8.2170000000000005</v>
      </c>
      <c r="KV26" s="108">
        <v>2096414</v>
      </c>
      <c r="KW26" s="40">
        <v>1000</v>
      </c>
      <c r="KX26" s="40">
        <f t="shared" si="91"/>
        <v>2096414000</v>
      </c>
      <c r="KY26" s="44">
        <v>0.76685025326919942</v>
      </c>
      <c r="KZ26" s="40">
        <f t="shared" si="92"/>
        <v>1607635606.8570955</v>
      </c>
      <c r="LA26" s="43">
        <f t="shared" si="93"/>
        <v>188.80158766182592</v>
      </c>
      <c r="LB26" s="43">
        <f t="shared" si="94"/>
        <v>8.700533993632531</v>
      </c>
      <c r="LF26" s="39">
        <v>5</v>
      </c>
      <c r="LG26" s="42" t="s">
        <v>70</v>
      </c>
      <c r="LH26" s="63">
        <v>2.492</v>
      </c>
      <c r="LI26" s="108">
        <v>924608</v>
      </c>
      <c r="LJ26" s="40">
        <v>1000</v>
      </c>
      <c r="LK26" s="40">
        <f t="shared" si="95"/>
        <v>924608000</v>
      </c>
      <c r="LL26" s="44">
        <v>0.76685025326919942</v>
      </c>
      <c r="LM26" s="40">
        <f t="shared" si="96"/>
        <v>709035878.97472799</v>
      </c>
      <c r="LN26" s="43">
        <f t="shared" si="97"/>
        <v>8665.9286004528058</v>
      </c>
      <c r="LO26" s="43">
        <f t="shared" si="98"/>
        <v>399.35154840796343</v>
      </c>
      <c r="LS26" s="39">
        <v>5</v>
      </c>
      <c r="LT26" s="42" t="s">
        <v>70</v>
      </c>
      <c r="LU26" s="63">
        <v>2.1619999999999999</v>
      </c>
      <c r="LV26" s="108">
        <v>213448</v>
      </c>
      <c r="LW26" s="40">
        <v>1000</v>
      </c>
      <c r="LX26" s="40">
        <f t="shared" si="99"/>
        <v>213448000</v>
      </c>
      <c r="LY26" s="44">
        <v>0.76685025326919942</v>
      </c>
      <c r="LZ26" s="40">
        <f t="shared" si="100"/>
        <v>163682652.85980406</v>
      </c>
      <c r="MA26" s="43">
        <f t="shared" si="101"/>
        <v>42680.708950288536</v>
      </c>
      <c r="MB26" s="43">
        <f t="shared" si="102"/>
        <v>1966.8529470179049</v>
      </c>
      <c r="MF26" s="39">
        <v>5</v>
      </c>
      <c r="MG26" s="42" t="s">
        <v>70</v>
      </c>
      <c r="MH26" s="63">
        <v>2.5009999999999999</v>
      </c>
      <c r="MI26" s="108">
        <v>130110</v>
      </c>
      <c r="MJ26" s="40">
        <v>1000</v>
      </c>
      <c r="MK26" s="40">
        <f t="shared" si="103"/>
        <v>130110000</v>
      </c>
      <c r="ML26" s="44">
        <v>0.76685025326919942</v>
      </c>
      <c r="MM26" s="40">
        <f t="shared" si="104"/>
        <v>99774886.452855542</v>
      </c>
      <c r="MN26" s="43">
        <f t="shared" si="105"/>
        <v>1141.0812173169554</v>
      </c>
      <c r="MO26" s="43">
        <f t="shared" si="106"/>
        <v>52.584387894790574</v>
      </c>
      <c r="MS26" s="39">
        <v>5</v>
      </c>
      <c r="MT26" s="42" t="s">
        <v>70</v>
      </c>
      <c r="MU26" s="39">
        <v>2.907</v>
      </c>
      <c r="MV26" s="41">
        <v>65630</v>
      </c>
      <c r="MW26" s="40">
        <v>1000</v>
      </c>
      <c r="MX26" s="40">
        <f t="shared" si="107"/>
        <v>65630000</v>
      </c>
      <c r="MY26" s="44">
        <v>0.76685025326919942</v>
      </c>
      <c r="MZ26" s="40">
        <f t="shared" si="108"/>
        <v>50328382.122057557</v>
      </c>
      <c r="NA26" s="43">
        <f t="shared" si="109"/>
        <v>536.95177117691014</v>
      </c>
      <c r="NB26" s="43">
        <f t="shared" si="110"/>
        <v>24.744321252392172</v>
      </c>
      <c r="NF26" s="39">
        <v>5</v>
      </c>
      <c r="NG26" s="42" t="s">
        <v>70</v>
      </c>
      <c r="NH26" s="39">
        <v>3.3109999999999999</v>
      </c>
      <c r="NI26" s="41">
        <v>182175</v>
      </c>
      <c r="NJ26" s="40">
        <v>1000</v>
      </c>
      <c r="NK26" s="40">
        <f t="shared" si="111"/>
        <v>182175000</v>
      </c>
      <c r="NL26" s="44">
        <v>0.76685025326919942</v>
      </c>
      <c r="NM26" s="40">
        <f t="shared" si="112"/>
        <v>139700944.88931641</v>
      </c>
      <c r="NN26" s="43">
        <f t="shared" si="113"/>
        <v>62.753307160836748</v>
      </c>
      <c r="NO26" s="43">
        <f t="shared" si="114"/>
        <v>2.8918574728496198</v>
      </c>
      <c r="NP26" s="43"/>
      <c r="NS26" s="39">
        <v>5</v>
      </c>
      <c r="NT26" s="42" t="s">
        <v>70</v>
      </c>
      <c r="NU26" s="39">
        <v>3.5489999999999999</v>
      </c>
      <c r="NV26" s="41">
        <v>1976447</v>
      </c>
      <c r="NW26" s="40">
        <v>1000</v>
      </c>
      <c r="NX26" s="40">
        <f t="shared" si="115"/>
        <v>1976447000</v>
      </c>
      <c r="NY26" s="44">
        <v>0.76685025326919942</v>
      </c>
      <c r="NZ26" s="40">
        <f t="shared" si="116"/>
        <v>1515638882.5231495</v>
      </c>
      <c r="OA26" s="43">
        <f t="shared" si="117"/>
        <v>226.15273535402036</v>
      </c>
      <c r="OB26" s="43">
        <f t="shared" si="118"/>
        <v>10.421785039355777</v>
      </c>
      <c r="OC26" s="43"/>
      <c r="OF26" s="39">
        <v>5</v>
      </c>
      <c r="OG26" s="42" t="s">
        <v>70</v>
      </c>
      <c r="OH26" s="39">
        <v>2.1739999999999999</v>
      </c>
      <c r="OI26" s="41">
        <v>96595</v>
      </c>
      <c r="OJ26" s="40">
        <v>1000</v>
      </c>
      <c r="OK26" s="40">
        <f t="shared" si="119"/>
        <v>96595000</v>
      </c>
      <c r="OL26" s="44">
        <v>0.76685025326919942</v>
      </c>
      <c r="OM26" s="40">
        <f t="shared" si="120"/>
        <v>74073900.214538321</v>
      </c>
      <c r="ON26" s="43">
        <f t="shared" si="121"/>
        <v>11.374047610257282</v>
      </c>
      <c r="OO26" s="43">
        <f t="shared" si="122"/>
        <v>0.52414965945886094</v>
      </c>
      <c r="OP26" s="43"/>
      <c r="OS26" s="39">
        <v>5</v>
      </c>
      <c r="OT26" s="42" t="s">
        <v>70</v>
      </c>
      <c r="OU26" s="39">
        <v>2.8940000000000001</v>
      </c>
      <c r="OV26" s="41">
        <v>30490376</v>
      </c>
      <c r="OW26" s="40">
        <v>1000</v>
      </c>
      <c r="OX26" s="40">
        <f t="shared" si="123"/>
        <v>30490376000</v>
      </c>
      <c r="OY26" s="44">
        <v>0.76685025326919942</v>
      </c>
      <c r="OZ26" s="40">
        <f t="shared" si="124"/>
        <v>23381552557.873119</v>
      </c>
      <c r="PA26" s="43">
        <f t="shared" si="125"/>
        <v>2835.7527268807044</v>
      </c>
      <c r="PB26" s="43">
        <f t="shared" si="126"/>
        <v>130.67984916500941</v>
      </c>
      <c r="PC26" s="43"/>
      <c r="PD26" s="97"/>
      <c r="PF26" s="39">
        <v>5</v>
      </c>
      <c r="PG26" s="42" t="s">
        <v>70</v>
      </c>
      <c r="PH26" s="39">
        <v>1.921</v>
      </c>
      <c r="PI26" s="41">
        <v>354097</v>
      </c>
      <c r="PJ26" s="40">
        <v>1000</v>
      </c>
      <c r="PK26" s="40">
        <f t="shared" si="127"/>
        <v>354097000</v>
      </c>
      <c r="PL26" s="44">
        <v>0.76685025326919942</v>
      </c>
      <c r="PM26" s="40">
        <f t="shared" si="128"/>
        <v>271539374.13186371</v>
      </c>
      <c r="PN26" s="43">
        <f t="shared" si="129"/>
        <v>38.890838594321345</v>
      </c>
      <c r="PO26" s="43">
        <f t="shared" si="130"/>
        <v>1.7922045435171128</v>
      </c>
      <c r="PP26" s="43"/>
      <c r="PQ26" s="97"/>
      <c r="PS26" s="39">
        <v>5</v>
      </c>
      <c r="PT26" s="42" t="s">
        <v>70</v>
      </c>
      <c r="PU26" s="39">
        <v>1.881</v>
      </c>
      <c r="PV26" s="41">
        <v>1040660</v>
      </c>
      <c r="PW26" s="40">
        <v>1000</v>
      </c>
      <c r="PX26" s="40">
        <f t="shared" si="131"/>
        <v>1040660000</v>
      </c>
      <c r="PY26" s="44">
        <v>0.76685025326919942</v>
      </c>
      <c r="PZ26" s="40">
        <f t="shared" si="132"/>
        <v>798030384.56712508</v>
      </c>
      <c r="QA26" s="43">
        <f t="shared" si="133"/>
        <v>382.76114458833285</v>
      </c>
      <c r="QB26" s="43">
        <f t="shared" si="134"/>
        <v>17.638762423425479</v>
      </c>
      <c r="QC26" s="43"/>
      <c r="QD26" s="97"/>
      <c r="QF26" s="39">
        <v>5</v>
      </c>
      <c r="QG26" s="42" t="s">
        <v>70</v>
      </c>
      <c r="QH26" s="39">
        <v>2.532</v>
      </c>
      <c r="QI26" s="41">
        <v>1021195</v>
      </c>
      <c r="QJ26" s="40">
        <v>1000</v>
      </c>
      <c r="QK26" s="40">
        <f t="shared" si="135"/>
        <v>1021195000</v>
      </c>
      <c r="QL26" s="44">
        <v>0.76685025326919942</v>
      </c>
      <c r="QM26" s="40">
        <f t="shared" si="136"/>
        <v>783103644.38724005</v>
      </c>
      <c r="QN26" s="43">
        <f t="shared" si="137"/>
        <v>256.79057037253318</v>
      </c>
      <c r="QO26" s="43">
        <f t="shared" si="138"/>
        <v>11.833666837443927</v>
      </c>
      <c r="QP26" s="43"/>
      <c r="QQ26" s="97"/>
      <c r="QS26" s="39">
        <v>5</v>
      </c>
      <c r="QT26" s="42" t="s">
        <v>70</v>
      </c>
      <c r="QU26" s="39">
        <v>1.893</v>
      </c>
      <c r="QV26" s="41">
        <v>43715868</v>
      </c>
      <c r="QW26" s="40">
        <v>1000</v>
      </c>
      <c r="QX26" s="40">
        <f t="shared" si="139"/>
        <v>43715868000</v>
      </c>
      <c r="QY26" s="44">
        <v>0.76685025326919942</v>
      </c>
      <c r="QZ26" s="40">
        <f t="shared" si="140"/>
        <v>33523524447.682892</v>
      </c>
      <c r="RA26" s="43">
        <f t="shared" si="141"/>
        <v>31473.025371691798</v>
      </c>
      <c r="RB26" s="43">
        <f t="shared" si="142"/>
        <v>1450.3698327968571</v>
      </c>
      <c r="RC26" s="43"/>
      <c r="RD26" s="97"/>
      <c r="SL26" s="43"/>
      <c r="SM26" s="43"/>
      <c r="SN26" s="43"/>
      <c r="SO26" s="43"/>
      <c r="SP26" s="43"/>
      <c r="SQ26" s="43"/>
      <c r="SR26" s="43"/>
      <c r="SS26" s="43"/>
      <c r="ST26" s="43"/>
      <c r="SU26" s="43"/>
      <c r="SV26" s="43"/>
      <c r="SW26" s="43"/>
      <c r="SX26" s="43"/>
      <c r="SY26" s="43"/>
      <c r="SZ26" s="43"/>
      <c r="TA26" s="43"/>
      <c r="TB26" s="43"/>
      <c r="TC26" s="43"/>
      <c r="TD26" s="43"/>
      <c r="TE26" s="43"/>
      <c r="TF26" s="43"/>
      <c r="TG26" s="43"/>
      <c r="TH26" s="43"/>
      <c r="TI26" s="43"/>
      <c r="TJ26" s="43"/>
      <c r="TK26" s="43"/>
      <c r="TL26" s="43"/>
      <c r="TM26" s="43"/>
      <c r="TN26" s="43"/>
      <c r="TO26" s="43"/>
      <c r="TP26" s="43"/>
      <c r="TQ26" s="43"/>
      <c r="TR26" s="43"/>
      <c r="TS26" s="43"/>
      <c r="TT26" s="43"/>
      <c r="TU26" s="43"/>
      <c r="TV26" s="43"/>
      <c r="TW26" s="43"/>
      <c r="TX26" s="43"/>
      <c r="TY26" s="43"/>
      <c r="TZ26" s="43"/>
      <c r="UA26" s="43"/>
      <c r="UB26" s="43"/>
      <c r="UC26" s="43"/>
      <c r="UD26" s="43"/>
      <c r="UE26" s="43"/>
      <c r="UF26" s="43"/>
      <c r="UG26" s="43"/>
      <c r="UH26" s="43"/>
      <c r="UI26" s="43"/>
      <c r="UJ26" s="43"/>
      <c r="UK26" s="43"/>
      <c r="UL26" s="43"/>
      <c r="UM26" s="43"/>
      <c r="UN26" s="43"/>
      <c r="UO26" s="43"/>
      <c r="UP26" s="43"/>
      <c r="UQ26" s="43"/>
      <c r="UR26" s="43"/>
      <c r="US26" s="43"/>
      <c r="UT26" s="43"/>
      <c r="UU26" s="43"/>
      <c r="UV26" s="43"/>
      <c r="UW26" s="43"/>
      <c r="UX26" s="43"/>
      <c r="UY26" s="43"/>
      <c r="UZ26" s="43"/>
      <c r="VA26" s="43"/>
      <c r="VB26" s="43"/>
      <c r="VC26" s="43"/>
      <c r="VD26" s="43"/>
      <c r="VE26" s="43"/>
      <c r="VF26" s="43"/>
      <c r="VG26" s="43"/>
      <c r="VH26" s="43"/>
      <c r="VI26" s="43"/>
      <c r="VJ26" s="43"/>
      <c r="VK26" s="43"/>
      <c r="VL26" s="43"/>
      <c r="VM26" s="43"/>
      <c r="VN26" s="43"/>
      <c r="VO26" s="43"/>
      <c r="VP26" s="43"/>
      <c r="VQ26" s="43"/>
      <c r="VR26" s="43"/>
      <c r="VS26" s="43"/>
      <c r="VT26" s="43"/>
      <c r="VU26" s="43"/>
      <c r="VV26" s="43"/>
      <c r="VW26" s="43"/>
      <c r="VX26" s="43"/>
      <c r="VY26" s="43"/>
      <c r="VZ26" s="43"/>
      <c r="WA26" s="43"/>
      <c r="WB26" s="43"/>
      <c r="WC26" s="43"/>
      <c r="WD26" s="43"/>
      <c r="WE26" s="43"/>
      <c r="WF26" s="43"/>
      <c r="WG26" s="43"/>
      <c r="WH26" s="43"/>
      <c r="WI26" s="43"/>
      <c r="WJ26" s="43"/>
      <c r="WK26" s="43"/>
      <c r="WL26" s="43"/>
      <c r="WM26" s="43"/>
      <c r="WN26" s="43"/>
      <c r="WO26" s="43"/>
      <c r="WP26" s="43"/>
      <c r="WQ26" s="43"/>
      <c r="WR26" s="43"/>
      <c r="WS26" s="43"/>
      <c r="WT26" s="43"/>
      <c r="WU26" s="43"/>
      <c r="WV26" s="43"/>
      <c r="WW26" s="43"/>
      <c r="WX26" s="43"/>
      <c r="WY26" s="43"/>
      <c r="WZ26" s="43"/>
      <c r="XA26" s="43"/>
      <c r="XB26" s="43"/>
      <c r="XC26" s="43"/>
      <c r="XD26" s="43"/>
      <c r="XE26" s="43"/>
      <c r="XF26" s="43"/>
      <c r="XG26" s="43"/>
      <c r="XH26" s="43"/>
      <c r="XI26" s="43"/>
      <c r="XJ26" s="43"/>
      <c r="XK26" s="43"/>
      <c r="XL26" s="43"/>
      <c r="XM26" s="43"/>
      <c r="XN26" s="43"/>
      <c r="XO26" s="43"/>
      <c r="XP26" s="43"/>
      <c r="XQ26" s="43"/>
      <c r="XR26" s="43"/>
      <c r="XS26" s="43"/>
      <c r="XT26" s="43"/>
      <c r="XU26" s="43"/>
      <c r="XV26" s="49"/>
      <c r="XW26" s="39"/>
      <c r="XX26" s="39"/>
      <c r="XZ26" s="63"/>
      <c r="YA26" s="64"/>
      <c r="YE26" s="39"/>
      <c r="YG26" s="45"/>
      <c r="YH26" s="46"/>
      <c r="YI26" s="46"/>
      <c r="YJ26" s="39"/>
      <c r="YK26" s="39"/>
      <c r="YL26" s="45"/>
      <c r="YM26" s="46"/>
      <c r="YN26" s="39"/>
      <c r="YO26" s="39"/>
      <c r="YQ26" s="63"/>
      <c r="YR26" s="64"/>
      <c r="YV26" s="39"/>
      <c r="YX26" s="45"/>
      <c r="YY26" s="46"/>
      <c r="YZ26" s="46"/>
      <c r="ZA26" s="39"/>
      <c r="ZB26" s="39"/>
      <c r="ZC26" s="45"/>
      <c r="ZD26" s="46"/>
      <c r="ZE26" s="39"/>
      <c r="ZF26" s="39"/>
      <c r="ZH26" s="63"/>
      <c r="ZI26" s="64"/>
      <c r="ZM26" s="39"/>
      <c r="ZO26" s="45"/>
      <c r="ZP26" s="46"/>
      <c r="ZQ26" s="46"/>
      <c r="ZR26" s="39"/>
      <c r="ZS26" s="39"/>
      <c r="ZT26" s="45"/>
      <c r="ZU26" s="46"/>
      <c r="ZV26" s="39"/>
      <c r="ZW26" s="39"/>
      <c r="ZY26" s="63"/>
      <c r="ZZ26" s="64"/>
      <c r="AAD26" s="39"/>
      <c r="AAF26" s="45"/>
      <c r="AAG26" s="46"/>
      <c r="AAH26" s="46"/>
      <c r="AAI26" s="39"/>
      <c r="AAJ26" s="39"/>
      <c r="AAK26" s="45"/>
      <c r="AAL26" s="46"/>
      <c r="AAM26" s="39"/>
      <c r="AAN26" s="39"/>
      <c r="AAP26" s="63"/>
      <c r="AAQ26" s="64"/>
      <c r="AAU26" s="39"/>
      <c r="AAW26" s="45"/>
      <c r="AAX26" s="46"/>
      <c r="AAY26" s="46"/>
      <c r="AAZ26" s="39"/>
      <c r="ABA26" s="65"/>
      <c r="ABB26" s="45"/>
      <c r="ABC26" s="46"/>
      <c r="ABD26" s="39"/>
      <c r="ABE26" s="39"/>
      <c r="ABG26" s="63"/>
      <c r="ABH26" s="64"/>
      <c r="ABL26" s="39"/>
      <c r="ABN26" s="45"/>
      <c r="ABO26" s="46"/>
      <c r="ABP26" s="46"/>
      <c r="ABQ26" s="39"/>
      <c r="ABR26" s="65"/>
      <c r="ABS26" s="45"/>
      <c r="ABT26" s="46"/>
      <c r="ABU26" s="39"/>
      <c r="ABV26" s="39"/>
      <c r="ABX26" s="63"/>
      <c r="ABY26" s="64"/>
      <c r="ACC26" s="39"/>
      <c r="ACE26" s="45"/>
      <c r="ACF26" s="46"/>
      <c r="ACG26" s="46"/>
      <c r="ACH26" s="39"/>
      <c r="ACI26" s="65"/>
      <c r="ACJ26" s="45"/>
      <c r="ACK26" s="46"/>
      <c r="ACL26" s="39"/>
      <c r="ACM26" s="39"/>
      <c r="ACO26" s="63"/>
      <c r="ACP26" s="64"/>
      <c r="ACT26" s="39"/>
      <c r="ACV26" s="45"/>
      <c r="ACW26" s="46"/>
      <c r="ACX26" s="46"/>
      <c r="ACY26" s="39"/>
      <c r="ACZ26" s="65"/>
      <c r="ADA26" s="45"/>
      <c r="ADB26" s="46"/>
      <c r="ADC26" s="39"/>
      <c r="ADD26" s="39"/>
      <c r="ADF26" s="63"/>
      <c r="ADG26" s="64"/>
      <c r="ADK26" s="39"/>
      <c r="ADM26" s="45"/>
      <c r="ADN26" s="46"/>
      <c r="ADO26" s="46"/>
      <c r="ADP26" s="39"/>
      <c r="ADQ26" s="65"/>
      <c r="ADR26" s="45"/>
      <c r="ADS26" s="46"/>
      <c r="ADT26" s="39"/>
      <c r="ADU26" s="39"/>
      <c r="ADW26" s="63"/>
      <c r="ADX26" s="64"/>
      <c r="AEB26" s="39"/>
      <c r="AED26" s="45"/>
      <c r="AEE26" s="46"/>
      <c r="AEF26" s="46"/>
      <c r="AEG26" s="39"/>
      <c r="AEH26" s="65"/>
      <c r="AEI26" s="45"/>
      <c r="AEJ26" s="46"/>
      <c r="AEK26" s="39"/>
      <c r="AEL26" s="39"/>
      <c r="AEN26" s="63"/>
      <c r="AEO26" s="64"/>
      <c r="AES26" s="39"/>
      <c r="AEU26" s="45"/>
      <c r="AEV26" s="46"/>
      <c r="AEW26" s="46"/>
      <c r="AEX26" s="39"/>
      <c r="AEY26" s="65"/>
      <c r="AEZ26" s="45"/>
      <c r="AFA26" s="46"/>
      <c r="AFB26" s="39"/>
      <c r="AFC26" s="39"/>
      <c r="AFE26" s="63"/>
      <c r="AFF26" s="64"/>
      <c r="AFJ26" s="39"/>
      <c r="AFL26" s="45"/>
      <c r="AFM26" s="46"/>
      <c r="AFN26" s="46"/>
      <c r="AFO26" s="39"/>
      <c r="AFP26" s="65"/>
      <c r="AFQ26" s="45"/>
      <c r="AFR26" s="46"/>
      <c r="AFS26" s="39"/>
      <c r="AFT26" s="39"/>
      <c r="AFV26" s="63"/>
      <c r="AFW26" s="64"/>
      <c r="AGA26" s="39"/>
      <c r="AGC26" s="45"/>
      <c r="AGD26" s="46"/>
      <c r="AGE26" s="46"/>
      <c r="AGF26" s="39"/>
      <c r="AGG26" s="65"/>
      <c r="AGH26" s="45"/>
      <c r="AGI26" s="46"/>
      <c r="AGJ26" s="39"/>
      <c r="AGK26" s="39"/>
      <c r="AGM26" s="63"/>
      <c r="AGN26" s="64"/>
      <c r="AGR26" s="39"/>
      <c r="AGT26" s="45"/>
      <c r="AGU26" s="46"/>
      <c r="AGV26" s="46"/>
      <c r="AGW26" s="39"/>
      <c r="AGX26" s="65"/>
      <c r="AGY26" s="45"/>
      <c r="AGZ26" s="46"/>
      <c r="AHA26" s="39"/>
      <c r="AHB26" s="39"/>
      <c r="AHD26" s="63"/>
      <c r="AHE26" s="64"/>
      <c r="AHI26" s="39"/>
      <c r="AHK26" s="45"/>
      <c r="AHL26" s="46"/>
      <c r="AHM26" s="46"/>
      <c r="AHN26" s="39"/>
      <c r="AHO26" s="65"/>
      <c r="AHP26" s="45"/>
      <c r="AHQ26" s="46"/>
      <c r="AHR26" s="39"/>
      <c r="AHS26" s="39"/>
      <c r="AHU26" s="63"/>
      <c r="AHV26" s="64"/>
      <c r="AHZ26" s="39"/>
      <c r="AIB26" s="45"/>
      <c r="AIC26" s="46"/>
      <c r="AID26" s="46"/>
      <c r="AIE26" s="39"/>
      <c r="AIF26" s="65"/>
      <c r="AIG26" s="45"/>
      <c r="AIH26" s="46"/>
      <c r="AII26" s="39"/>
      <c r="AIJ26" s="39"/>
      <c r="AIL26" s="63"/>
      <c r="AIM26" s="64"/>
      <c r="AIQ26" s="39"/>
      <c r="AIS26" s="45"/>
      <c r="AIT26" s="46"/>
      <c r="AIU26" s="46"/>
      <c r="AIV26" s="39"/>
      <c r="AIW26" s="65"/>
      <c r="AIX26" s="45"/>
      <c r="AIY26" s="46"/>
      <c r="AIZ26" s="39"/>
      <c r="AJA26" s="39"/>
      <c r="AJC26" s="63"/>
      <c r="AJD26" s="64"/>
      <c r="AJE26"/>
      <c r="AJF26"/>
      <c r="AJG26"/>
      <c r="AJH26"/>
      <c r="AJI26"/>
      <c r="AJJ26"/>
      <c r="AJK26"/>
      <c r="AJL26"/>
      <c r="AJM26"/>
      <c r="AJN26"/>
      <c r="AJO26"/>
      <c r="AJP26"/>
      <c r="AJQ26"/>
      <c r="AJR26"/>
      <c r="AJS26"/>
      <c r="AJT26"/>
      <c r="AJU26"/>
      <c r="AJV26"/>
      <c r="AJW26"/>
    </row>
    <row r="27" spans="1:959" x14ac:dyDescent="0.25">
      <c r="A27" s="42">
        <v>206</v>
      </c>
      <c r="B27" s="42">
        <v>10</v>
      </c>
      <c r="C27" s="42" t="s">
        <v>250</v>
      </c>
      <c r="D27" s="42">
        <v>4.9200000000000001E-2</v>
      </c>
      <c r="E27" s="42">
        <v>2.8000000000000001E-2</v>
      </c>
      <c r="G27" s="42"/>
      <c r="H27" s="39">
        <v>6</v>
      </c>
      <c r="I27" s="42" t="s">
        <v>71</v>
      </c>
      <c r="J27" s="40">
        <v>2.145</v>
      </c>
      <c r="K27" s="41">
        <v>5713000</v>
      </c>
      <c r="L27" s="44">
        <f t="shared" si="0"/>
        <v>0.71340805240501148</v>
      </c>
      <c r="M27" s="40">
        <f t="shared" si="1"/>
        <v>5713000000</v>
      </c>
      <c r="N27" s="100">
        <v>2.8000000000000001E-2</v>
      </c>
      <c r="O27" s="47">
        <f t="shared" si="2"/>
        <v>28</v>
      </c>
      <c r="S27" s="39">
        <v>6</v>
      </c>
      <c r="T27" s="42" t="s">
        <v>71</v>
      </c>
      <c r="U27" s="63">
        <v>1.994</v>
      </c>
      <c r="V27" s="108">
        <v>710642</v>
      </c>
      <c r="W27" s="40">
        <v>1000</v>
      </c>
      <c r="X27" s="40">
        <f t="shared" si="3"/>
        <v>710642000</v>
      </c>
      <c r="Y27" s="44">
        <v>0.71340805240501148</v>
      </c>
      <c r="Z27" s="40">
        <f t="shared" si="4"/>
        <v>506977725.17720217</v>
      </c>
      <c r="AA27" s="43">
        <f t="shared" si="5"/>
        <v>166.58492316456986</v>
      </c>
      <c r="AB27" s="43">
        <f t="shared" si="6"/>
        <v>5.9494615415917806</v>
      </c>
      <c r="AF27" s="39">
        <v>6</v>
      </c>
      <c r="AG27" s="42" t="s">
        <v>71</v>
      </c>
      <c r="AH27" s="63">
        <v>2.0339999999999998</v>
      </c>
      <c r="AI27" s="108">
        <v>161085</v>
      </c>
      <c r="AJ27" s="40">
        <v>1000</v>
      </c>
      <c r="AK27" s="40">
        <f t="shared" si="7"/>
        <v>161085000</v>
      </c>
      <c r="AL27" s="44">
        <v>0.71340805240501148</v>
      </c>
      <c r="AM27" s="40">
        <f t="shared" si="8"/>
        <v>114919336.12166128</v>
      </c>
      <c r="AN27" s="43">
        <f t="shared" si="9"/>
        <v>106.00930688281419</v>
      </c>
      <c r="AO27" s="43">
        <f t="shared" si="10"/>
        <v>3.7860466743862209</v>
      </c>
      <c r="AS27" s="39">
        <v>6</v>
      </c>
      <c r="AT27" s="42" t="s">
        <v>71</v>
      </c>
      <c r="AU27" s="63">
        <v>2.008</v>
      </c>
      <c r="AV27" s="108">
        <v>12547711</v>
      </c>
      <c r="AW27" s="40">
        <v>1000</v>
      </c>
      <c r="AX27" s="40">
        <f t="shared" si="11"/>
        <v>12547711000</v>
      </c>
      <c r="AY27" s="44">
        <v>0.71340805240501148</v>
      </c>
      <c r="AZ27" s="40">
        <f t="shared" si="12"/>
        <v>8951638066.6509399</v>
      </c>
      <c r="BA27" s="43">
        <f t="shared" si="13"/>
        <v>5931.04160951002</v>
      </c>
      <c r="BB27" s="43">
        <f t="shared" si="14"/>
        <v>211.82291462535787</v>
      </c>
      <c r="BF27" s="39">
        <v>6</v>
      </c>
      <c r="BG27" s="42" t="s">
        <v>71</v>
      </c>
      <c r="BH27" s="63">
        <v>2.0379999999999998</v>
      </c>
      <c r="BI27" s="108">
        <v>8166211</v>
      </c>
      <c r="BJ27" s="40">
        <v>1000</v>
      </c>
      <c r="BK27" s="40">
        <f t="shared" si="15"/>
        <v>8166211000</v>
      </c>
      <c r="BL27" s="44">
        <v>0.71340805240501148</v>
      </c>
      <c r="BM27" s="40">
        <f t="shared" si="16"/>
        <v>5825840685.0383816</v>
      </c>
      <c r="BN27" s="43">
        <f t="shared" si="17"/>
        <v>1537.501896208759</v>
      </c>
      <c r="BO27" s="43">
        <f t="shared" si="18"/>
        <v>54.91078200745568</v>
      </c>
      <c r="BS27" s="39">
        <v>6</v>
      </c>
      <c r="BT27" s="42" t="s">
        <v>71</v>
      </c>
      <c r="BU27" s="63">
        <v>2.2730000000000001</v>
      </c>
      <c r="BV27" s="108">
        <v>13600118</v>
      </c>
      <c r="BW27" s="40">
        <v>1000</v>
      </c>
      <c r="BX27" s="40">
        <f t="shared" si="19"/>
        <v>13600118000</v>
      </c>
      <c r="BY27" s="44">
        <v>0.71340805240501148</v>
      </c>
      <c r="BZ27" s="40">
        <f t="shared" si="20"/>
        <v>9702433694.8583393</v>
      </c>
      <c r="CA27" s="43">
        <f t="shared" si="21"/>
        <v>3709.3103062790478</v>
      </c>
      <c r="CB27" s="43">
        <f t="shared" si="22"/>
        <v>132.47536808139458</v>
      </c>
      <c r="CF27" s="39">
        <v>6</v>
      </c>
      <c r="CG27" s="42" t="s">
        <v>71</v>
      </c>
      <c r="CH27" s="63">
        <v>1.9890000000000001</v>
      </c>
      <c r="CI27" s="108">
        <v>185823</v>
      </c>
      <c r="CJ27" s="40">
        <v>1000</v>
      </c>
      <c r="CK27" s="40">
        <f t="shared" si="23"/>
        <v>185823000</v>
      </c>
      <c r="CL27" s="44">
        <v>0.71340805240501148</v>
      </c>
      <c r="CM27" s="40">
        <f t="shared" si="24"/>
        <v>132567624.52205645</v>
      </c>
      <c r="CN27" s="43">
        <f t="shared" si="25"/>
        <v>12.605054955516412</v>
      </c>
      <c r="CO27" s="43">
        <f t="shared" si="26"/>
        <v>0.45018053412558612</v>
      </c>
      <c r="CS27" s="39">
        <v>6</v>
      </c>
      <c r="CT27" s="42" t="s">
        <v>71</v>
      </c>
      <c r="CU27" s="63">
        <v>2.133</v>
      </c>
      <c r="CV27" s="108">
        <v>1561578</v>
      </c>
      <c r="CW27" s="40">
        <v>1000</v>
      </c>
      <c r="CX27" s="40">
        <f t="shared" si="27"/>
        <v>1561578000</v>
      </c>
      <c r="CY27" s="44">
        <v>0.71340805240501148</v>
      </c>
      <c r="CZ27" s="40">
        <f t="shared" si="28"/>
        <v>1114042319.6585131</v>
      </c>
      <c r="DA27" s="43">
        <f t="shared" si="29"/>
        <v>1948.4644089215171</v>
      </c>
      <c r="DB27" s="43">
        <f t="shared" si="30"/>
        <v>69.588014604339904</v>
      </c>
      <c r="DF27" s="39">
        <v>6</v>
      </c>
      <c r="DG27" s="42" t="s">
        <v>71</v>
      </c>
      <c r="DH27" s="63">
        <v>2.0630000000000002</v>
      </c>
      <c r="DI27" s="108">
        <v>14728692</v>
      </c>
      <c r="DJ27" s="40">
        <v>1000</v>
      </c>
      <c r="DK27" s="40">
        <f t="shared" si="31"/>
        <v>14728692000</v>
      </c>
      <c r="DL27" s="44">
        <v>0.71340805240501148</v>
      </c>
      <c r="DM27" s="40">
        <f t="shared" si="32"/>
        <v>10507567474.193274</v>
      </c>
      <c r="DN27" s="43">
        <f t="shared" si="33"/>
        <v>1105.7929470272302</v>
      </c>
      <c r="DO27" s="43">
        <f t="shared" si="34"/>
        <v>39.49260525097251</v>
      </c>
      <c r="DS27" s="39">
        <v>6</v>
      </c>
      <c r="DT27" s="42" t="s">
        <v>71</v>
      </c>
      <c r="DU27" s="63">
        <v>2.1339999999999999</v>
      </c>
      <c r="DV27" s="108">
        <v>6618811</v>
      </c>
      <c r="DW27" s="40">
        <v>1000</v>
      </c>
      <c r="DX27" s="40">
        <f t="shared" si="35"/>
        <v>6618811000</v>
      </c>
      <c r="DY27" s="44">
        <v>0.71340805240501148</v>
      </c>
      <c r="DZ27" s="40">
        <f t="shared" si="36"/>
        <v>4721913064.7468662</v>
      </c>
      <c r="EA27" s="43">
        <f t="shared" si="37"/>
        <v>1288.823890995171</v>
      </c>
      <c r="EB27" s="43">
        <f t="shared" si="38"/>
        <v>46.029424678398968</v>
      </c>
      <c r="EF27" s="39">
        <v>6</v>
      </c>
      <c r="EG27" s="42" t="s">
        <v>71</v>
      </c>
      <c r="EH27" s="63">
        <v>2.0550000000000002</v>
      </c>
      <c r="EI27" s="108">
        <v>1015641</v>
      </c>
      <c r="EJ27" s="40">
        <v>1000</v>
      </c>
      <c r="EK27" s="40">
        <f t="shared" si="39"/>
        <v>1015641000</v>
      </c>
      <c r="EL27" s="44">
        <v>0.71340805240501148</v>
      </c>
      <c r="EM27" s="40">
        <f t="shared" si="40"/>
        <v>724566467.75267828</v>
      </c>
      <c r="EN27" s="43">
        <f t="shared" si="41"/>
        <v>1853.1348680997924</v>
      </c>
      <c r="EO27" s="43">
        <f t="shared" si="42"/>
        <v>66.183388146421152</v>
      </c>
      <c r="ES27" s="39">
        <v>6</v>
      </c>
      <c r="ET27" s="42" t="s">
        <v>71</v>
      </c>
      <c r="EU27" s="63">
        <v>2.1709999999999998</v>
      </c>
      <c r="EV27" s="108">
        <v>55055552</v>
      </c>
      <c r="EW27" s="40">
        <v>1000</v>
      </c>
      <c r="EX27" s="40">
        <f t="shared" si="43"/>
        <v>55055552000</v>
      </c>
      <c r="EY27" s="44">
        <v>0.71340805240501148</v>
      </c>
      <c r="EZ27" s="40">
        <f t="shared" si="44"/>
        <v>39277074126.402832</v>
      </c>
      <c r="FA27" s="43">
        <f t="shared" si="45"/>
        <v>4115.5290463890542</v>
      </c>
      <c r="FB27" s="43">
        <f t="shared" si="46"/>
        <v>146.98318022818052</v>
      </c>
      <c r="FF27" s="39">
        <v>6</v>
      </c>
      <c r="FG27" s="42" t="s">
        <v>71</v>
      </c>
      <c r="FH27" s="63">
        <v>2.2879999999999998</v>
      </c>
      <c r="FI27" s="108">
        <v>18421017</v>
      </c>
      <c r="FJ27" s="40">
        <v>1000</v>
      </c>
      <c r="FK27" s="40">
        <f t="shared" si="47"/>
        <v>18421017000</v>
      </c>
      <c r="FL27" s="44">
        <v>0.71340805240501148</v>
      </c>
      <c r="FM27" s="40">
        <f t="shared" si="48"/>
        <v>13141701861.289608</v>
      </c>
      <c r="FN27" s="43">
        <f t="shared" si="49"/>
        <v>860.35806433044945</v>
      </c>
      <c r="FO27" s="43">
        <f t="shared" si="50"/>
        <v>30.727073726087479</v>
      </c>
      <c r="FS27" s="39">
        <v>6</v>
      </c>
      <c r="FT27" s="42" t="s">
        <v>71</v>
      </c>
      <c r="FU27" s="63">
        <v>2.0630000000000002</v>
      </c>
      <c r="FV27" s="108">
        <v>14030986</v>
      </c>
      <c r="FW27" s="40">
        <v>1000</v>
      </c>
      <c r="FX27" s="40">
        <f t="shared" si="51"/>
        <v>14030986000</v>
      </c>
      <c r="FY27" s="44">
        <v>0.71340805240501148</v>
      </c>
      <c r="FZ27" s="40">
        <f t="shared" si="52"/>
        <v>10009818395.581982</v>
      </c>
      <c r="GA27" s="43">
        <f t="shared" si="53"/>
        <v>1084.9797219011011</v>
      </c>
      <c r="GB27" s="43">
        <f t="shared" si="54"/>
        <v>38.749275782182181</v>
      </c>
      <c r="GF27" s="39">
        <v>6</v>
      </c>
      <c r="GG27" s="42" t="s">
        <v>71</v>
      </c>
      <c r="GH27" s="63">
        <v>2.875</v>
      </c>
      <c r="GI27" s="108">
        <v>6425647</v>
      </c>
      <c r="GJ27" s="40">
        <v>1000</v>
      </c>
      <c r="GK27" s="40">
        <f t="shared" si="55"/>
        <v>6425647000</v>
      </c>
      <c r="GL27" s="44">
        <v>0.71340805240501148</v>
      </c>
      <c r="GM27" s="40">
        <f t="shared" si="56"/>
        <v>4584108311.7121048</v>
      </c>
      <c r="GN27" s="43">
        <f t="shared" si="57"/>
        <v>492.97312786877768</v>
      </c>
      <c r="GO27" s="43">
        <f t="shared" si="58"/>
        <v>17.606183138170632</v>
      </c>
      <c r="GS27" s="39">
        <v>6</v>
      </c>
      <c r="GT27" s="42" t="s">
        <v>71</v>
      </c>
      <c r="GU27" s="63">
        <v>2.0379999999999998</v>
      </c>
      <c r="GV27" s="108">
        <v>5402573</v>
      </c>
      <c r="GW27" s="40">
        <v>1000</v>
      </c>
      <c r="GX27" s="40">
        <f t="shared" si="59"/>
        <v>5402573000</v>
      </c>
      <c r="GY27" s="44">
        <v>0.71340805240501148</v>
      </c>
      <c r="GZ27" s="40">
        <f t="shared" si="60"/>
        <v>3854239081.9059</v>
      </c>
      <c r="HA27" s="43">
        <f t="shared" si="61"/>
        <v>579.80767974967523</v>
      </c>
      <c r="HB27" s="43">
        <f t="shared" si="62"/>
        <v>20.707417133916973</v>
      </c>
      <c r="HF27" s="39">
        <v>6</v>
      </c>
      <c r="HG27" s="42" t="s">
        <v>71</v>
      </c>
      <c r="HH27" s="63">
        <v>3.1659999999999999</v>
      </c>
      <c r="HI27" s="108">
        <v>69672368</v>
      </c>
      <c r="HJ27" s="40">
        <v>1000</v>
      </c>
      <c r="HK27" s="40">
        <f t="shared" si="63"/>
        <v>69672368000</v>
      </c>
      <c r="HL27" s="44">
        <v>0.71340805240501148</v>
      </c>
      <c r="HM27" s="40">
        <f t="shared" si="64"/>
        <v>49704828361.325249</v>
      </c>
      <c r="HN27" s="43">
        <f t="shared" si="65"/>
        <v>3160.5688573889083</v>
      </c>
      <c r="HO27" s="43">
        <f t="shared" si="66"/>
        <v>112.87745919246102</v>
      </c>
      <c r="HS27" s="39">
        <v>6</v>
      </c>
      <c r="HT27" s="42" t="s">
        <v>71</v>
      </c>
      <c r="HU27" s="63">
        <v>3.1989999999999998</v>
      </c>
      <c r="HV27" s="108">
        <v>23398358</v>
      </c>
      <c r="HW27" s="40">
        <v>1000</v>
      </c>
      <c r="HX27" s="40">
        <f t="shared" si="67"/>
        <v>23398358000</v>
      </c>
      <c r="HY27" s="44">
        <v>0.71340805240501148</v>
      </c>
      <c r="HZ27" s="40">
        <f t="shared" si="68"/>
        <v>16692577010.25522</v>
      </c>
      <c r="IA27" s="43">
        <f t="shared" si="69"/>
        <v>1349.4838140303243</v>
      </c>
      <c r="IB27" s="43">
        <f t="shared" si="70"/>
        <v>48.195850501083008</v>
      </c>
      <c r="IF27" s="39">
        <v>6</v>
      </c>
      <c r="IG27" s="42" t="s">
        <v>71</v>
      </c>
      <c r="IH27" s="63">
        <v>3.4359999999999999</v>
      </c>
      <c r="II27" s="108">
        <v>5778945</v>
      </c>
      <c r="IJ27" s="40">
        <v>1000</v>
      </c>
      <c r="IK27" s="40">
        <f t="shared" si="71"/>
        <v>5778945000</v>
      </c>
      <c r="IL27" s="44">
        <v>0.71340805240501148</v>
      </c>
      <c r="IM27" s="40">
        <f t="shared" si="72"/>
        <v>4122745897.4056792</v>
      </c>
      <c r="IN27" s="43">
        <f t="shared" si="73"/>
        <v>754.60423389737741</v>
      </c>
      <c r="IO27" s="43">
        <f t="shared" si="74"/>
        <v>26.950151210620621</v>
      </c>
      <c r="IS27" s="39">
        <v>6</v>
      </c>
      <c r="IT27" s="42" t="s">
        <v>71</v>
      </c>
      <c r="IU27" s="63">
        <v>4.7160000000000002</v>
      </c>
      <c r="IV27" s="108">
        <v>5420421</v>
      </c>
      <c r="IW27" s="40">
        <v>1000</v>
      </c>
      <c r="IX27" s="40">
        <f t="shared" si="75"/>
        <v>5420421000</v>
      </c>
      <c r="IY27" s="44">
        <v>0.71340805240501148</v>
      </c>
      <c r="IZ27" s="40">
        <f t="shared" si="76"/>
        <v>3866971988.8252249</v>
      </c>
      <c r="JA27" s="43">
        <f t="shared" si="77"/>
        <v>696.45386586929442</v>
      </c>
      <c r="JB27" s="43">
        <f t="shared" si="78"/>
        <v>24.8733523524748</v>
      </c>
      <c r="JF27" s="39">
        <v>6</v>
      </c>
      <c r="JG27" s="42" t="s">
        <v>71</v>
      </c>
      <c r="JH27" s="63">
        <v>5.1980000000000004</v>
      </c>
      <c r="JI27" s="108">
        <v>18012766</v>
      </c>
      <c r="JJ27" s="40">
        <v>1000</v>
      </c>
      <c r="JK27" s="40">
        <f t="shared" si="79"/>
        <v>18012766000</v>
      </c>
      <c r="JL27" s="44">
        <v>0.71340805240501148</v>
      </c>
      <c r="JM27" s="40">
        <f t="shared" si="80"/>
        <v>12850452310.487209</v>
      </c>
      <c r="JN27" s="43">
        <f t="shared" si="81"/>
        <v>1214.8977631434745</v>
      </c>
      <c r="JO27" s="43">
        <f t="shared" si="82"/>
        <v>43.389205826552661</v>
      </c>
      <c r="JS27" s="39">
        <v>6</v>
      </c>
      <c r="JT27" s="42" t="s">
        <v>71</v>
      </c>
      <c r="JU27" s="63">
        <v>5.5350000000000001</v>
      </c>
      <c r="JV27" s="108">
        <v>42215151</v>
      </c>
      <c r="JW27" s="40">
        <v>1000</v>
      </c>
      <c r="JX27" s="40">
        <f t="shared" si="83"/>
        <v>42215151000</v>
      </c>
      <c r="JY27" s="44">
        <v>0.71340805240501148</v>
      </c>
      <c r="JZ27" s="40">
        <f t="shared" si="84"/>
        <v>30116628656.893475</v>
      </c>
      <c r="KA27" s="43">
        <f t="shared" si="85"/>
        <v>1492.3639673126524</v>
      </c>
      <c r="KB27" s="43">
        <f t="shared" si="86"/>
        <v>53.298713118309017</v>
      </c>
      <c r="KF27" s="39">
        <v>6</v>
      </c>
      <c r="KG27" s="42" t="s">
        <v>71</v>
      </c>
      <c r="KH27" s="63">
        <v>6.3879999999999999</v>
      </c>
      <c r="KI27" s="108">
        <v>25818032</v>
      </c>
      <c r="KJ27" s="40">
        <v>1000</v>
      </c>
      <c r="KK27" s="40">
        <f t="shared" si="87"/>
        <v>25818032000</v>
      </c>
      <c r="KL27" s="44">
        <v>0.71340805240501148</v>
      </c>
      <c r="KM27" s="40">
        <f t="shared" si="88"/>
        <v>18418791926.050262</v>
      </c>
      <c r="KN27" s="43">
        <f t="shared" si="89"/>
        <v>1412.7602033595572</v>
      </c>
      <c r="KO27" s="43">
        <f t="shared" si="90"/>
        <v>50.455721548555616</v>
      </c>
      <c r="KS27" s="39">
        <v>6</v>
      </c>
      <c r="KT27" s="42" t="s">
        <v>71</v>
      </c>
      <c r="KU27" s="63">
        <v>8.2189999999999994</v>
      </c>
      <c r="KV27" s="108">
        <v>3810631</v>
      </c>
      <c r="KW27" s="40">
        <v>1000</v>
      </c>
      <c r="KX27" s="40">
        <f t="shared" si="91"/>
        <v>3810631000</v>
      </c>
      <c r="KY27" s="44">
        <v>0.71340805240501148</v>
      </c>
      <c r="KZ27" s="40">
        <f t="shared" si="92"/>
        <v>2718534840.1441612</v>
      </c>
      <c r="LA27" s="43">
        <f t="shared" si="93"/>
        <v>319.26618926824403</v>
      </c>
      <c r="LB27" s="43">
        <f t="shared" si="94"/>
        <v>11.402363902437287</v>
      </c>
      <c r="LF27" s="39">
        <v>6</v>
      </c>
      <c r="LG27" s="42" t="s">
        <v>71</v>
      </c>
      <c r="LH27" s="63">
        <v>2.4940000000000002</v>
      </c>
      <c r="LI27" s="108">
        <v>931994</v>
      </c>
      <c r="LJ27" s="40">
        <v>1000</v>
      </c>
      <c r="LK27" s="40">
        <f t="shared" si="95"/>
        <v>931994000</v>
      </c>
      <c r="LL27" s="44">
        <v>0.71340805240501148</v>
      </c>
      <c r="LM27" s="40">
        <f t="shared" si="96"/>
        <v>664892024.39315629</v>
      </c>
      <c r="LN27" s="43">
        <f t="shared" si="97"/>
        <v>8126.3966764747984</v>
      </c>
      <c r="LO27" s="43">
        <f t="shared" si="98"/>
        <v>290.22845273124278</v>
      </c>
      <c r="LS27" s="39">
        <v>6</v>
      </c>
      <c r="LT27" s="42" t="s">
        <v>71</v>
      </c>
      <c r="LU27" s="63">
        <v>2.157</v>
      </c>
      <c r="LV27" s="108">
        <v>482546</v>
      </c>
      <c r="LW27" s="40">
        <v>1000</v>
      </c>
      <c r="LX27" s="40">
        <f t="shared" si="99"/>
        <v>482546000</v>
      </c>
      <c r="LY27" s="44">
        <v>0.71340805240501148</v>
      </c>
      <c r="LZ27" s="40">
        <f t="shared" si="100"/>
        <v>344252202.05582869</v>
      </c>
      <c r="MA27" s="43">
        <f t="shared" si="101"/>
        <v>89764.723290655573</v>
      </c>
      <c r="MB27" s="43">
        <f t="shared" si="102"/>
        <v>3205.8829746662705</v>
      </c>
      <c r="MF27" s="39">
        <v>6</v>
      </c>
      <c r="MG27" s="42" t="s">
        <v>71</v>
      </c>
      <c r="MH27" s="63">
        <v>2.46</v>
      </c>
      <c r="MI27" s="108">
        <v>170660</v>
      </c>
      <c r="MJ27" s="40">
        <v>1000</v>
      </c>
      <c r="MK27" s="40">
        <f t="shared" si="103"/>
        <v>170660000</v>
      </c>
      <c r="ML27" s="44">
        <v>0.71340805240501148</v>
      </c>
      <c r="MM27" s="40">
        <f t="shared" si="104"/>
        <v>121750218.22343926</v>
      </c>
      <c r="MN27" s="43">
        <f t="shared" si="105"/>
        <v>1392.4033607860947</v>
      </c>
      <c r="MO27" s="43">
        <f t="shared" si="106"/>
        <v>49.728691456646239</v>
      </c>
      <c r="MS27" s="39">
        <v>6</v>
      </c>
      <c r="MT27" s="42" t="s">
        <v>71</v>
      </c>
      <c r="MU27" s="39">
        <v>3.0470000000000002</v>
      </c>
      <c r="MV27" s="41">
        <v>74398</v>
      </c>
      <c r="MW27" s="40">
        <v>1000</v>
      </c>
      <c r="MX27" s="40">
        <f t="shared" si="107"/>
        <v>74398000</v>
      </c>
      <c r="MY27" s="44">
        <v>0.71340805240501148</v>
      </c>
      <c r="MZ27" s="40">
        <f t="shared" si="108"/>
        <v>53076132.282828048</v>
      </c>
      <c r="NA27" s="43">
        <f t="shared" si="109"/>
        <v>566.26742277085884</v>
      </c>
      <c r="NB27" s="43">
        <f t="shared" si="110"/>
        <v>20.223836527530672</v>
      </c>
      <c r="NF27" s="39">
        <v>6</v>
      </c>
      <c r="NG27" s="42" t="s">
        <v>71</v>
      </c>
      <c r="NH27" s="39">
        <v>3.2629999999999999</v>
      </c>
      <c r="NI27" s="41">
        <v>203060</v>
      </c>
      <c r="NJ27" s="40">
        <v>1000</v>
      </c>
      <c r="NK27" s="40">
        <f t="shared" si="111"/>
        <v>203060000</v>
      </c>
      <c r="NL27" s="44">
        <v>0.71340805240501148</v>
      </c>
      <c r="NM27" s="40">
        <f t="shared" si="112"/>
        <v>144864639.12136164</v>
      </c>
      <c r="NN27" s="43">
        <f t="shared" si="113"/>
        <v>65.072825403787121</v>
      </c>
      <c r="NO27" s="43">
        <f t="shared" si="114"/>
        <v>2.3240294787066831</v>
      </c>
      <c r="NP27" s="43"/>
      <c r="NS27" s="39">
        <v>6</v>
      </c>
      <c r="NT27" s="42" t="s">
        <v>71</v>
      </c>
      <c r="NU27" s="39">
        <v>3.552</v>
      </c>
      <c r="NV27" s="41">
        <v>3236771</v>
      </c>
      <c r="NW27" s="40">
        <v>1000</v>
      </c>
      <c r="NX27" s="40">
        <f t="shared" si="115"/>
        <v>3236771000</v>
      </c>
      <c r="NY27" s="44">
        <v>0.71340805240501148</v>
      </c>
      <c r="NZ27" s="40">
        <f t="shared" si="116"/>
        <v>2309138495.1910214</v>
      </c>
      <c r="OA27" s="43">
        <f t="shared" si="117"/>
        <v>344.55304163835984</v>
      </c>
      <c r="OB27" s="43">
        <f t="shared" si="118"/>
        <v>12.305465772798566</v>
      </c>
      <c r="OC27" s="43"/>
      <c r="OF27" s="39">
        <v>6</v>
      </c>
      <c r="OG27" s="42" t="s">
        <v>71</v>
      </c>
      <c r="OH27" s="39">
        <v>2.1539999999999999</v>
      </c>
      <c r="OI27" s="41">
        <v>128290</v>
      </c>
      <c r="OJ27" s="40">
        <v>1000</v>
      </c>
      <c r="OK27" s="40">
        <f t="shared" si="119"/>
        <v>128290000</v>
      </c>
      <c r="OL27" s="44">
        <v>0.71340805240501148</v>
      </c>
      <c r="OM27" s="40">
        <f t="shared" si="120"/>
        <v>91523119.04303892</v>
      </c>
      <c r="ON27" s="43">
        <f t="shared" si="121"/>
        <v>14.053375216098814</v>
      </c>
      <c r="OO27" s="43">
        <f t="shared" si="122"/>
        <v>0.50190625771781483</v>
      </c>
      <c r="OP27" s="43"/>
      <c r="OS27" s="39">
        <v>6</v>
      </c>
      <c r="OT27" s="42" t="s">
        <v>71</v>
      </c>
      <c r="OU27" s="39">
        <v>2.8780000000000001</v>
      </c>
      <c r="OV27" s="41">
        <v>30236098</v>
      </c>
      <c r="OW27" s="40">
        <v>1000</v>
      </c>
      <c r="OX27" s="40">
        <f t="shared" si="123"/>
        <v>30236098000</v>
      </c>
      <c r="OY27" s="44">
        <v>0.71340805240501148</v>
      </c>
      <c r="OZ27" s="40">
        <f t="shared" si="124"/>
        <v>21570675786.507061</v>
      </c>
      <c r="PA27" s="43">
        <f t="shared" si="125"/>
        <v>2616.1266464595783</v>
      </c>
      <c r="PB27" s="43">
        <f t="shared" si="126"/>
        <v>93.433094516413504</v>
      </c>
      <c r="PC27" s="43"/>
      <c r="PD27" s="97"/>
      <c r="PF27" s="39">
        <v>6</v>
      </c>
      <c r="PG27" s="42" t="s">
        <v>71</v>
      </c>
      <c r="PH27" s="39">
        <v>1.954</v>
      </c>
      <c r="PI27" s="41">
        <v>407588</v>
      </c>
      <c r="PJ27" s="40">
        <v>1000</v>
      </c>
      <c r="PK27" s="40">
        <f t="shared" si="127"/>
        <v>407588000</v>
      </c>
      <c r="PL27" s="44">
        <v>0.71340805240501148</v>
      </c>
      <c r="PM27" s="40">
        <f t="shared" si="128"/>
        <v>290776561.26365381</v>
      </c>
      <c r="PN27" s="43">
        <f t="shared" si="129"/>
        <v>41.646057214615766</v>
      </c>
      <c r="PO27" s="43">
        <f t="shared" si="130"/>
        <v>1.4873591862362774</v>
      </c>
      <c r="PP27" s="43"/>
      <c r="PQ27" s="97"/>
      <c r="PS27" s="39">
        <v>6</v>
      </c>
      <c r="PT27" s="42" t="s">
        <v>71</v>
      </c>
      <c r="PU27" s="39">
        <v>1.84</v>
      </c>
      <c r="PV27" s="41">
        <v>1025723</v>
      </c>
      <c r="PW27" s="40">
        <v>1000</v>
      </c>
      <c r="PX27" s="40">
        <f t="shared" si="131"/>
        <v>1025723000</v>
      </c>
      <c r="PY27" s="44">
        <v>0.71340805240501148</v>
      </c>
      <c r="PZ27" s="40">
        <f t="shared" si="132"/>
        <v>731759047.73702562</v>
      </c>
      <c r="QA27" s="43">
        <f t="shared" si="133"/>
        <v>350.97527123183511</v>
      </c>
      <c r="QB27" s="43">
        <f t="shared" si="134"/>
        <v>12.534831115422682</v>
      </c>
      <c r="QC27" s="43"/>
      <c r="QD27" s="97"/>
      <c r="QF27" s="39">
        <v>6</v>
      </c>
      <c r="QG27" s="42" t="s">
        <v>71</v>
      </c>
      <c r="QH27" s="39">
        <v>2.5329999999999999</v>
      </c>
      <c r="QI27" s="41">
        <v>2390999</v>
      </c>
      <c r="QJ27" s="40">
        <v>1000</v>
      </c>
      <c r="QK27" s="40">
        <f t="shared" si="135"/>
        <v>2390999000</v>
      </c>
      <c r="QL27" s="44">
        <v>0.71340805240501148</v>
      </c>
      <c r="QM27" s="40">
        <f t="shared" si="136"/>
        <v>1705757939.8923302</v>
      </c>
      <c r="QN27" s="43">
        <f t="shared" si="137"/>
        <v>559.34173904294721</v>
      </c>
      <c r="QO27" s="43">
        <f t="shared" si="138"/>
        <v>19.976490680105258</v>
      </c>
      <c r="QP27" s="43"/>
      <c r="QQ27" s="97"/>
      <c r="QS27" s="39">
        <v>6</v>
      </c>
      <c r="QT27" s="42" t="s">
        <v>71</v>
      </c>
      <c r="QU27" s="39">
        <v>1.903</v>
      </c>
      <c r="QV27" s="41">
        <v>40314884</v>
      </c>
      <c r="QW27" s="40">
        <v>1000</v>
      </c>
      <c r="QX27" s="40">
        <f t="shared" si="139"/>
        <v>40314884000</v>
      </c>
      <c r="QY27" s="44">
        <v>0.71340805240501148</v>
      </c>
      <c r="QZ27" s="40">
        <f t="shared" si="140"/>
        <v>28760962877.373959</v>
      </c>
      <c r="RA27" s="43">
        <f t="shared" si="141"/>
        <v>27001.770525844651</v>
      </c>
      <c r="RB27" s="43">
        <f t="shared" si="142"/>
        <v>964.34894735159469</v>
      </c>
      <c r="RC27" s="43"/>
      <c r="RD27" s="97"/>
      <c r="SL27" s="43"/>
      <c r="SM27" s="43"/>
      <c r="SN27" s="43"/>
      <c r="SO27" s="43"/>
      <c r="SP27" s="43"/>
      <c r="SQ27" s="43"/>
      <c r="SR27" s="43"/>
      <c r="SS27" s="43"/>
      <c r="ST27" s="43"/>
      <c r="SU27" s="43"/>
      <c r="SV27" s="43"/>
      <c r="SW27" s="43"/>
      <c r="SX27" s="43"/>
      <c r="SY27" s="43"/>
      <c r="SZ27" s="43"/>
      <c r="TA27" s="43"/>
      <c r="TB27" s="43"/>
      <c r="TC27" s="43"/>
      <c r="TD27" s="43"/>
      <c r="TE27" s="43"/>
      <c r="TF27" s="43"/>
      <c r="TG27" s="43"/>
      <c r="TH27" s="43"/>
      <c r="TI27" s="43"/>
      <c r="TJ27" s="43"/>
      <c r="TK27" s="43"/>
      <c r="TL27" s="43"/>
      <c r="TM27" s="43"/>
      <c r="TN27" s="43"/>
      <c r="TO27" s="43"/>
      <c r="TP27" s="43"/>
      <c r="TQ27" s="43"/>
      <c r="TR27" s="43"/>
      <c r="TS27" s="43"/>
      <c r="TT27" s="43"/>
      <c r="TU27" s="43"/>
      <c r="TV27" s="43"/>
      <c r="TW27" s="43"/>
      <c r="TX27" s="43"/>
      <c r="TY27" s="43"/>
      <c r="TZ27" s="43"/>
      <c r="UA27" s="43"/>
      <c r="UB27" s="43"/>
      <c r="UC27" s="43"/>
      <c r="UD27" s="43"/>
      <c r="UE27" s="43"/>
      <c r="UF27" s="43"/>
      <c r="UG27" s="43"/>
      <c r="UH27" s="43"/>
      <c r="UI27" s="43"/>
      <c r="UJ27" s="43"/>
      <c r="UK27" s="43"/>
      <c r="UL27" s="43"/>
      <c r="UM27" s="43"/>
      <c r="UN27" s="43"/>
      <c r="UO27" s="43"/>
      <c r="UP27" s="43"/>
      <c r="UQ27" s="43"/>
      <c r="UR27" s="43"/>
      <c r="US27" s="43"/>
      <c r="UT27" s="43"/>
      <c r="UU27" s="43"/>
      <c r="UV27" s="43"/>
      <c r="UW27" s="43"/>
      <c r="UX27" s="43"/>
      <c r="UY27" s="43"/>
      <c r="UZ27" s="43"/>
      <c r="VA27" s="43"/>
      <c r="VB27" s="43"/>
      <c r="VC27" s="43"/>
      <c r="VD27" s="43"/>
      <c r="VE27" s="43"/>
      <c r="VF27" s="43"/>
      <c r="VG27" s="43"/>
      <c r="VH27" s="43"/>
      <c r="VI27" s="43"/>
      <c r="VJ27" s="43"/>
      <c r="VK27" s="43"/>
      <c r="VL27" s="43"/>
      <c r="VM27" s="43"/>
      <c r="VN27" s="43"/>
      <c r="VO27" s="43"/>
      <c r="VP27" s="43"/>
      <c r="VQ27" s="43"/>
      <c r="VR27" s="43"/>
      <c r="VS27" s="43"/>
      <c r="VT27" s="43"/>
      <c r="VU27" s="43"/>
      <c r="VV27" s="43"/>
      <c r="VW27" s="43"/>
      <c r="VX27" s="43"/>
      <c r="VY27" s="43"/>
      <c r="VZ27" s="43"/>
      <c r="WA27" s="43"/>
      <c r="WB27" s="43"/>
      <c r="WC27" s="43"/>
      <c r="WD27" s="43"/>
      <c r="WE27" s="43"/>
      <c r="WF27" s="43"/>
      <c r="WG27" s="43"/>
      <c r="WH27" s="43"/>
      <c r="WI27" s="43"/>
      <c r="WJ27" s="43"/>
      <c r="WK27" s="43"/>
      <c r="WL27" s="43"/>
      <c r="WM27" s="43"/>
      <c r="WN27" s="43"/>
      <c r="WO27" s="43"/>
      <c r="WP27" s="43"/>
      <c r="WQ27" s="43"/>
      <c r="WR27" s="43"/>
      <c r="WS27" s="43"/>
      <c r="WT27" s="43"/>
      <c r="WU27" s="43"/>
      <c r="WV27" s="43"/>
      <c r="WW27" s="43"/>
      <c r="WX27" s="43"/>
      <c r="WY27" s="43"/>
      <c r="WZ27" s="43"/>
      <c r="XA27" s="43"/>
      <c r="XB27" s="43"/>
      <c r="XC27" s="43"/>
      <c r="XD27" s="43"/>
      <c r="XE27" s="43"/>
      <c r="XF27" s="43"/>
      <c r="XG27" s="43"/>
      <c r="XH27" s="43"/>
      <c r="XI27" s="43"/>
      <c r="XJ27" s="43"/>
      <c r="XK27" s="43"/>
      <c r="XL27" s="43"/>
      <c r="XM27" s="43"/>
      <c r="XN27" s="43"/>
      <c r="XO27" s="43"/>
      <c r="XP27" s="43"/>
      <c r="XQ27" s="43"/>
      <c r="XR27" s="43"/>
      <c r="XS27" s="43"/>
      <c r="XT27" s="43"/>
      <c r="XU27" s="43"/>
      <c r="XV27" s="49"/>
      <c r="XW27" s="39"/>
      <c r="XX27" s="39"/>
      <c r="XZ27" s="63"/>
      <c r="YA27" s="64"/>
      <c r="YE27" s="39"/>
      <c r="YG27" s="45"/>
      <c r="YH27" s="46"/>
      <c r="YI27" s="46"/>
      <c r="YJ27" s="39"/>
      <c r="YK27" s="39"/>
      <c r="YL27" s="45"/>
      <c r="YM27" s="46"/>
      <c r="YN27" s="39"/>
      <c r="YO27" s="39"/>
      <c r="YQ27" s="63"/>
      <c r="YR27" s="64"/>
      <c r="YV27" s="39"/>
      <c r="YX27" s="45"/>
      <c r="YY27" s="46"/>
      <c r="YZ27" s="46"/>
      <c r="ZA27" s="39"/>
      <c r="ZB27" s="39"/>
      <c r="ZC27" s="45"/>
      <c r="ZD27" s="46"/>
      <c r="ZE27" s="39"/>
      <c r="ZF27" s="39"/>
      <c r="ZH27" s="63"/>
      <c r="ZI27" s="64"/>
      <c r="ZM27" s="39"/>
      <c r="ZO27" s="45"/>
      <c r="ZP27" s="46"/>
      <c r="ZQ27" s="46"/>
      <c r="ZR27" s="39"/>
      <c r="ZS27" s="39"/>
      <c r="ZT27" s="45"/>
      <c r="ZU27" s="46"/>
      <c r="ZV27" s="39"/>
      <c r="ZW27" s="39"/>
      <c r="ZY27" s="63"/>
      <c r="ZZ27" s="64"/>
      <c r="AAD27" s="39"/>
      <c r="AAF27" s="45"/>
      <c r="AAG27" s="46"/>
      <c r="AAH27" s="46"/>
      <c r="AAI27" s="39"/>
      <c r="AAJ27" s="39"/>
      <c r="AAK27" s="45"/>
      <c r="AAL27" s="46"/>
      <c r="AAM27" s="39"/>
      <c r="AAN27" s="39"/>
      <c r="AAP27" s="63"/>
      <c r="AAQ27" s="64"/>
      <c r="AAU27" s="39"/>
      <c r="AAW27" s="45"/>
      <c r="AAX27" s="46"/>
      <c r="AAY27" s="46"/>
      <c r="AAZ27" s="39"/>
      <c r="ABA27" s="65"/>
      <c r="ABB27" s="45"/>
      <c r="ABC27" s="46"/>
      <c r="ABD27" s="39"/>
      <c r="ABE27" s="39"/>
      <c r="ABG27" s="63"/>
      <c r="ABH27" s="64"/>
      <c r="ABL27" s="39"/>
      <c r="ABN27" s="45"/>
      <c r="ABO27" s="46"/>
      <c r="ABP27" s="46"/>
      <c r="ABQ27" s="39"/>
      <c r="ABR27" s="65"/>
      <c r="ABS27" s="45"/>
      <c r="ABT27" s="46"/>
      <c r="ABU27" s="39"/>
      <c r="ABV27" s="39"/>
      <c r="ABX27" s="63"/>
      <c r="ABY27" s="64"/>
      <c r="ACC27" s="39"/>
      <c r="ACE27" s="45"/>
      <c r="ACF27" s="46"/>
      <c r="ACG27" s="46"/>
      <c r="ACH27" s="39"/>
      <c r="ACI27" s="65"/>
      <c r="ACJ27" s="45"/>
      <c r="ACK27" s="46"/>
      <c r="ACL27" s="39"/>
      <c r="ACM27" s="39"/>
      <c r="ACO27" s="63"/>
      <c r="ACP27" s="64"/>
      <c r="ACT27" s="39"/>
      <c r="ACV27" s="45"/>
      <c r="ACW27" s="46"/>
      <c r="ACX27" s="46"/>
      <c r="ACY27" s="39"/>
      <c r="ACZ27" s="65"/>
      <c r="ADA27" s="45"/>
      <c r="ADB27" s="46"/>
      <c r="ADC27" s="39"/>
      <c r="ADD27" s="39"/>
      <c r="ADF27" s="63"/>
      <c r="ADG27" s="64"/>
      <c r="ADK27" s="39"/>
      <c r="ADM27" s="45"/>
      <c r="ADN27" s="46"/>
      <c r="ADO27" s="46"/>
      <c r="ADP27" s="39"/>
      <c r="ADQ27" s="65"/>
      <c r="ADR27" s="45"/>
      <c r="ADS27" s="46"/>
      <c r="ADT27" s="39"/>
      <c r="ADU27" s="39"/>
      <c r="ADW27" s="63"/>
      <c r="ADX27" s="64"/>
      <c r="AEB27" s="39"/>
      <c r="AED27" s="45"/>
      <c r="AEE27" s="46"/>
      <c r="AEF27" s="46"/>
      <c r="AEG27" s="39"/>
      <c r="AEH27" s="65"/>
      <c r="AEI27" s="45"/>
      <c r="AEJ27" s="46"/>
      <c r="AEK27" s="39"/>
      <c r="AEL27" s="39"/>
      <c r="AEN27" s="63"/>
      <c r="AEO27" s="64"/>
      <c r="AES27" s="39"/>
      <c r="AEU27" s="45"/>
      <c r="AEV27" s="46"/>
      <c r="AEW27" s="46"/>
      <c r="AEX27" s="39"/>
      <c r="AEY27" s="65"/>
      <c r="AEZ27" s="45"/>
      <c r="AFA27" s="46"/>
      <c r="AFB27" s="39"/>
      <c r="AFC27" s="39"/>
      <c r="AFE27" s="63"/>
      <c r="AFF27" s="64"/>
      <c r="AFJ27" s="39"/>
      <c r="AFL27" s="45"/>
      <c r="AFM27" s="46"/>
      <c r="AFN27" s="46"/>
      <c r="AFO27" s="39"/>
      <c r="AFP27" s="65"/>
      <c r="AFQ27" s="45"/>
      <c r="AFR27" s="46"/>
      <c r="AFS27" s="39"/>
      <c r="AFT27" s="39"/>
      <c r="AFV27" s="63"/>
      <c r="AFW27" s="64"/>
      <c r="AGA27" s="39"/>
      <c r="AGC27" s="45"/>
      <c r="AGD27" s="46"/>
      <c r="AGE27" s="46"/>
      <c r="AGF27" s="39"/>
      <c r="AGG27" s="65"/>
      <c r="AGH27" s="45"/>
      <c r="AGI27" s="46"/>
      <c r="AGJ27" s="39"/>
      <c r="AGK27" s="39"/>
      <c r="AGM27" s="63"/>
      <c r="AGN27" s="64"/>
      <c r="AGR27" s="39"/>
      <c r="AGT27" s="45"/>
      <c r="AGU27" s="46"/>
      <c r="AGV27" s="46"/>
      <c r="AGW27" s="39"/>
      <c r="AGX27" s="65"/>
      <c r="AGY27" s="45"/>
      <c r="AGZ27" s="46"/>
      <c r="AHA27" s="39"/>
      <c r="AHB27" s="39"/>
      <c r="AHD27" s="63"/>
      <c r="AHE27" s="64"/>
      <c r="AHI27" s="39"/>
      <c r="AHK27" s="45"/>
      <c r="AHL27" s="46"/>
      <c r="AHM27" s="46"/>
      <c r="AHN27" s="39"/>
      <c r="AHO27" s="65"/>
      <c r="AHP27" s="45"/>
      <c r="AHQ27" s="46"/>
      <c r="AHR27" s="39"/>
      <c r="AHS27" s="39"/>
      <c r="AHU27" s="63"/>
      <c r="AHV27" s="64"/>
      <c r="AHZ27" s="39"/>
      <c r="AIB27" s="45"/>
      <c r="AIC27" s="46"/>
      <c r="AID27" s="46"/>
      <c r="AIE27" s="39"/>
      <c r="AIF27" s="65"/>
      <c r="AIG27" s="45"/>
      <c r="AIH27" s="46"/>
      <c r="AII27" s="39"/>
      <c r="AIJ27" s="39"/>
      <c r="AIL27" s="63"/>
      <c r="AIM27" s="64"/>
      <c r="AIQ27" s="39"/>
      <c r="AIS27" s="45"/>
      <c r="AIT27" s="46"/>
      <c r="AIU27" s="46"/>
      <c r="AIV27" s="39"/>
      <c r="AIW27" s="65"/>
      <c r="AIX27" s="45"/>
      <c r="AIY27" s="46"/>
      <c r="AIZ27" s="39"/>
      <c r="AJA27" s="39"/>
      <c r="AJC27" s="63"/>
      <c r="AJD27" s="64"/>
      <c r="AJE27"/>
      <c r="AJF27"/>
      <c r="AJG27"/>
      <c r="AJH27"/>
      <c r="AJI27"/>
      <c r="AJJ27"/>
      <c r="AJK27"/>
      <c r="AJL27"/>
      <c r="AJM27"/>
      <c r="AJN27"/>
      <c r="AJO27"/>
      <c r="AJP27"/>
      <c r="AJQ27"/>
      <c r="AJR27"/>
      <c r="AJS27"/>
      <c r="AJT27"/>
      <c r="AJU27"/>
      <c r="AJV27"/>
      <c r="AJW27"/>
    </row>
    <row r="28" spans="1:959" x14ac:dyDescent="0.25">
      <c r="A28" s="42">
        <v>207</v>
      </c>
      <c r="B28" s="42">
        <v>10</v>
      </c>
      <c r="C28" s="42" t="s">
        <v>250</v>
      </c>
      <c r="D28" s="42">
        <v>2.8299999999999999E-2</v>
      </c>
      <c r="E28" s="42">
        <v>2.1000000000000001E-2</v>
      </c>
      <c r="G28" s="42"/>
      <c r="H28" s="39">
        <v>7</v>
      </c>
      <c r="I28" s="42" t="s">
        <v>72</v>
      </c>
      <c r="J28" s="40">
        <v>2.1549999999999998</v>
      </c>
      <c r="K28" s="41">
        <v>5950558</v>
      </c>
      <c r="L28" s="44">
        <f t="shared" si="0"/>
        <v>0.68492739729447738</v>
      </c>
      <c r="M28" s="40">
        <f t="shared" si="1"/>
        <v>5950558000</v>
      </c>
      <c r="N28" s="100">
        <v>2.1000000000000001E-2</v>
      </c>
      <c r="O28" s="47">
        <f t="shared" si="2"/>
        <v>21</v>
      </c>
      <c r="S28" s="39">
        <v>7</v>
      </c>
      <c r="T28" s="42" t="s">
        <v>72</v>
      </c>
      <c r="U28" s="63">
        <v>1.972</v>
      </c>
      <c r="V28" s="108">
        <v>607478</v>
      </c>
      <c r="W28" s="40">
        <v>1000</v>
      </c>
      <c r="X28" s="40">
        <f t="shared" si="3"/>
        <v>607478000</v>
      </c>
      <c r="Y28" s="44">
        <v>0.68492739729447738</v>
      </c>
      <c r="Z28" s="40">
        <f t="shared" si="4"/>
        <v>416078325.45365453</v>
      </c>
      <c r="AA28" s="43">
        <f t="shared" si="5"/>
        <v>136.71680713765761</v>
      </c>
      <c r="AB28" s="43">
        <f t="shared" si="6"/>
        <v>6.5103241494122672</v>
      </c>
      <c r="AF28" s="39">
        <v>7</v>
      </c>
      <c r="AG28" s="42" t="s">
        <v>72</v>
      </c>
      <c r="AH28" s="63">
        <v>2.069</v>
      </c>
      <c r="AI28" s="108">
        <v>126770</v>
      </c>
      <c r="AJ28" s="40">
        <v>1000</v>
      </c>
      <c r="AK28" s="40">
        <f t="shared" si="7"/>
        <v>126770000</v>
      </c>
      <c r="AL28" s="44">
        <v>0.68492739729447738</v>
      </c>
      <c r="AM28" s="40">
        <f t="shared" si="8"/>
        <v>86828246.155020893</v>
      </c>
      <c r="AN28" s="43">
        <f t="shared" si="9"/>
        <v>80.096200547134515</v>
      </c>
      <c r="AO28" s="43">
        <f t="shared" si="10"/>
        <v>3.8141047879587866</v>
      </c>
      <c r="AS28" s="39">
        <v>7</v>
      </c>
      <c r="AT28" s="42" t="s">
        <v>72</v>
      </c>
      <c r="AU28" s="63">
        <v>2.0070000000000001</v>
      </c>
      <c r="AV28" s="108">
        <v>15813828</v>
      </c>
      <c r="AW28" s="40">
        <v>1000</v>
      </c>
      <c r="AX28" s="40">
        <f t="shared" si="11"/>
        <v>15813828000</v>
      </c>
      <c r="AY28" s="44">
        <v>0.68492739729447738</v>
      </c>
      <c r="AZ28" s="40">
        <f t="shared" si="12"/>
        <v>10831324053.30253</v>
      </c>
      <c r="BA28" s="43">
        <f t="shared" si="13"/>
        <v>7176.4556573787413</v>
      </c>
      <c r="BB28" s="43">
        <f t="shared" si="14"/>
        <v>341.73598368470198</v>
      </c>
      <c r="BF28" s="39">
        <v>7</v>
      </c>
      <c r="BG28" s="42" t="s">
        <v>72</v>
      </c>
      <c r="BH28" s="63">
        <v>2.0409999999999999</v>
      </c>
      <c r="BI28" s="108">
        <v>8235472</v>
      </c>
      <c r="BJ28" s="40">
        <v>1000</v>
      </c>
      <c r="BK28" s="40">
        <f t="shared" si="15"/>
        <v>8235472000</v>
      </c>
      <c r="BL28" s="44">
        <v>0.68492739729447738</v>
      </c>
      <c r="BM28" s="40">
        <f t="shared" si="16"/>
        <v>5640700402.4515438</v>
      </c>
      <c r="BN28" s="43">
        <f t="shared" si="17"/>
        <v>1488.6413881840681</v>
      </c>
      <c r="BO28" s="43">
        <f t="shared" si="18"/>
        <v>70.887685151622293</v>
      </c>
      <c r="BS28" s="39">
        <v>7</v>
      </c>
      <c r="BT28" s="42" t="s">
        <v>72</v>
      </c>
      <c r="BU28" s="63">
        <v>2.2709999999999999</v>
      </c>
      <c r="BV28" s="108">
        <v>9165428</v>
      </c>
      <c r="BW28" s="40">
        <v>1000</v>
      </c>
      <c r="BX28" s="40">
        <f t="shared" si="19"/>
        <v>9165428000</v>
      </c>
      <c r="BY28" s="44">
        <v>0.68492739729447738</v>
      </c>
      <c r="BZ28" s="40">
        <f t="shared" si="20"/>
        <v>6277652745.1299276</v>
      </c>
      <c r="CA28" s="43">
        <f t="shared" si="21"/>
        <v>2399.9918741100328</v>
      </c>
      <c r="CB28" s="43">
        <f t="shared" si="22"/>
        <v>114.28532733857298</v>
      </c>
      <c r="CF28" s="39">
        <v>7</v>
      </c>
      <c r="CG28" s="42" t="s">
        <v>72</v>
      </c>
      <c r="CH28" s="63">
        <v>1.992</v>
      </c>
      <c r="CI28" s="108">
        <v>121736</v>
      </c>
      <c r="CJ28" s="40">
        <v>1000</v>
      </c>
      <c r="CK28" s="40">
        <f t="shared" si="23"/>
        <v>121736000</v>
      </c>
      <c r="CL28" s="44">
        <v>0.68492739729447738</v>
      </c>
      <c r="CM28" s="40">
        <f t="shared" si="24"/>
        <v>83380321.637040496</v>
      </c>
      <c r="CN28" s="43">
        <f t="shared" si="25"/>
        <v>7.9281313234111943</v>
      </c>
      <c r="CO28" s="43">
        <f t="shared" si="26"/>
        <v>0.3775300630195807</v>
      </c>
      <c r="CS28" s="39">
        <v>7</v>
      </c>
      <c r="CT28" s="42" t="s">
        <v>72</v>
      </c>
      <c r="CU28" s="63">
        <v>2.1459999999999999</v>
      </c>
      <c r="CV28" s="108">
        <v>1388396</v>
      </c>
      <c r="CW28" s="40">
        <v>1000</v>
      </c>
      <c r="CX28" s="40">
        <f t="shared" si="27"/>
        <v>1388396000</v>
      </c>
      <c r="CY28" s="44">
        <v>0.68492739729447738</v>
      </c>
      <c r="CZ28" s="40">
        <f t="shared" si="28"/>
        <v>950950458.69406319</v>
      </c>
      <c r="DA28" s="43">
        <f t="shared" si="29"/>
        <v>1663.2161011450085</v>
      </c>
      <c r="DB28" s="43">
        <f t="shared" si="30"/>
        <v>79.200766721190874</v>
      </c>
      <c r="DF28" s="39">
        <v>7</v>
      </c>
      <c r="DG28" s="42" t="s">
        <v>72</v>
      </c>
      <c r="DH28" s="63">
        <v>2.0659999999999998</v>
      </c>
      <c r="DI28" s="108">
        <v>16166397</v>
      </c>
      <c r="DJ28" s="40">
        <v>1000</v>
      </c>
      <c r="DK28" s="40">
        <f t="shared" si="31"/>
        <v>16166397000</v>
      </c>
      <c r="DL28" s="44">
        <v>0.68492739729447738</v>
      </c>
      <c r="DM28" s="40">
        <f t="shared" si="32"/>
        <v>11072808220.839247</v>
      </c>
      <c r="DN28" s="43">
        <f t="shared" si="33"/>
        <v>1165.2776215295476</v>
      </c>
      <c r="DO28" s="43">
        <f t="shared" si="34"/>
        <v>55.489410549026076</v>
      </c>
      <c r="DS28" s="39">
        <v>7</v>
      </c>
      <c r="DT28" s="42" t="s">
        <v>72</v>
      </c>
      <c r="DU28" s="63">
        <v>2.1269999999999998</v>
      </c>
      <c r="DV28" s="108">
        <v>6823326</v>
      </c>
      <c r="DW28" s="40">
        <v>1000</v>
      </c>
      <c r="DX28" s="40">
        <f t="shared" si="35"/>
        <v>6823326000</v>
      </c>
      <c r="DY28" s="44">
        <v>0.68492739729447738</v>
      </c>
      <c r="DZ28" s="40">
        <f t="shared" si="36"/>
        <v>4673482918.0717373</v>
      </c>
      <c r="EA28" s="43">
        <f t="shared" si="37"/>
        <v>1275.6051109745667</v>
      </c>
      <c r="EB28" s="43">
        <f t="shared" si="38"/>
        <v>60.743100522598418</v>
      </c>
      <c r="EF28" s="39">
        <v>7</v>
      </c>
      <c r="EG28" s="42" t="s">
        <v>72</v>
      </c>
      <c r="EH28" s="63">
        <v>2.073</v>
      </c>
      <c r="EI28" s="108">
        <v>768561</v>
      </c>
      <c r="EJ28" s="40">
        <v>1000</v>
      </c>
      <c r="EK28" s="40">
        <f t="shared" si="39"/>
        <v>768561000</v>
      </c>
      <c r="EL28" s="44">
        <v>0.68492739729447738</v>
      </c>
      <c r="EM28" s="40">
        <f t="shared" si="40"/>
        <v>526408485.39204085</v>
      </c>
      <c r="EN28" s="43">
        <f t="shared" si="41"/>
        <v>1346.3304783745082</v>
      </c>
      <c r="EO28" s="43">
        <f t="shared" si="42"/>
        <v>64.11097516069087</v>
      </c>
      <c r="ES28" s="39">
        <v>7</v>
      </c>
      <c r="ET28" s="42" t="s">
        <v>72</v>
      </c>
      <c r="EU28" s="63">
        <v>2.1720000000000002</v>
      </c>
      <c r="EV28" s="108">
        <v>53893820</v>
      </c>
      <c r="EW28" s="40">
        <v>1000</v>
      </c>
      <c r="EX28" s="40">
        <f t="shared" si="43"/>
        <v>53893820000</v>
      </c>
      <c r="EY28" s="44">
        <v>0.68492739729447738</v>
      </c>
      <c r="EZ28" s="40">
        <f t="shared" si="44"/>
        <v>36913353862.857048</v>
      </c>
      <c r="FA28" s="43">
        <f t="shared" si="45"/>
        <v>3867.853790058753</v>
      </c>
      <c r="FB28" s="43">
        <f t="shared" si="46"/>
        <v>184.18351381232156</v>
      </c>
      <c r="FF28" s="39">
        <v>7</v>
      </c>
      <c r="FG28" s="42" t="s">
        <v>72</v>
      </c>
      <c r="FH28" s="63">
        <v>2.2749999999999999</v>
      </c>
      <c r="FI28" s="108">
        <v>17864578</v>
      </c>
      <c r="FJ28" s="40">
        <v>1000</v>
      </c>
      <c r="FK28" s="40">
        <f t="shared" si="47"/>
        <v>17864578000</v>
      </c>
      <c r="FL28" s="44">
        <v>0.68492739729447738</v>
      </c>
      <c r="FM28" s="40">
        <f t="shared" si="48"/>
        <v>12235938913.30418</v>
      </c>
      <c r="FN28" s="43">
        <f t="shared" si="49"/>
        <v>801.05977367553476</v>
      </c>
      <c r="FO28" s="43">
        <f t="shared" si="50"/>
        <v>38.1457035083588</v>
      </c>
      <c r="FS28" s="39">
        <v>7</v>
      </c>
      <c r="FT28" s="42" t="s">
        <v>72</v>
      </c>
      <c r="FU28" s="63">
        <v>2.0659999999999998</v>
      </c>
      <c r="FV28" s="108">
        <v>16058589</v>
      </c>
      <c r="FW28" s="40">
        <v>1000</v>
      </c>
      <c r="FX28" s="40">
        <f t="shared" si="51"/>
        <v>16058589000</v>
      </c>
      <c r="FY28" s="44">
        <v>0.68492739729447738</v>
      </c>
      <c r="FZ28" s="40">
        <f t="shared" si="52"/>
        <v>10998967567.991724</v>
      </c>
      <c r="GA28" s="43">
        <f t="shared" si="53"/>
        <v>1192.1951329692488</v>
      </c>
      <c r="GB28" s="43">
        <f t="shared" si="54"/>
        <v>56.771196808059464</v>
      </c>
      <c r="GF28" s="39">
        <v>7</v>
      </c>
      <c r="GG28" s="42" t="s">
        <v>72</v>
      </c>
      <c r="GH28" s="63">
        <v>2.8809999999999998</v>
      </c>
      <c r="GI28" s="108">
        <v>5642197</v>
      </c>
      <c r="GJ28" s="40">
        <v>1000</v>
      </c>
      <c r="GK28" s="40">
        <f t="shared" si="55"/>
        <v>5642197000</v>
      </c>
      <c r="GL28" s="44">
        <v>0.68492739729447738</v>
      </c>
      <c r="GM28" s="40">
        <f t="shared" si="56"/>
        <v>3864495306.2327085</v>
      </c>
      <c r="GN28" s="43">
        <f t="shared" si="57"/>
        <v>415.58624037751434</v>
      </c>
      <c r="GO28" s="43">
        <f t="shared" si="58"/>
        <v>19.789820970357827</v>
      </c>
      <c r="GS28" s="39">
        <v>7</v>
      </c>
      <c r="GT28" s="42" t="s">
        <v>72</v>
      </c>
      <c r="GU28" s="63">
        <v>2.62</v>
      </c>
      <c r="GV28" s="108">
        <v>1219058</v>
      </c>
      <c r="GW28" s="40">
        <v>1000</v>
      </c>
      <c r="GX28" s="40">
        <f t="shared" si="59"/>
        <v>1219058000</v>
      </c>
      <c r="GY28" s="44">
        <v>0.68492739729447738</v>
      </c>
      <c r="GZ28" s="40">
        <f t="shared" si="60"/>
        <v>834966223.09101105</v>
      </c>
      <c r="HA28" s="43">
        <f t="shared" si="61"/>
        <v>125.60710900174729</v>
      </c>
      <c r="HB28" s="43">
        <f t="shared" si="62"/>
        <v>5.9812909048451086</v>
      </c>
      <c r="HF28" s="39">
        <v>7</v>
      </c>
      <c r="HG28" s="42" t="s">
        <v>72</v>
      </c>
      <c r="HH28" s="63">
        <v>3.1680000000000001</v>
      </c>
      <c r="HI28" s="108">
        <v>47871324</v>
      </c>
      <c r="HJ28" s="40">
        <v>1000</v>
      </c>
      <c r="HK28" s="40">
        <f t="shared" si="63"/>
        <v>47871324000</v>
      </c>
      <c r="HL28" s="44">
        <v>0.68492739729447738</v>
      </c>
      <c r="HM28" s="40">
        <f t="shared" si="64"/>
        <v>32788381352.360649</v>
      </c>
      <c r="HN28" s="43">
        <f t="shared" si="65"/>
        <v>2084.906847140338</v>
      </c>
      <c r="HO28" s="43">
        <f t="shared" si="66"/>
        <v>99.281278435254194</v>
      </c>
      <c r="HS28" s="39">
        <v>7</v>
      </c>
      <c r="HT28" s="42" t="s">
        <v>72</v>
      </c>
      <c r="HU28" s="63">
        <v>3.1869999999999998</v>
      </c>
      <c r="HV28" s="108">
        <v>23344894</v>
      </c>
      <c r="HW28" s="40">
        <v>1000</v>
      </c>
      <c r="HX28" s="40">
        <f t="shared" si="67"/>
        <v>23344894000</v>
      </c>
      <c r="HY28" s="44">
        <v>0.68492739729447738</v>
      </c>
      <c r="HZ28" s="40">
        <f t="shared" si="68"/>
        <v>15989557487.535461</v>
      </c>
      <c r="IA28" s="43">
        <f t="shared" si="69"/>
        <v>1292.6493620296064</v>
      </c>
      <c r="IB28" s="43">
        <f t="shared" si="70"/>
        <v>61.554731525219353</v>
      </c>
      <c r="IF28" s="39">
        <v>7</v>
      </c>
      <c r="IG28" s="42" t="s">
        <v>72</v>
      </c>
      <c r="IH28" s="63">
        <v>3.4220000000000002</v>
      </c>
      <c r="II28" s="108">
        <v>6581771</v>
      </c>
      <c r="IJ28" s="40">
        <v>1000</v>
      </c>
      <c r="IK28" s="40">
        <f t="shared" si="71"/>
        <v>6581771000</v>
      </c>
      <c r="IL28" s="44">
        <v>0.68492739729447738</v>
      </c>
      <c r="IM28" s="40">
        <f t="shared" si="72"/>
        <v>4508035280.6182699</v>
      </c>
      <c r="IN28" s="43">
        <f t="shared" si="73"/>
        <v>825.12543677599399</v>
      </c>
      <c r="IO28" s="43">
        <f t="shared" si="74"/>
        <v>39.291687465523523</v>
      </c>
      <c r="IS28" s="39">
        <v>7</v>
      </c>
      <c r="IT28" s="42" t="s">
        <v>72</v>
      </c>
      <c r="IU28" s="63">
        <v>4.7279999999999998</v>
      </c>
      <c r="IV28" s="108">
        <v>5169288</v>
      </c>
      <c r="IW28" s="40">
        <v>1000</v>
      </c>
      <c r="IX28" s="40">
        <f t="shared" si="75"/>
        <v>5169288000</v>
      </c>
      <c r="IY28" s="44">
        <v>0.68492739729447738</v>
      </c>
      <c r="IZ28" s="40">
        <f t="shared" si="76"/>
        <v>3540586975.7055745</v>
      </c>
      <c r="JA28" s="43">
        <f t="shared" si="77"/>
        <v>637.67089438518042</v>
      </c>
      <c r="JB28" s="43">
        <f t="shared" si="78"/>
        <v>30.365280685008592</v>
      </c>
      <c r="JF28" s="39">
        <v>7</v>
      </c>
      <c r="JG28" s="42" t="s">
        <v>72</v>
      </c>
      <c r="JH28" s="63">
        <v>5.1929999999999996</v>
      </c>
      <c r="JI28" s="108">
        <v>18206899</v>
      </c>
      <c r="JJ28" s="40">
        <v>1000</v>
      </c>
      <c r="JK28" s="40">
        <f t="shared" si="79"/>
        <v>18206899000</v>
      </c>
      <c r="JL28" s="44">
        <v>0.68492739729447738</v>
      </c>
      <c r="JM28" s="40">
        <f t="shared" si="80"/>
        <v>12470403944.873423</v>
      </c>
      <c r="JN28" s="43">
        <f t="shared" si="81"/>
        <v>1178.9675174124575</v>
      </c>
      <c r="JO28" s="43">
        <f t="shared" si="82"/>
        <v>56.141310352974166</v>
      </c>
      <c r="JS28" s="39">
        <v>7</v>
      </c>
      <c r="JT28" s="42" t="s">
        <v>72</v>
      </c>
      <c r="JU28" s="63">
        <v>5.5490000000000004</v>
      </c>
      <c r="JV28" s="108">
        <v>43436755</v>
      </c>
      <c r="JW28" s="40">
        <v>1000</v>
      </c>
      <c r="JX28" s="40">
        <f t="shared" si="83"/>
        <v>43436755000</v>
      </c>
      <c r="JY28" s="44">
        <v>0.68492739729447738</v>
      </c>
      <c r="JZ28" s="40">
        <f t="shared" si="84"/>
        <v>29751023549.067879</v>
      </c>
      <c r="KA28" s="43">
        <f t="shared" si="85"/>
        <v>1474.2472021394867</v>
      </c>
      <c r="KB28" s="43">
        <f t="shared" si="86"/>
        <v>70.202247720927943</v>
      </c>
      <c r="KF28" s="39">
        <v>7</v>
      </c>
      <c r="KG28" s="42" t="s">
        <v>72</v>
      </c>
      <c r="KH28" s="63">
        <v>6.4020000000000001</v>
      </c>
      <c r="KI28" s="108">
        <v>16166796</v>
      </c>
      <c r="KJ28" s="40">
        <v>1000</v>
      </c>
      <c r="KK28" s="40">
        <f t="shared" si="87"/>
        <v>16166796000</v>
      </c>
      <c r="KL28" s="44">
        <v>0.68492739729447738</v>
      </c>
      <c r="KM28" s="40">
        <f t="shared" si="88"/>
        <v>11073081506.870768</v>
      </c>
      <c r="KN28" s="43">
        <f t="shared" si="89"/>
        <v>849.32871516608327</v>
      </c>
      <c r="KO28" s="43">
        <f t="shared" si="90"/>
        <v>40.444224531718248</v>
      </c>
      <c r="KS28" s="39">
        <v>7</v>
      </c>
      <c r="KT28" s="42" t="s">
        <v>72</v>
      </c>
      <c r="KU28" s="63">
        <v>8.2349999999999994</v>
      </c>
      <c r="KV28" s="108">
        <v>3343251</v>
      </c>
      <c r="KW28" s="40">
        <v>1000</v>
      </c>
      <c r="KX28" s="40">
        <f t="shared" si="91"/>
        <v>3343251000</v>
      </c>
      <c r="KY28" s="44">
        <v>0.68492739729447738</v>
      </c>
      <c r="KZ28" s="40">
        <f t="shared" si="92"/>
        <v>2289884205.9321589</v>
      </c>
      <c r="LA28" s="43">
        <f t="shared" si="93"/>
        <v>268.92522894969807</v>
      </c>
      <c r="LB28" s="43">
        <f t="shared" si="94"/>
        <v>12.805963283318956</v>
      </c>
      <c r="LF28" s="39">
        <v>7</v>
      </c>
      <c r="LG28" s="42" t="s">
        <v>72</v>
      </c>
      <c r="LH28" s="63">
        <v>2.496</v>
      </c>
      <c r="LI28" s="108">
        <v>979816</v>
      </c>
      <c r="LJ28" s="40">
        <v>1000</v>
      </c>
      <c r="LK28" s="40">
        <f t="shared" si="95"/>
        <v>979816000</v>
      </c>
      <c r="LL28" s="44">
        <v>0.68492739729447738</v>
      </c>
      <c r="LM28" s="40">
        <f t="shared" si="96"/>
        <v>671102822.70748568</v>
      </c>
      <c r="LN28" s="43">
        <f t="shared" si="97"/>
        <v>8202.3058601138819</v>
      </c>
      <c r="LO28" s="43">
        <f t="shared" si="98"/>
        <v>390.58599333875628</v>
      </c>
      <c r="LS28" s="39">
        <v>7</v>
      </c>
      <c r="LT28" s="42" t="s">
        <v>72</v>
      </c>
      <c r="LU28" s="63">
        <v>2.165</v>
      </c>
      <c r="LV28" s="108">
        <v>279979</v>
      </c>
      <c r="LW28" s="40">
        <v>1000</v>
      </c>
      <c r="LX28" s="40">
        <f t="shared" si="99"/>
        <v>279979000</v>
      </c>
      <c r="LY28" s="44">
        <v>0.68492739729447738</v>
      </c>
      <c r="LZ28" s="40">
        <f t="shared" si="100"/>
        <v>191765287.7671105</v>
      </c>
      <c r="MA28" s="43">
        <f t="shared" si="101"/>
        <v>50003.334445994311</v>
      </c>
      <c r="MB28" s="43">
        <f t="shared" si="102"/>
        <v>2381.1111640949671</v>
      </c>
      <c r="MF28" s="39">
        <v>7</v>
      </c>
      <c r="MG28" s="42" t="s">
        <v>72</v>
      </c>
      <c r="MH28" s="63">
        <v>2.4569999999999999</v>
      </c>
      <c r="MI28" s="108">
        <v>106591</v>
      </c>
      <c r="MJ28" s="40">
        <v>1000</v>
      </c>
      <c r="MK28" s="40">
        <f t="shared" si="103"/>
        <v>106591000</v>
      </c>
      <c r="ML28" s="44">
        <v>0.68492739729447738</v>
      </c>
      <c r="MM28" s="40">
        <f t="shared" si="104"/>
        <v>73007096.205015644</v>
      </c>
      <c r="MN28" s="43">
        <f t="shared" si="105"/>
        <v>834.94984732213743</v>
      </c>
      <c r="MO28" s="43">
        <f t="shared" si="106"/>
        <v>39.759516539149402</v>
      </c>
      <c r="MS28" s="39">
        <v>7</v>
      </c>
      <c r="MT28" s="42" t="s">
        <v>72</v>
      </c>
      <c r="MU28" s="39">
        <v>2.9860000000000002</v>
      </c>
      <c r="MV28" s="41">
        <v>58136</v>
      </c>
      <c r="MW28" s="40">
        <v>1000</v>
      </c>
      <c r="MX28" s="40">
        <f t="shared" si="107"/>
        <v>58136000</v>
      </c>
      <c r="MY28" s="44">
        <v>0.68492739729447738</v>
      </c>
      <c r="MZ28" s="40">
        <f t="shared" si="108"/>
        <v>39818939.169111736</v>
      </c>
      <c r="NA28" s="43">
        <f t="shared" si="109"/>
        <v>424.82688717048086</v>
      </c>
      <c r="NB28" s="43">
        <f t="shared" si="110"/>
        <v>20.229851770022897</v>
      </c>
      <c r="NF28" s="39">
        <v>7</v>
      </c>
      <c r="NG28" s="42" t="s">
        <v>72</v>
      </c>
      <c r="NH28" s="39">
        <v>3.3170000000000002</v>
      </c>
      <c r="NI28" s="41">
        <v>209970</v>
      </c>
      <c r="NJ28" s="40">
        <v>1000</v>
      </c>
      <c r="NK28" s="40">
        <f t="shared" si="111"/>
        <v>209970000</v>
      </c>
      <c r="NL28" s="44">
        <v>0.68492739729447738</v>
      </c>
      <c r="NM28" s="40">
        <f t="shared" si="112"/>
        <v>143814205.60992143</v>
      </c>
      <c r="NN28" s="43">
        <f t="shared" si="113"/>
        <v>64.600973356918942</v>
      </c>
      <c r="NO28" s="43">
        <f t="shared" si="114"/>
        <v>3.0762368265199496</v>
      </c>
      <c r="NP28" s="43"/>
      <c r="NS28" s="39">
        <v>7</v>
      </c>
      <c r="NT28" s="42" t="s">
        <v>72</v>
      </c>
      <c r="NU28" s="39">
        <v>3.5619999999999998</v>
      </c>
      <c r="NV28" s="41">
        <v>3278327</v>
      </c>
      <c r="NW28" s="40">
        <v>1000</v>
      </c>
      <c r="NX28" s="40">
        <f t="shared" si="115"/>
        <v>3278327000</v>
      </c>
      <c r="NY28" s="44">
        <v>0.68492739729447738</v>
      </c>
      <c r="NZ28" s="40">
        <f t="shared" si="116"/>
        <v>2245415979.5902123</v>
      </c>
      <c r="OA28" s="43">
        <f t="shared" si="117"/>
        <v>335.04482607795433</v>
      </c>
      <c r="OB28" s="43">
        <f t="shared" si="118"/>
        <v>15.954515527521634</v>
      </c>
      <c r="OC28" s="43"/>
      <c r="OF28" s="39">
        <v>7</v>
      </c>
      <c r="OG28" s="42" t="s">
        <v>72</v>
      </c>
      <c r="OH28" s="39">
        <v>2.165</v>
      </c>
      <c r="OI28" s="41">
        <v>139244</v>
      </c>
      <c r="OJ28" s="40">
        <v>1000</v>
      </c>
      <c r="OK28" s="40">
        <f t="shared" si="119"/>
        <v>139244000</v>
      </c>
      <c r="OL28" s="44">
        <v>0.68492739729447738</v>
      </c>
      <c r="OM28" s="40">
        <f t="shared" si="120"/>
        <v>95372030.508872211</v>
      </c>
      <c r="ON28" s="43">
        <f t="shared" si="121"/>
        <v>14.644375583748699</v>
      </c>
      <c r="OO28" s="43">
        <f t="shared" si="122"/>
        <v>0.69735121827374758</v>
      </c>
      <c r="OP28" s="43"/>
      <c r="OS28" s="39">
        <v>7</v>
      </c>
      <c r="OT28" s="42" t="s">
        <v>72</v>
      </c>
      <c r="OU28" s="39">
        <v>2.8690000000000002</v>
      </c>
      <c r="OV28" s="41">
        <v>31548422</v>
      </c>
      <c r="OW28" s="40">
        <v>1000</v>
      </c>
      <c r="OX28" s="40">
        <f t="shared" si="123"/>
        <v>31548422000</v>
      </c>
      <c r="OY28" s="44">
        <v>0.68492739729447738</v>
      </c>
      <c r="OZ28" s="40">
        <f t="shared" si="124"/>
        <v>21608378569.207832</v>
      </c>
      <c r="PA28" s="43">
        <f t="shared" si="125"/>
        <v>2620.6993012732428</v>
      </c>
      <c r="PB28" s="43">
        <f t="shared" si="126"/>
        <v>124.79520482253537</v>
      </c>
      <c r="PC28" s="43"/>
      <c r="PD28" s="97"/>
      <c r="PF28" s="39">
        <v>7</v>
      </c>
      <c r="PG28" s="42" t="s">
        <v>72</v>
      </c>
      <c r="PH28" s="39">
        <v>1.986</v>
      </c>
      <c r="PI28" s="41">
        <v>273237</v>
      </c>
      <c r="PJ28" s="40">
        <v>1000</v>
      </c>
      <c r="PK28" s="40">
        <f t="shared" si="127"/>
        <v>273237000</v>
      </c>
      <c r="PL28" s="44">
        <v>0.68492739729447738</v>
      </c>
      <c r="PM28" s="40">
        <f t="shared" si="128"/>
        <v>187147507.25455111</v>
      </c>
      <c r="PN28" s="43">
        <f t="shared" si="129"/>
        <v>26.803934130126795</v>
      </c>
      <c r="PO28" s="43">
        <f t="shared" si="130"/>
        <v>1.2763778157203236</v>
      </c>
      <c r="PP28" s="43"/>
      <c r="PQ28" s="97"/>
      <c r="PS28" s="39">
        <v>7</v>
      </c>
      <c r="PT28" s="42" t="s">
        <v>72</v>
      </c>
      <c r="PU28" s="39">
        <v>1.8560000000000001</v>
      </c>
      <c r="PV28" s="41">
        <v>913077</v>
      </c>
      <c r="PW28" s="40">
        <v>1000</v>
      </c>
      <c r="PX28" s="40">
        <f t="shared" si="131"/>
        <v>913077000</v>
      </c>
      <c r="PY28" s="44">
        <v>0.68492739729447738</v>
      </c>
      <c r="PZ28" s="40">
        <f t="shared" si="132"/>
        <v>625391453.13944948</v>
      </c>
      <c r="QA28" s="43">
        <f t="shared" si="133"/>
        <v>299.95793775353638</v>
      </c>
      <c r="QB28" s="43">
        <f t="shared" si="134"/>
        <v>14.283711321596972</v>
      </c>
      <c r="QC28" s="43"/>
      <c r="QD28" s="97"/>
      <c r="QF28" s="39">
        <v>7</v>
      </c>
      <c r="QG28" s="42" t="s">
        <v>72</v>
      </c>
      <c r="QH28" s="39">
        <v>2.54</v>
      </c>
      <c r="QI28" s="41">
        <v>1133719</v>
      </c>
      <c r="QJ28" s="40">
        <v>1000</v>
      </c>
      <c r="QK28" s="40">
        <f t="shared" si="135"/>
        <v>1133719000</v>
      </c>
      <c r="QL28" s="44">
        <v>0.68492739729447738</v>
      </c>
      <c r="QM28" s="40">
        <f t="shared" si="136"/>
        <v>776515203.93329763</v>
      </c>
      <c r="QN28" s="43">
        <f t="shared" si="137"/>
        <v>254.63012916636666</v>
      </c>
      <c r="QO28" s="43">
        <f t="shared" si="138"/>
        <v>12.125244246017459</v>
      </c>
      <c r="QP28" s="43"/>
      <c r="QQ28" s="97"/>
      <c r="QS28" s="39">
        <v>7</v>
      </c>
      <c r="QT28" s="42" t="s">
        <v>72</v>
      </c>
      <c r="QU28" s="39">
        <v>1.877</v>
      </c>
      <c r="QV28" s="41">
        <v>41011555</v>
      </c>
      <c r="QW28" s="40">
        <v>1000</v>
      </c>
      <c r="QX28" s="40">
        <f t="shared" si="139"/>
        <v>41011555000</v>
      </c>
      <c r="QY28" s="44">
        <v>0.68492739729447738</v>
      </c>
      <c r="QZ28" s="40">
        <f t="shared" si="140"/>
        <v>28089937625.149311</v>
      </c>
      <c r="RA28" s="43">
        <f t="shared" si="141"/>
        <v>26371.789187776485</v>
      </c>
      <c r="RB28" s="43">
        <f t="shared" si="142"/>
        <v>1255.7994851322135</v>
      </c>
      <c r="RC28" s="43"/>
      <c r="RD28" s="97"/>
      <c r="SL28" s="43"/>
      <c r="SM28" s="43"/>
      <c r="SN28" s="43"/>
      <c r="SO28" s="43"/>
      <c r="SP28" s="43"/>
      <c r="SQ28" s="43"/>
      <c r="SR28" s="43"/>
      <c r="SS28" s="43"/>
      <c r="ST28" s="43"/>
      <c r="SU28" s="43"/>
      <c r="SV28" s="43"/>
      <c r="SW28" s="43"/>
      <c r="SX28" s="43"/>
      <c r="SY28" s="43"/>
      <c r="SZ28" s="43"/>
      <c r="TA28" s="43"/>
      <c r="TB28" s="43"/>
      <c r="TC28" s="43"/>
      <c r="TD28" s="43"/>
      <c r="TE28" s="43"/>
      <c r="TF28" s="43"/>
      <c r="TG28" s="43"/>
      <c r="TH28" s="43"/>
      <c r="TI28" s="43"/>
      <c r="TJ28" s="43"/>
      <c r="TK28" s="43"/>
      <c r="TL28" s="43"/>
      <c r="TM28" s="43"/>
      <c r="TN28" s="43"/>
      <c r="TO28" s="43"/>
      <c r="TP28" s="43"/>
      <c r="TQ28" s="43"/>
      <c r="TR28" s="43"/>
      <c r="TS28" s="43"/>
      <c r="TT28" s="43"/>
      <c r="TU28" s="43"/>
      <c r="TV28" s="43"/>
      <c r="TW28" s="43"/>
      <c r="TX28" s="43"/>
      <c r="TY28" s="43"/>
      <c r="TZ28" s="43"/>
      <c r="UA28" s="43"/>
      <c r="UB28" s="43"/>
      <c r="UC28" s="43"/>
      <c r="UD28" s="43"/>
      <c r="UE28" s="43"/>
      <c r="UF28" s="43"/>
      <c r="UG28" s="43"/>
      <c r="UH28" s="43"/>
      <c r="UI28" s="43"/>
      <c r="UJ28" s="43"/>
      <c r="UK28" s="43"/>
      <c r="UL28" s="43"/>
      <c r="UM28" s="43"/>
      <c r="UN28" s="43"/>
      <c r="UO28" s="43"/>
      <c r="UP28" s="43"/>
      <c r="UQ28" s="43"/>
      <c r="UR28" s="43"/>
      <c r="US28" s="43"/>
      <c r="UT28" s="43"/>
      <c r="UU28" s="43"/>
      <c r="UV28" s="43"/>
      <c r="UW28" s="43"/>
      <c r="UX28" s="43"/>
      <c r="UY28" s="43"/>
      <c r="UZ28" s="43"/>
      <c r="VA28" s="43"/>
      <c r="VB28" s="43"/>
      <c r="VC28" s="43"/>
      <c r="VD28" s="43"/>
      <c r="VE28" s="43"/>
      <c r="VF28" s="43"/>
      <c r="VG28" s="43"/>
      <c r="VH28" s="43"/>
      <c r="VI28" s="43"/>
      <c r="VJ28" s="43"/>
      <c r="VK28" s="43"/>
      <c r="VL28" s="43"/>
      <c r="VM28" s="43"/>
      <c r="VN28" s="43"/>
      <c r="VO28" s="43"/>
      <c r="VP28" s="43"/>
      <c r="VQ28" s="43"/>
      <c r="VR28" s="43"/>
      <c r="VS28" s="43"/>
      <c r="VT28" s="43"/>
      <c r="VU28" s="43"/>
      <c r="VV28" s="43"/>
      <c r="VW28" s="43"/>
      <c r="VX28" s="43"/>
      <c r="VY28" s="43"/>
      <c r="VZ28" s="43"/>
      <c r="WA28" s="43"/>
      <c r="WB28" s="43"/>
      <c r="WC28" s="43"/>
      <c r="WD28" s="43"/>
      <c r="WE28" s="43"/>
      <c r="WF28" s="43"/>
      <c r="WG28" s="43"/>
      <c r="WH28" s="43"/>
      <c r="WI28" s="43"/>
      <c r="WJ28" s="43"/>
      <c r="WK28" s="43"/>
      <c r="WL28" s="43"/>
      <c r="WM28" s="43"/>
      <c r="WN28" s="43"/>
      <c r="WO28" s="43"/>
      <c r="WP28" s="43"/>
      <c r="WQ28" s="43"/>
      <c r="WR28" s="43"/>
      <c r="WS28" s="43"/>
      <c r="WT28" s="43"/>
      <c r="WU28" s="43"/>
      <c r="WV28" s="43"/>
      <c r="WW28" s="43"/>
      <c r="WX28" s="43"/>
      <c r="WY28" s="43"/>
      <c r="WZ28" s="43"/>
      <c r="XA28" s="43"/>
      <c r="XB28" s="43"/>
      <c r="XC28" s="43"/>
      <c r="XD28" s="43"/>
      <c r="XE28" s="43"/>
      <c r="XF28" s="43"/>
      <c r="XG28" s="43"/>
      <c r="XH28" s="43"/>
      <c r="XI28" s="43"/>
      <c r="XJ28" s="43"/>
      <c r="XK28" s="43"/>
      <c r="XL28" s="43"/>
      <c r="XM28" s="43"/>
      <c r="XN28" s="43"/>
      <c r="XO28" s="43"/>
      <c r="XP28" s="43"/>
      <c r="XQ28" s="43"/>
      <c r="XR28" s="43"/>
      <c r="XS28" s="43"/>
      <c r="XT28" s="43"/>
      <c r="XU28" s="43"/>
      <c r="XV28" s="49"/>
      <c r="XW28" s="39"/>
      <c r="XX28" s="39"/>
      <c r="XZ28" s="63"/>
      <c r="YA28" s="64"/>
      <c r="YE28" s="39"/>
      <c r="YG28" s="45"/>
      <c r="YH28" s="46"/>
      <c r="YI28" s="46"/>
      <c r="YJ28" s="39"/>
      <c r="YK28" s="39"/>
      <c r="YL28" s="45"/>
      <c r="YM28" s="46"/>
      <c r="YN28" s="39"/>
      <c r="YO28" s="39"/>
      <c r="YQ28" s="63"/>
      <c r="YR28" s="64"/>
      <c r="YV28" s="39"/>
      <c r="YX28" s="45"/>
      <c r="YY28" s="46"/>
      <c r="YZ28" s="46"/>
      <c r="ZA28" s="39"/>
      <c r="ZB28" s="39"/>
      <c r="ZC28" s="45"/>
      <c r="ZD28" s="46"/>
      <c r="ZE28" s="39"/>
      <c r="ZF28" s="39"/>
      <c r="ZH28" s="63"/>
      <c r="ZI28" s="64"/>
      <c r="ZM28" s="39"/>
      <c r="ZO28" s="45"/>
      <c r="ZP28" s="46"/>
      <c r="ZQ28" s="46"/>
      <c r="ZR28" s="39"/>
      <c r="ZS28" s="39"/>
      <c r="ZT28" s="45"/>
      <c r="ZU28" s="46"/>
      <c r="ZV28" s="39"/>
      <c r="ZW28" s="39"/>
      <c r="ZY28" s="63"/>
      <c r="ZZ28" s="64"/>
      <c r="AAD28" s="39"/>
      <c r="AAF28" s="45"/>
      <c r="AAG28" s="46"/>
      <c r="AAH28" s="46"/>
      <c r="AAI28" s="39"/>
      <c r="AAJ28" s="39"/>
      <c r="AAK28" s="45"/>
      <c r="AAL28" s="46"/>
      <c r="AAM28" s="39"/>
      <c r="AAN28" s="39"/>
      <c r="AAP28" s="63"/>
      <c r="AAQ28" s="64"/>
      <c r="AAU28" s="39"/>
      <c r="AAW28" s="45"/>
      <c r="AAX28" s="46"/>
      <c r="AAY28" s="46"/>
      <c r="AAZ28" s="39"/>
      <c r="ABA28" s="65"/>
      <c r="ABB28" s="45"/>
      <c r="ABC28" s="46"/>
      <c r="ABD28" s="39"/>
      <c r="ABE28" s="39"/>
      <c r="ABG28" s="63"/>
      <c r="ABH28" s="64"/>
      <c r="ABL28" s="39"/>
      <c r="ABN28" s="45"/>
      <c r="ABO28" s="46"/>
      <c r="ABP28" s="46"/>
      <c r="ABQ28" s="39"/>
      <c r="ABR28" s="65"/>
      <c r="ABS28" s="45"/>
      <c r="ABT28" s="46"/>
      <c r="ABU28" s="39"/>
      <c r="ABV28" s="39"/>
      <c r="ABX28" s="63"/>
      <c r="ABY28" s="64"/>
      <c r="ACC28" s="39"/>
      <c r="ACE28" s="45"/>
      <c r="ACF28" s="46"/>
      <c r="ACG28" s="46"/>
      <c r="ACH28" s="39"/>
      <c r="ACI28" s="65"/>
      <c r="ACJ28" s="45"/>
      <c r="ACK28" s="46"/>
      <c r="ACL28" s="39"/>
      <c r="ACM28" s="39"/>
      <c r="ACO28" s="63"/>
      <c r="ACP28" s="64"/>
      <c r="ACT28" s="39"/>
      <c r="ACV28" s="45"/>
      <c r="ACW28" s="46"/>
      <c r="ACX28" s="46"/>
      <c r="ACY28" s="39"/>
      <c r="ACZ28" s="65"/>
      <c r="ADA28" s="45"/>
      <c r="ADB28" s="46"/>
      <c r="ADC28" s="39"/>
      <c r="ADD28" s="39"/>
      <c r="ADF28" s="63"/>
      <c r="ADG28" s="64"/>
      <c r="ADK28" s="39"/>
      <c r="ADM28" s="45"/>
      <c r="ADN28" s="46"/>
      <c r="ADO28" s="46"/>
      <c r="ADP28" s="39"/>
      <c r="ADQ28" s="65"/>
      <c r="ADR28" s="45"/>
      <c r="ADS28" s="46"/>
      <c r="ADT28" s="39"/>
      <c r="ADU28" s="39"/>
      <c r="ADW28" s="63"/>
      <c r="ADX28" s="64"/>
      <c r="AEB28" s="39"/>
      <c r="AED28" s="45"/>
      <c r="AEE28" s="46"/>
      <c r="AEF28" s="46"/>
      <c r="AEG28" s="39"/>
      <c r="AEH28" s="65"/>
      <c r="AEI28" s="45"/>
      <c r="AEJ28" s="46"/>
      <c r="AEK28" s="39"/>
      <c r="AEL28" s="39"/>
      <c r="AEN28" s="63"/>
      <c r="AEO28" s="64"/>
      <c r="AES28" s="39"/>
      <c r="AEU28" s="45"/>
      <c r="AEV28" s="46"/>
      <c r="AEW28" s="46"/>
      <c r="AEX28" s="39"/>
      <c r="AEY28" s="65"/>
      <c r="AEZ28" s="45"/>
      <c r="AFA28" s="46"/>
      <c r="AFB28" s="39"/>
      <c r="AFC28" s="39"/>
      <c r="AFE28" s="63"/>
      <c r="AFF28" s="64"/>
      <c r="AFJ28" s="39"/>
      <c r="AFL28" s="45"/>
      <c r="AFM28" s="46"/>
      <c r="AFN28" s="46"/>
      <c r="AFO28" s="39"/>
      <c r="AFP28" s="65"/>
      <c r="AFQ28" s="45"/>
      <c r="AFR28" s="46"/>
      <c r="AFS28" s="39"/>
      <c r="AFT28" s="39"/>
      <c r="AFV28" s="63"/>
      <c r="AFW28" s="64"/>
      <c r="AGA28" s="39"/>
      <c r="AGC28" s="45"/>
      <c r="AGD28" s="46"/>
      <c r="AGE28" s="46"/>
      <c r="AGF28" s="39"/>
      <c r="AGG28" s="65"/>
      <c r="AGH28" s="45"/>
      <c r="AGI28" s="46"/>
      <c r="AGJ28" s="39"/>
      <c r="AGK28" s="39"/>
      <c r="AGM28" s="63"/>
      <c r="AGN28" s="64"/>
      <c r="AGR28" s="39"/>
      <c r="AGT28" s="45"/>
      <c r="AGU28" s="46"/>
      <c r="AGV28" s="46"/>
      <c r="AGW28" s="39"/>
      <c r="AGX28" s="65"/>
      <c r="AGY28" s="45"/>
      <c r="AGZ28" s="46"/>
      <c r="AHA28" s="39"/>
      <c r="AHB28" s="39"/>
      <c r="AHD28" s="63"/>
      <c r="AHE28" s="64"/>
      <c r="AHI28" s="39"/>
      <c r="AHK28" s="45"/>
      <c r="AHL28" s="46"/>
      <c r="AHM28" s="46"/>
      <c r="AHN28" s="39"/>
      <c r="AHO28" s="65"/>
      <c r="AHP28" s="45"/>
      <c r="AHQ28" s="46"/>
      <c r="AHR28" s="39"/>
      <c r="AHS28" s="39"/>
      <c r="AHU28" s="63"/>
      <c r="AHV28" s="64"/>
      <c r="AHZ28" s="39"/>
      <c r="AIB28" s="45"/>
      <c r="AIC28" s="46"/>
      <c r="AID28" s="46"/>
      <c r="AIE28" s="39"/>
      <c r="AIF28" s="65"/>
      <c r="AIG28" s="45"/>
      <c r="AIH28" s="46"/>
      <c r="AII28" s="39"/>
      <c r="AIJ28" s="39"/>
      <c r="AIL28" s="63"/>
      <c r="AIM28" s="64"/>
      <c r="AIQ28" s="39"/>
      <c r="AIS28" s="45"/>
      <c r="AIT28" s="46"/>
      <c r="AIU28" s="46"/>
      <c r="AIV28" s="39"/>
      <c r="AIW28" s="65"/>
      <c r="AIX28" s="45"/>
      <c r="AIY28" s="46"/>
      <c r="AIZ28" s="39"/>
      <c r="AJA28" s="39"/>
      <c r="AJC28" s="63"/>
      <c r="AJD28" s="64"/>
      <c r="AJE28"/>
      <c r="AJF28"/>
      <c r="AJG28"/>
      <c r="AJH28"/>
      <c r="AJI28"/>
      <c r="AJJ28"/>
      <c r="AJK28"/>
      <c r="AJL28"/>
      <c r="AJM28"/>
      <c r="AJN28"/>
      <c r="AJO28"/>
      <c r="AJP28"/>
      <c r="AJQ28"/>
      <c r="AJR28"/>
      <c r="AJS28"/>
      <c r="AJT28"/>
      <c r="AJU28"/>
      <c r="AJV28"/>
      <c r="AJW28"/>
    </row>
    <row r="29" spans="1:959" x14ac:dyDescent="0.25">
      <c r="A29" s="42">
        <v>208</v>
      </c>
      <c r="B29" s="42">
        <v>10</v>
      </c>
      <c r="C29" s="42" t="s">
        <v>250</v>
      </c>
      <c r="D29" s="101">
        <v>2.46E-2</v>
      </c>
      <c r="E29" s="42">
        <v>1.2200000000000001E-2</v>
      </c>
      <c r="G29" s="42"/>
      <c r="H29" s="39">
        <v>8</v>
      </c>
      <c r="I29" s="42" t="s">
        <v>73</v>
      </c>
      <c r="J29" s="40">
        <v>2.157</v>
      </c>
      <c r="K29" s="41">
        <v>5649293</v>
      </c>
      <c r="L29" s="44">
        <f t="shared" si="0"/>
        <v>0.72145314526788229</v>
      </c>
      <c r="M29" s="40">
        <f t="shared" si="1"/>
        <v>5649293000</v>
      </c>
      <c r="N29" s="100">
        <v>1.2200000000000001E-2</v>
      </c>
      <c r="O29" s="47">
        <f t="shared" si="2"/>
        <v>12.200000000000001</v>
      </c>
      <c r="S29" s="39">
        <v>8</v>
      </c>
      <c r="T29" s="42" t="s">
        <v>73</v>
      </c>
      <c r="U29" s="63">
        <v>1.9710000000000001</v>
      </c>
      <c r="V29" s="108">
        <v>347965</v>
      </c>
      <c r="W29" s="40">
        <v>1000</v>
      </c>
      <c r="X29" s="40">
        <f t="shared" si="3"/>
        <v>347965000</v>
      </c>
      <c r="Y29" s="44">
        <v>0.72145314526788229</v>
      </c>
      <c r="Z29" s="40">
        <f t="shared" si="4"/>
        <v>251040443.69313866</v>
      </c>
      <c r="AA29" s="43">
        <f t="shared" si="5"/>
        <v>82.487949562683426</v>
      </c>
      <c r="AB29" s="43">
        <f t="shared" si="6"/>
        <v>6.7613073412035591</v>
      </c>
      <c r="AF29" s="39">
        <v>8</v>
      </c>
      <c r="AG29" s="42" t="s">
        <v>73</v>
      </c>
      <c r="AH29" s="63">
        <v>2.0419999999999998</v>
      </c>
      <c r="AI29" s="108">
        <v>141988</v>
      </c>
      <c r="AJ29" s="40">
        <v>1000</v>
      </c>
      <c r="AK29" s="40">
        <f t="shared" si="7"/>
        <v>141988000</v>
      </c>
      <c r="AL29" s="44">
        <v>0.72145314526788229</v>
      </c>
      <c r="AM29" s="40">
        <f t="shared" si="8"/>
        <v>102437689.19029607</v>
      </c>
      <c r="AN29" s="43">
        <f t="shared" si="9"/>
        <v>94.495398217789941</v>
      </c>
      <c r="AO29" s="43">
        <f t="shared" si="10"/>
        <v>7.7455244440811422</v>
      </c>
      <c r="AS29" s="39">
        <v>8</v>
      </c>
      <c r="AT29" s="42" t="s">
        <v>73</v>
      </c>
      <c r="AU29" s="63">
        <v>2.0049999999999999</v>
      </c>
      <c r="AV29" s="108">
        <v>7006402</v>
      </c>
      <c r="AW29" s="40">
        <v>1000</v>
      </c>
      <c r="AX29" s="40">
        <f t="shared" si="11"/>
        <v>7006402000</v>
      </c>
      <c r="AY29" s="44">
        <v>0.72145314526788229</v>
      </c>
      <c r="AZ29" s="40">
        <f t="shared" si="12"/>
        <v>5054790759.9111814</v>
      </c>
      <c r="BA29" s="43">
        <f t="shared" si="13"/>
        <v>3349.1271766326472</v>
      </c>
      <c r="BB29" s="43">
        <f t="shared" si="14"/>
        <v>274.51862103546284</v>
      </c>
      <c r="BF29" s="39">
        <v>8</v>
      </c>
      <c r="BG29" s="42" t="s">
        <v>73</v>
      </c>
      <c r="BH29" s="63">
        <v>2.0379999999999998</v>
      </c>
      <c r="BI29" s="108">
        <v>3889905</v>
      </c>
      <c r="BJ29" s="40">
        <v>1000</v>
      </c>
      <c r="BK29" s="40">
        <f t="shared" si="15"/>
        <v>3889905000</v>
      </c>
      <c r="BL29" s="44">
        <v>0.72145314526788229</v>
      </c>
      <c r="BM29" s="40">
        <f t="shared" si="16"/>
        <v>2806384197.0432615</v>
      </c>
      <c r="BN29" s="43">
        <f t="shared" si="17"/>
        <v>740.63491566554637</v>
      </c>
      <c r="BO29" s="43">
        <f t="shared" si="18"/>
        <v>60.707779972585762</v>
      </c>
      <c r="BS29" s="39">
        <v>8</v>
      </c>
      <c r="BT29" s="42" t="s">
        <v>73</v>
      </c>
      <c r="BU29" s="63">
        <v>2.2679999999999998</v>
      </c>
      <c r="BV29" s="108">
        <v>5145112</v>
      </c>
      <c r="BW29" s="40">
        <v>1000</v>
      </c>
      <c r="BX29" s="40">
        <f t="shared" si="19"/>
        <v>5145112000</v>
      </c>
      <c r="BY29" s="44">
        <v>0.72145314526788229</v>
      </c>
      <c r="BZ29" s="40">
        <f t="shared" si="20"/>
        <v>3711957235.1555243</v>
      </c>
      <c r="CA29" s="43">
        <f t="shared" si="21"/>
        <v>1419.1079951544566</v>
      </c>
      <c r="CB29" s="43">
        <f t="shared" si="22"/>
        <v>116.32032747167676</v>
      </c>
      <c r="CF29" s="39">
        <v>8</v>
      </c>
      <c r="CG29" s="42" t="s">
        <v>73</v>
      </c>
      <c r="CH29" s="63">
        <v>2.0129999999999999</v>
      </c>
      <c r="CI29" s="108">
        <v>99436</v>
      </c>
      <c r="CJ29" s="40">
        <v>1000</v>
      </c>
      <c r="CK29" s="40">
        <f t="shared" si="23"/>
        <v>99436000</v>
      </c>
      <c r="CL29" s="44">
        <v>0.72145314526788229</v>
      </c>
      <c r="CM29" s="40">
        <f t="shared" si="24"/>
        <v>71738414.952857137</v>
      </c>
      <c r="CN29" s="43">
        <f t="shared" si="25"/>
        <v>6.8211727121349588</v>
      </c>
      <c r="CO29" s="43">
        <f t="shared" si="26"/>
        <v>0.5591125173881113</v>
      </c>
      <c r="CS29" s="39">
        <v>8</v>
      </c>
      <c r="CT29" s="42" t="s">
        <v>73</v>
      </c>
      <c r="CU29" s="63">
        <v>2.1280000000000001</v>
      </c>
      <c r="CV29" s="108">
        <v>550860</v>
      </c>
      <c r="CW29" s="40">
        <v>1000</v>
      </c>
      <c r="CX29" s="40">
        <f t="shared" si="27"/>
        <v>550860000</v>
      </c>
      <c r="CY29" s="44">
        <v>0.72145314526788229</v>
      </c>
      <c r="CZ29" s="40">
        <f t="shared" si="28"/>
        <v>397419679.60226566</v>
      </c>
      <c r="DA29" s="43">
        <f t="shared" si="29"/>
        <v>695.08858635403624</v>
      </c>
      <c r="DB29" s="43">
        <f t="shared" si="30"/>
        <v>56.974474291314444</v>
      </c>
      <c r="DF29" s="39">
        <v>8</v>
      </c>
      <c r="DG29" s="42" t="s">
        <v>73</v>
      </c>
      <c r="DH29" s="63">
        <v>2.0659999999999998</v>
      </c>
      <c r="DI29" s="108">
        <v>6580092</v>
      </c>
      <c r="DJ29" s="40">
        <v>1000</v>
      </c>
      <c r="DK29" s="40">
        <f t="shared" si="31"/>
        <v>6580092000</v>
      </c>
      <c r="DL29" s="44">
        <v>0.72145314526788229</v>
      </c>
      <c r="DM29" s="40">
        <f t="shared" si="32"/>
        <v>4747228069.5520306</v>
      </c>
      <c r="DN29" s="43">
        <f t="shared" si="33"/>
        <v>499.58768574487402</v>
      </c>
      <c r="DO29" s="43">
        <f t="shared" si="34"/>
        <v>40.949810306956884</v>
      </c>
      <c r="DS29" s="39">
        <v>8</v>
      </c>
      <c r="DT29" s="42" t="s">
        <v>73</v>
      </c>
      <c r="DU29" s="63">
        <v>2.129</v>
      </c>
      <c r="DV29" s="108">
        <v>2871991</v>
      </c>
      <c r="DW29" s="40">
        <v>1000</v>
      </c>
      <c r="DX29" s="40">
        <f t="shared" si="35"/>
        <v>2871991000</v>
      </c>
      <c r="DY29" s="44">
        <v>0.72145314526788229</v>
      </c>
      <c r="DZ29" s="40">
        <f t="shared" si="36"/>
        <v>2072006940.1310506</v>
      </c>
      <c r="EA29" s="43">
        <f t="shared" si="37"/>
        <v>565.54451768413855</v>
      </c>
      <c r="EB29" s="43">
        <f t="shared" si="38"/>
        <v>46.356108006896598</v>
      </c>
      <c r="EF29" s="39">
        <v>8</v>
      </c>
      <c r="EG29" s="42" t="s">
        <v>73</v>
      </c>
      <c r="EH29" s="63">
        <v>2.0590000000000002</v>
      </c>
      <c r="EI29" s="108">
        <v>416000</v>
      </c>
      <c r="EJ29" s="40">
        <v>1000</v>
      </c>
      <c r="EK29" s="40">
        <f t="shared" si="39"/>
        <v>416000000</v>
      </c>
      <c r="EL29" s="44">
        <v>0.72145314526788229</v>
      </c>
      <c r="EM29" s="40">
        <f t="shared" si="40"/>
        <v>300124508.43143904</v>
      </c>
      <c r="EN29" s="43">
        <f t="shared" si="41"/>
        <v>767.59167874637535</v>
      </c>
      <c r="EO29" s="43">
        <f t="shared" si="42"/>
        <v>62.917350716916005</v>
      </c>
      <c r="ES29" s="39">
        <v>8</v>
      </c>
      <c r="ET29" s="42" t="s">
        <v>73</v>
      </c>
      <c r="EU29" s="63">
        <v>2.1749999999999998</v>
      </c>
      <c r="EV29" s="108">
        <v>22030086</v>
      </c>
      <c r="EW29" s="40">
        <v>1000</v>
      </c>
      <c r="EX29" s="40">
        <f t="shared" si="43"/>
        <v>22030086000</v>
      </c>
      <c r="EY29" s="44">
        <v>0.72145314526788229</v>
      </c>
      <c r="EZ29" s="40">
        <f t="shared" si="44"/>
        <v>15893674835.221939</v>
      </c>
      <c r="FA29" s="43">
        <f t="shared" si="45"/>
        <v>1665.370496481258</v>
      </c>
      <c r="FB29" s="43">
        <f t="shared" si="46"/>
        <v>136.50577840010311</v>
      </c>
      <c r="FF29" s="39">
        <v>8</v>
      </c>
      <c r="FG29" s="42" t="s">
        <v>73</v>
      </c>
      <c r="FH29" s="63">
        <v>2.2909999999999999</v>
      </c>
      <c r="FI29" s="108">
        <v>7722292</v>
      </c>
      <c r="FJ29" s="40">
        <v>1000</v>
      </c>
      <c r="FK29" s="40">
        <f t="shared" si="47"/>
        <v>7722292000</v>
      </c>
      <c r="FL29" s="44">
        <v>0.72145314526788229</v>
      </c>
      <c r="FM29" s="40">
        <f t="shared" si="48"/>
        <v>5571271852.0770054</v>
      </c>
      <c r="FN29" s="43">
        <f t="shared" si="49"/>
        <v>364.73880758403692</v>
      </c>
      <c r="FO29" s="43">
        <f t="shared" si="50"/>
        <v>29.89662357246204</v>
      </c>
      <c r="FS29" s="39">
        <v>8</v>
      </c>
      <c r="FT29" s="42" t="s">
        <v>73</v>
      </c>
      <c r="FU29" s="63">
        <v>2.0640000000000001</v>
      </c>
      <c r="FV29" s="108">
        <v>6105596</v>
      </c>
      <c r="FW29" s="40">
        <v>1000</v>
      </c>
      <c r="FX29" s="40">
        <f t="shared" si="51"/>
        <v>6105596000</v>
      </c>
      <c r="FY29" s="44">
        <v>0.72145314526788229</v>
      </c>
      <c r="FZ29" s="40">
        <f t="shared" si="52"/>
        <v>4404901437.9350014</v>
      </c>
      <c r="GA29" s="43">
        <f t="shared" si="53"/>
        <v>477.45409040006956</v>
      </c>
      <c r="GB29" s="43">
        <f t="shared" si="54"/>
        <v>39.135581180333567</v>
      </c>
      <c r="GF29" s="39">
        <v>8</v>
      </c>
      <c r="GG29" s="42" t="s">
        <v>73</v>
      </c>
      <c r="GH29" s="63">
        <v>2.8530000000000002</v>
      </c>
      <c r="GI29" s="108">
        <v>2327724</v>
      </c>
      <c r="GJ29" s="40">
        <v>1000</v>
      </c>
      <c r="GK29" s="40">
        <f t="shared" si="55"/>
        <v>2327724000</v>
      </c>
      <c r="GL29" s="44">
        <v>0.72145314526788229</v>
      </c>
      <c r="GM29" s="40">
        <f t="shared" si="56"/>
        <v>1679343801.115536</v>
      </c>
      <c r="GN29" s="43">
        <f t="shared" si="57"/>
        <v>180.59594366210973</v>
      </c>
      <c r="GO29" s="43">
        <f t="shared" si="58"/>
        <v>14.802946201812272</v>
      </c>
      <c r="GS29" s="39">
        <v>8</v>
      </c>
      <c r="GT29" s="42" t="s">
        <v>73</v>
      </c>
      <c r="GU29" s="63">
        <v>2.0590000000000002</v>
      </c>
      <c r="GV29" s="108">
        <v>672186</v>
      </c>
      <c r="GW29" s="40">
        <v>1000</v>
      </c>
      <c r="GX29" s="40">
        <f t="shared" si="59"/>
        <v>672186000</v>
      </c>
      <c r="GY29" s="44">
        <v>0.72145314526788229</v>
      </c>
      <c r="GZ29" s="40">
        <f t="shared" si="60"/>
        <v>484950703.90503675</v>
      </c>
      <c r="HA29" s="43">
        <f t="shared" si="61"/>
        <v>72.952958145271595</v>
      </c>
      <c r="HB29" s="43">
        <f t="shared" si="62"/>
        <v>5.9797506676452121</v>
      </c>
      <c r="HF29" s="39">
        <v>8</v>
      </c>
      <c r="HG29" s="42" t="s">
        <v>73</v>
      </c>
      <c r="HH29" s="63">
        <v>3.1619999999999999</v>
      </c>
      <c r="HI29" s="108">
        <v>14478370</v>
      </c>
      <c r="HJ29" s="40">
        <v>1000</v>
      </c>
      <c r="HK29" s="40">
        <f t="shared" si="63"/>
        <v>14478370000</v>
      </c>
      <c r="HL29" s="44">
        <v>0.72145314526788229</v>
      </c>
      <c r="HM29" s="40">
        <f t="shared" si="64"/>
        <v>10445465574.852148</v>
      </c>
      <c r="HN29" s="43">
        <f t="shared" si="65"/>
        <v>664.19328433881367</v>
      </c>
      <c r="HO29" s="43">
        <f t="shared" si="66"/>
        <v>54.442072486788</v>
      </c>
      <c r="HS29" s="39">
        <v>8</v>
      </c>
      <c r="HT29" s="42" t="s">
        <v>73</v>
      </c>
      <c r="HU29" s="63">
        <v>3.1960000000000002</v>
      </c>
      <c r="HV29" s="108">
        <v>8631066</v>
      </c>
      <c r="HW29" s="40">
        <v>1000</v>
      </c>
      <c r="HX29" s="40">
        <f t="shared" si="67"/>
        <v>8631066000</v>
      </c>
      <c r="HY29" s="44">
        <v>0.72145314526788229</v>
      </c>
      <c r="HZ29" s="40">
        <f t="shared" si="68"/>
        <v>6226909712.7146797</v>
      </c>
      <c r="IA29" s="43">
        <f t="shared" si="69"/>
        <v>503.40422953113563</v>
      </c>
      <c r="IB29" s="43">
        <f t="shared" si="70"/>
        <v>41.262641764847181</v>
      </c>
      <c r="IF29" s="39">
        <v>8</v>
      </c>
      <c r="IG29" s="42" t="s">
        <v>73</v>
      </c>
      <c r="IH29" s="63">
        <v>3.4279999999999999</v>
      </c>
      <c r="II29" s="108">
        <v>1958960</v>
      </c>
      <c r="IJ29" s="40">
        <v>1000</v>
      </c>
      <c r="IK29" s="40">
        <f t="shared" si="71"/>
        <v>1958960000</v>
      </c>
      <c r="IL29" s="44">
        <v>0.72145314526788229</v>
      </c>
      <c r="IM29" s="40">
        <f t="shared" si="72"/>
        <v>1413297853.4539707</v>
      </c>
      <c r="IN29" s="43">
        <f t="shared" si="73"/>
        <v>258.68209453450572</v>
      </c>
      <c r="IO29" s="43">
        <f t="shared" si="74"/>
        <v>21.203450371680795</v>
      </c>
      <c r="IS29" s="39">
        <v>8</v>
      </c>
      <c r="IT29" s="42" t="s">
        <v>73</v>
      </c>
      <c r="IU29" s="63">
        <v>4.7249999999999996</v>
      </c>
      <c r="IV29" s="108">
        <v>1702752</v>
      </c>
      <c r="IW29" s="40">
        <v>1000</v>
      </c>
      <c r="IX29" s="40">
        <f t="shared" si="75"/>
        <v>1702752000</v>
      </c>
      <c r="IY29" s="44">
        <v>0.72145314526788229</v>
      </c>
      <c r="IZ29" s="40">
        <f t="shared" si="76"/>
        <v>1228455786.0111771</v>
      </c>
      <c r="JA29" s="43">
        <f t="shared" si="77"/>
        <v>221.24876613779261</v>
      </c>
      <c r="JB29" s="43">
        <f t="shared" si="78"/>
        <v>18.135144765392834</v>
      </c>
      <c r="JF29" s="39">
        <v>8</v>
      </c>
      <c r="JG29" s="42" t="s">
        <v>73</v>
      </c>
      <c r="JH29" s="63">
        <v>5.1909999999999998</v>
      </c>
      <c r="JI29" s="108">
        <v>6163835</v>
      </c>
      <c r="JJ29" s="40">
        <v>1000</v>
      </c>
      <c r="JK29" s="40">
        <f t="shared" si="79"/>
        <v>6163835000</v>
      </c>
      <c r="JL29" s="44">
        <v>0.72145314526788229</v>
      </c>
      <c r="JM29" s="40">
        <f t="shared" si="80"/>
        <v>4446918147.6622572</v>
      </c>
      <c r="JN29" s="43">
        <f t="shared" si="81"/>
        <v>420.41717909555581</v>
      </c>
      <c r="JO29" s="43">
        <f t="shared" si="82"/>
        <v>34.460424516029164</v>
      </c>
      <c r="JS29" s="39">
        <v>8</v>
      </c>
      <c r="JT29" s="42" t="s">
        <v>73</v>
      </c>
      <c r="JU29" s="63">
        <v>5.5410000000000004</v>
      </c>
      <c r="JV29" s="108">
        <v>14878235</v>
      </c>
      <c r="JW29" s="40">
        <v>1000</v>
      </c>
      <c r="JX29" s="40">
        <f t="shared" si="83"/>
        <v>14878235000</v>
      </c>
      <c r="JY29" s="44">
        <v>0.72145314526788229</v>
      </c>
      <c r="JZ29" s="40">
        <f t="shared" si="84"/>
        <v>10733949436.784691</v>
      </c>
      <c r="KA29" s="43">
        <f t="shared" si="85"/>
        <v>531.89749586220012</v>
      </c>
      <c r="KB29" s="43">
        <f t="shared" si="86"/>
        <v>43.598155398540989</v>
      </c>
      <c r="KF29" s="39">
        <v>8</v>
      </c>
      <c r="KG29" s="42" t="s">
        <v>73</v>
      </c>
      <c r="KH29" s="63">
        <v>6.3979999999999997</v>
      </c>
      <c r="KI29" s="108">
        <v>5984386</v>
      </c>
      <c r="KJ29" s="40">
        <v>1000</v>
      </c>
      <c r="KK29" s="40">
        <f t="shared" si="87"/>
        <v>5984386000</v>
      </c>
      <c r="KL29" s="44">
        <v>0.72145314526788229</v>
      </c>
      <c r="KM29" s="40">
        <f t="shared" si="88"/>
        <v>4317454102.1970806</v>
      </c>
      <c r="KN29" s="43">
        <f t="shared" si="89"/>
        <v>331.15783922770493</v>
      </c>
      <c r="KO29" s="43">
        <f t="shared" si="90"/>
        <v>27.144085182598761</v>
      </c>
      <c r="KS29" s="39">
        <v>8</v>
      </c>
      <c r="KT29" s="42" t="s">
        <v>73</v>
      </c>
      <c r="KU29" s="63">
        <v>8.218</v>
      </c>
      <c r="KV29" s="108">
        <v>1096206</v>
      </c>
      <c r="KW29" s="40">
        <v>1000</v>
      </c>
      <c r="KX29" s="40">
        <f t="shared" si="91"/>
        <v>1096206000</v>
      </c>
      <c r="KY29" s="44">
        <v>0.72145314526788229</v>
      </c>
      <c r="KZ29" s="40">
        <f t="shared" si="92"/>
        <v>790861266.56152415</v>
      </c>
      <c r="LA29" s="43">
        <f t="shared" si="93"/>
        <v>92.879171194129398</v>
      </c>
      <c r="LB29" s="43">
        <f t="shared" si="94"/>
        <v>7.6130468191909335</v>
      </c>
      <c r="LF29" s="39">
        <v>8</v>
      </c>
      <c r="LG29" s="42" t="s">
        <v>73</v>
      </c>
      <c r="LH29" s="63">
        <v>2.5019999999999998</v>
      </c>
      <c r="LI29" s="108">
        <v>1176606</v>
      </c>
      <c r="LJ29" s="40">
        <v>1000</v>
      </c>
      <c r="LK29" s="40">
        <f t="shared" si="95"/>
        <v>1176606000</v>
      </c>
      <c r="LL29" s="44">
        <v>0.72145314526788229</v>
      </c>
      <c r="LM29" s="40">
        <f t="shared" si="96"/>
        <v>848866099.44106185</v>
      </c>
      <c r="LN29" s="43">
        <f t="shared" si="97"/>
        <v>10374.951715755571</v>
      </c>
      <c r="LO29" s="43">
        <f t="shared" si="98"/>
        <v>850.40587834062046</v>
      </c>
      <c r="LS29" s="39">
        <v>8</v>
      </c>
      <c r="LT29" s="42" t="s">
        <v>73</v>
      </c>
      <c r="LU29" s="63">
        <v>2.149</v>
      </c>
      <c r="LV29" s="108">
        <v>129345</v>
      </c>
      <c r="LW29" s="40">
        <v>1000</v>
      </c>
      <c r="LX29" s="40">
        <f t="shared" si="99"/>
        <v>129345000</v>
      </c>
      <c r="LY29" s="44">
        <v>0.72145314526788229</v>
      </c>
      <c r="LZ29" s="40">
        <f t="shared" si="100"/>
        <v>93316357.074674234</v>
      </c>
      <c r="MA29" s="43">
        <f t="shared" si="101"/>
        <v>24332.500769135797</v>
      </c>
      <c r="MB29" s="43">
        <f t="shared" si="102"/>
        <v>1994.4672761586717</v>
      </c>
      <c r="MF29" s="39">
        <v>8</v>
      </c>
      <c r="MG29" s="42" t="s">
        <v>73</v>
      </c>
      <c r="MH29" s="63">
        <v>2.4169999999999998</v>
      </c>
      <c r="MI29" s="108">
        <v>110396</v>
      </c>
      <c r="MJ29" s="40">
        <v>1000</v>
      </c>
      <c r="MK29" s="40">
        <f t="shared" si="103"/>
        <v>110396000</v>
      </c>
      <c r="ML29" s="44">
        <v>0.72145314526788229</v>
      </c>
      <c r="MM29" s="40">
        <f t="shared" si="104"/>
        <v>79645541.424993128</v>
      </c>
      <c r="MN29" s="43">
        <f t="shared" si="105"/>
        <v>910.87080721501684</v>
      </c>
      <c r="MO29" s="43">
        <f t="shared" si="106"/>
        <v>74.66154157500138</v>
      </c>
      <c r="MS29" s="39">
        <v>8</v>
      </c>
      <c r="MT29" s="42" t="s">
        <v>73</v>
      </c>
      <c r="MU29" s="39">
        <v>3.0630000000000002</v>
      </c>
      <c r="MV29" s="41">
        <v>53024</v>
      </c>
      <c r="MW29" s="40">
        <v>1000</v>
      </c>
      <c r="MX29" s="40">
        <f t="shared" si="107"/>
        <v>53024000</v>
      </c>
      <c r="MY29" s="44">
        <v>0.72145314526788229</v>
      </c>
      <c r="MZ29" s="40">
        <f t="shared" si="108"/>
        <v>38254331.574684188</v>
      </c>
      <c r="NA29" s="43">
        <f t="shared" si="109"/>
        <v>408.13414276659279</v>
      </c>
      <c r="NB29" s="43">
        <f t="shared" si="110"/>
        <v>33.453618259556784</v>
      </c>
      <c r="NF29" s="39">
        <v>8</v>
      </c>
      <c r="NG29" s="42" t="s">
        <v>73</v>
      </c>
      <c r="NH29" s="39">
        <v>3.254</v>
      </c>
      <c r="NI29" s="41">
        <v>158044</v>
      </c>
      <c r="NJ29" s="40">
        <v>1000</v>
      </c>
      <c r="NK29" s="40">
        <f t="shared" si="111"/>
        <v>158044000</v>
      </c>
      <c r="NL29" s="44">
        <v>0.72145314526788229</v>
      </c>
      <c r="NM29" s="40">
        <f t="shared" si="112"/>
        <v>114021340.89071719</v>
      </c>
      <c r="NN29" s="43">
        <f t="shared" si="113"/>
        <v>51.218094719936602</v>
      </c>
      <c r="NO29" s="43">
        <f t="shared" si="114"/>
        <v>4.198204485240705</v>
      </c>
      <c r="NP29" s="43"/>
      <c r="NS29" s="39">
        <v>8</v>
      </c>
      <c r="NT29" s="42" t="s">
        <v>73</v>
      </c>
      <c r="NU29" s="39">
        <v>3.5579999999999998</v>
      </c>
      <c r="NV29" s="41">
        <v>3072897</v>
      </c>
      <c r="NW29" s="40">
        <v>1000</v>
      </c>
      <c r="NX29" s="40">
        <f t="shared" si="115"/>
        <v>3072897000</v>
      </c>
      <c r="NY29" s="44">
        <v>0.72145314526788229</v>
      </c>
      <c r="NZ29" s="40">
        <f t="shared" si="116"/>
        <v>2216951205.7342396</v>
      </c>
      <c r="OA29" s="43">
        <f t="shared" si="117"/>
        <v>330.7975172084133</v>
      </c>
      <c r="OB29" s="43">
        <f t="shared" si="118"/>
        <v>27.114550590853547</v>
      </c>
      <c r="OC29" s="43"/>
      <c r="OF29" s="39">
        <v>8</v>
      </c>
      <c r="OG29" s="42" t="s">
        <v>73</v>
      </c>
      <c r="OH29" s="39">
        <v>2.3079999999999998</v>
      </c>
      <c r="OI29" s="41">
        <v>51163</v>
      </c>
      <c r="OJ29" s="40">
        <v>1000</v>
      </c>
      <c r="OK29" s="40">
        <f t="shared" si="119"/>
        <v>51163000</v>
      </c>
      <c r="OL29" s="44">
        <v>0.72145314526788229</v>
      </c>
      <c r="OM29" s="40">
        <f t="shared" si="120"/>
        <v>36911707.271340661</v>
      </c>
      <c r="ON29" s="43">
        <f t="shared" si="121"/>
        <v>5.6677927672790256</v>
      </c>
      <c r="OO29" s="43">
        <f t="shared" si="122"/>
        <v>0.46457317764582173</v>
      </c>
      <c r="OP29" s="43"/>
      <c r="OS29" s="39">
        <v>8</v>
      </c>
      <c r="OT29" s="42" t="s">
        <v>73</v>
      </c>
      <c r="OU29" s="39">
        <v>2.879</v>
      </c>
      <c r="OV29" s="41">
        <v>19673276</v>
      </c>
      <c r="OW29" s="40">
        <v>1000</v>
      </c>
      <c r="OX29" s="40">
        <f t="shared" si="123"/>
        <v>19673276000</v>
      </c>
      <c r="OY29" s="44">
        <v>0.72145314526788229</v>
      </c>
      <c r="OZ29" s="40">
        <f t="shared" si="124"/>
        <v>14193346847.923141</v>
      </c>
      <c r="PA29" s="43">
        <f t="shared" si="125"/>
        <v>1721.3921927527851</v>
      </c>
      <c r="PB29" s="43">
        <f t="shared" si="126"/>
        <v>141.0977207174414</v>
      </c>
      <c r="PC29" s="43"/>
      <c r="PD29" s="97"/>
      <c r="PF29" s="39">
        <v>8</v>
      </c>
      <c r="PG29" s="42" t="s">
        <v>73</v>
      </c>
      <c r="PH29" s="39">
        <v>2.0209999999999999</v>
      </c>
      <c r="PI29" s="41">
        <v>153219</v>
      </c>
      <c r="PJ29" s="40">
        <v>1000</v>
      </c>
      <c r="PK29" s="40">
        <f t="shared" si="127"/>
        <v>153219000</v>
      </c>
      <c r="PL29" s="44">
        <v>0.72145314526788229</v>
      </c>
      <c r="PM29" s="40">
        <f t="shared" si="128"/>
        <v>110540329.46479966</v>
      </c>
      <c r="PN29" s="43">
        <f t="shared" si="129"/>
        <v>15.831980629413117</v>
      </c>
      <c r="PO29" s="43">
        <f t="shared" si="130"/>
        <v>1.2977033302797636</v>
      </c>
      <c r="PP29" s="43"/>
      <c r="PQ29" s="97"/>
      <c r="PS29" s="39">
        <v>8</v>
      </c>
      <c r="PT29" s="42" t="s">
        <v>73</v>
      </c>
      <c r="PU29" s="39">
        <v>1.855</v>
      </c>
      <c r="PV29" s="41">
        <v>881945</v>
      </c>
      <c r="PW29" s="40">
        <v>1000</v>
      </c>
      <c r="PX29" s="40">
        <f t="shared" si="131"/>
        <v>881945000</v>
      </c>
      <c r="PY29" s="44">
        <v>0.72145314526788229</v>
      </c>
      <c r="PZ29" s="40">
        <f t="shared" si="132"/>
        <v>636281994.20328248</v>
      </c>
      <c r="QA29" s="43">
        <f t="shared" si="133"/>
        <v>305.18139295448094</v>
      </c>
      <c r="QB29" s="43">
        <f t="shared" si="134"/>
        <v>25.01486827495745</v>
      </c>
      <c r="QC29" s="43"/>
      <c r="QD29" s="97"/>
      <c r="QF29" s="39">
        <v>8</v>
      </c>
      <c r="QG29" s="42" t="s">
        <v>73</v>
      </c>
      <c r="QH29" s="39">
        <v>2.536</v>
      </c>
      <c r="QI29" s="41">
        <v>886762</v>
      </c>
      <c r="QJ29" s="40">
        <v>1000</v>
      </c>
      <c r="QK29" s="40">
        <f t="shared" si="135"/>
        <v>886762000</v>
      </c>
      <c r="QL29" s="44">
        <v>0.72145314526788229</v>
      </c>
      <c r="QM29" s="40">
        <f t="shared" si="136"/>
        <v>639757234.00403786</v>
      </c>
      <c r="QN29" s="43">
        <f t="shared" si="137"/>
        <v>209.78528984933925</v>
      </c>
      <c r="QO29" s="43">
        <f t="shared" si="138"/>
        <v>17.195515561421249</v>
      </c>
      <c r="QP29" s="43"/>
      <c r="QQ29" s="97"/>
      <c r="QS29" s="39">
        <v>8</v>
      </c>
      <c r="QT29" s="42" t="s">
        <v>73</v>
      </c>
      <c r="QU29" s="39">
        <v>1.929</v>
      </c>
      <c r="QV29" s="41">
        <v>28154537</v>
      </c>
      <c r="QW29" s="40">
        <v>1000</v>
      </c>
      <c r="QX29" s="40">
        <f t="shared" si="139"/>
        <v>28154537000</v>
      </c>
      <c r="QY29" s="44">
        <v>0.72145314526788229</v>
      </c>
      <c r="QZ29" s="40">
        <f t="shared" si="140"/>
        <v>20312179272.210968</v>
      </c>
      <c r="RA29" s="43">
        <f t="shared" si="141"/>
        <v>19069.765011919408</v>
      </c>
      <c r="RB29" s="43">
        <f t="shared" si="142"/>
        <v>1563.0954927802791</v>
      </c>
      <c r="RC29" s="43"/>
      <c r="RD29" s="97"/>
      <c r="SL29" s="43"/>
      <c r="SM29" s="43"/>
      <c r="SN29" s="43"/>
      <c r="SO29" s="43"/>
      <c r="SP29" s="43"/>
      <c r="SQ29" s="43"/>
      <c r="SR29" s="43"/>
      <c r="SS29" s="43"/>
      <c r="ST29" s="43"/>
      <c r="SU29" s="43"/>
      <c r="SV29" s="43"/>
      <c r="SW29" s="43"/>
      <c r="SX29" s="43"/>
      <c r="SY29" s="43"/>
      <c r="SZ29" s="43"/>
      <c r="TA29" s="43"/>
      <c r="TB29" s="43"/>
      <c r="TC29" s="43"/>
      <c r="TD29" s="43"/>
      <c r="TE29" s="43"/>
      <c r="TF29" s="43"/>
      <c r="TG29" s="43"/>
      <c r="TH29" s="43"/>
      <c r="TI29" s="43"/>
      <c r="TJ29" s="43"/>
      <c r="TK29" s="43"/>
      <c r="TL29" s="43"/>
      <c r="TM29" s="43"/>
      <c r="TN29" s="43"/>
      <c r="TO29" s="43"/>
      <c r="TP29" s="43"/>
      <c r="TQ29" s="43"/>
      <c r="TR29" s="43"/>
      <c r="TS29" s="43"/>
      <c r="TT29" s="43"/>
      <c r="TU29" s="43"/>
      <c r="TV29" s="43"/>
      <c r="TW29" s="43"/>
      <c r="TX29" s="43"/>
      <c r="TY29" s="43"/>
      <c r="TZ29" s="43"/>
      <c r="UA29" s="43"/>
      <c r="UB29" s="43"/>
      <c r="UC29" s="43"/>
      <c r="UD29" s="43"/>
      <c r="UE29" s="43"/>
      <c r="UF29" s="43"/>
      <c r="UG29" s="43"/>
      <c r="UH29" s="43"/>
      <c r="UI29" s="43"/>
      <c r="UJ29" s="43"/>
      <c r="UK29" s="43"/>
      <c r="UL29" s="43"/>
      <c r="UM29" s="43"/>
      <c r="UN29" s="43"/>
      <c r="UO29" s="43"/>
      <c r="UP29" s="43"/>
      <c r="UQ29" s="43"/>
      <c r="UR29" s="43"/>
      <c r="US29" s="43"/>
      <c r="UT29" s="43"/>
      <c r="UU29" s="43"/>
      <c r="UV29" s="43"/>
      <c r="UW29" s="43"/>
      <c r="UX29" s="43"/>
      <c r="UY29" s="43"/>
      <c r="UZ29" s="43"/>
      <c r="VA29" s="43"/>
      <c r="VB29" s="43"/>
      <c r="VC29" s="43"/>
      <c r="VD29" s="43"/>
      <c r="VE29" s="43"/>
      <c r="VF29" s="43"/>
      <c r="VG29" s="43"/>
      <c r="VH29" s="43"/>
      <c r="VI29" s="43"/>
      <c r="VJ29" s="43"/>
      <c r="VK29" s="43"/>
      <c r="VL29" s="43"/>
      <c r="VM29" s="43"/>
      <c r="VN29" s="43"/>
      <c r="VO29" s="43"/>
      <c r="VP29" s="43"/>
      <c r="VQ29" s="43"/>
      <c r="VR29" s="43"/>
      <c r="VS29" s="43"/>
      <c r="VT29" s="43"/>
      <c r="VU29" s="43"/>
      <c r="VV29" s="43"/>
      <c r="VW29" s="43"/>
      <c r="VX29" s="43"/>
      <c r="VY29" s="43"/>
      <c r="VZ29" s="43"/>
      <c r="WA29" s="43"/>
      <c r="WB29" s="43"/>
      <c r="WC29" s="43"/>
      <c r="WD29" s="43"/>
      <c r="WE29" s="43"/>
      <c r="WF29" s="43"/>
      <c r="WG29" s="43"/>
      <c r="WH29" s="43"/>
      <c r="WI29" s="43"/>
      <c r="WJ29" s="43"/>
      <c r="WK29" s="43"/>
      <c r="WL29" s="43"/>
      <c r="WM29" s="43"/>
      <c r="WN29" s="43"/>
      <c r="WO29" s="43"/>
      <c r="WP29" s="43"/>
      <c r="WQ29" s="43"/>
      <c r="WR29" s="43"/>
      <c r="WS29" s="43"/>
      <c r="WT29" s="43"/>
      <c r="WU29" s="43"/>
      <c r="WV29" s="43"/>
      <c r="WW29" s="43"/>
      <c r="WX29" s="43"/>
      <c r="WY29" s="43"/>
      <c r="WZ29" s="43"/>
      <c r="XA29" s="43"/>
      <c r="XB29" s="43"/>
      <c r="XC29" s="43"/>
      <c r="XD29" s="43"/>
      <c r="XE29" s="43"/>
      <c r="XF29" s="43"/>
      <c r="XG29" s="43"/>
      <c r="XH29" s="43"/>
      <c r="XI29" s="43"/>
      <c r="XJ29" s="43"/>
      <c r="XK29" s="43"/>
      <c r="XL29" s="43"/>
      <c r="XM29" s="43"/>
      <c r="XN29" s="43"/>
      <c r="XO29" s="43"/>
      <c r="XP29" s="43"/>
      <c r="XQ29" s="43"/>
      <c r="XR29" s="43"/>
      <c r="XS29" s="43"/>
      <c r="XT29" s="43"/>
      <c r="XU29" s="43"/>
      <c r="XV29" s="49"/>
      <c r="XW29" s="39"/>
      <c r="XX29" s="39"/>
      <c r="XZ29" s="63"/>
      <c r="YA29" s="64"/>
      <c r="YE29" s="39"/>
      <c r="YG29" s="45"/>
      <c r="YH29" s="46"/>
      <c r="YI29" s="46"/>
      <c r="YJ29" s="39"/>
      <c r="YK29" s="39"/>
      <c r="YL29" s="45"/>
      <c r="YM29" s="46"/>
      <c r="YN29" s="39"/>
      <c r="YO29" s="39"/>
      <c r="YQ29" s="63"/>
      <c r="YR29" s="64"/>
      <c r="YV29" s="39"/>
      <c r="YX29" s="45"/>
      <c r="YY29" s="46"/>
      <c r="YZ29" s="46"/>
      <c r="ZA29" s="39"/>
      <c r="ZB29" s="39"/>
      <c r="ZC29" s="45"/>
      <c r="ZD29" s="46"/>
      <c r="ZE29" s="39"/>
      <c r="ZF29" s="39"/>
      <c r="ZH29" s="63"/>
      <c r="ZI29" s="64"/>
      <c r="ZM29" s="39"/>
      <c r="ZO29" s="45"/>
      <c r="ZP29" s="46"/>
      <c r="ZQ29" s="46"/>
      <c r="ZR29" s="39"/>
      <c r="ZS29" s="39"/>
      <c r="ZT29" s="45"/>
      <c r="ZU29" s="46"/>
      <c r="ZV29" s="39"/>
      <c r="ZW29" s="39"/>
      <c r="ZY29" s="63"/>
      <c r="ZZ29" s="64"/>
      <c r="AAD29" s="39"/>
      <c r="AAF29" s="45"/>
      <c r="AAG29" s="46"/>
      <c r="AAH29" s="46"/>
      <c r="AAI29" s="39"/>
      <c r="AAJ29" s="39"/>
      <c r="AAK29" s="45"/>
      <c r="AAL29" s="46"/>
      <c r="AAM29" s="39"/>
      <c r="AAN29" s="39"/>
      <c r="AAP29" s="63"/>
      <c r="AAQ29" s="64"/>
      <c r="AAU29" s="39"/>
      <c r="AAW29" s="45"/>
      <c r="AAX29" s="46"/>
      <c r="AAY29" s="46"/>
      <c r="AAZ29" s="39"/>
      <c r="ABA29" s="65"/>
      <c r="ABB29" s="45"/>
      <c r="ABC29" s="46"/>
      <c r="ABD29" s="39"/>
      <c r="ABE29" s="39"/>
      <c r="ABG29" s="63"/>
      <c r="ABH29" s="64"/>
      <c r="ABL29" s="39"/>
      <c r="ABN29" s="45"/>
      <c r="ABO29" s="46"/>
      <c r="ABP29" s="46"/>
      <c r="ABQ29" s="39"/>
      <c r="ABR29" s="65"/>
      <c r="ABS29" s="45"/>
      <c r="ABT29" s="46"/>
      <c r="ABU29" s="39"/>
      <c r="ABV29" s="39"/>
      <c r="ABX29" s="63"/>
      <c r="ABY29" s="64"/>
      <c r="ACC29" s="39"/>
      <c r="ACE29" s="45"/>
      <c r="ACF29" s="46"/>
      <c r="ACG29" s="46"/>
      <c r="ACH29" s="39"/>
      <c r="ACI29" s="65"/>
      <c r="ACJ29" s="45"/>
      <c r="ACK29" s="46"/>
      <c r="ACL29" s="39"/>
      <c r="ACM29" s="39"/>
      <c r="ACO29" s="63"/>
      <c r="ACP29" s="64"/>
      <c r="ACT29" s="39"/>
      <c r="ACV29" s="45"/>
      <c r="ACW29" s="46"/>
      <c r="ACX29" s="46"/>
      <c r="ACY29" s="39"/>
      <c r="ACZ29" s="65"/>
      <c r="ADA29" s="45"/>
      <c r="ADB29" s="46"/>
      <c r="ADC29" s="39"/>
      <c r="ADD29" s="39"/>
      <c r="ADF29" s="63"/>
      <c r="ADG29" s="64"/>
      <c r="ADK29" s="39"/>
      <c r="ADM29" s="45"/>
      <c r="ADN29" s="46"/>
      <c r="ADO29" s="46"/>
      <c r="ADP29" s="39"/>
      <c r="ADQ29" s="65"/>
      <c r="ADR29" s="45"/>
      <c r="ADS29" s="46"/>
      <c r="ADT29" s="39"/>
      <c r="ADU29" s="39"/>
      <c r="ADW29" s="63"/>
      <c r="ADX29" s="64"/>
      <c r="AEB29" s="39"/>
      <c r="AED29" s="45"/>
      <c r="AEE29" s="46"/>
      <c r="AEF29" s="46"/>
      <c r="AEG29" s="39"/>
      <c r="AEH29" s="65"/>
      <c r="AEI29" s="45"/>
      <c r="AEJ29" s="46"/>
      <c r="AEK29" s="39"/>
      <c r="AEL29" s="39"/>
      <c r="AEN29" s="63"/>
      <c r="AEO29" s="64"/>
      <c r="AES29" s="39"/>
      <c r="AEU29" s="45"/>
      <c r="AEV29" s="46"/>
      <c r="AEW29" s="46"/>
      <c r="AEX29" s="39"/>
      <c r="AEY29" s="65"/>
      <c r="AEZ29" s="45"/>
      <c r="AFA29" s="46"/>
      <c r="AFB29" s="39"/>
      <c r="AFC29" s="39"/>
      <c r="AFE29" s="63"/>
      <c r="AFF29" s="64"/>
      <c r="AFJ29" s="39"/>
      <c r="AFL29" s="45"/>
      <c r="AFM29" s="46"/>
      <c r="AFN29" s="46"/>
      <c r="AFO29" s="39"/>
      <c r="AFP29" s="65"/>
      <c r="AFQ29" s="45"/>
      <c r="AFR29" s="46"/>
      <c r="AFS29" s="39"/>
      <c r="AFT29" s="39"/>
      <c r="AFV29" s="63"/>
      <c r="AFW29" s="64"/>
      <c r="AGA29" s="39"/>
      <c r="AGC29" s="45"/>
      <c r="AGD29" s="46"/>
      <c r="AGE29" s="46"/>
      <c r="AGF29" s="39"/>
      <c r="AGG29" s="65"/>
      <c r="AGH29" s="45"/>
      <c r="AGI29" s="46"/>
      <c r="AGJ29" s="39"/>
      <c r="AGK29" s="39"/>
      <c r="AGM29" s="63"/>
      <c r="AGN29" s="64"/>
      <c r="AGR29" s="39"/>
      <c r="AGT29" s="45"/>
      <c r="AGU29" s="46"/>
      <c r="AGV29" s="46"/>
      <c r="AGW29" s="39"/>
      <c r="AGX29" s="65"/>
      <c r="AGY29" s="45"/>
      <c r="AGZ29" s="46"/>
      <c r="AHA29" s="39"/>
      <c r="AHB29" s="39"/>
      <c r="AHD29" s="63"/>
      <c r="AHE29" s="64"/>
      <c r="AHI29" s="39"/>
      <c r="AHK29" s="45"/>
      <c r="AHL29" s="46"/>
      <c r="AHM29" s="46"/>
      <c r="AHN29" s="39"/>
      <c r="AHO29" s="65"/>
      <c r="AHP29" s="45"/>
      <c r="AHQ29" s="46"/>
      <c r="AHR29" s="39"/>
      <c r="AHS29" s="39"/>
      <c r="AHU29" s="63"/>
      <c r="AHV29" s="64"/>
      <c r="AHZ29" s="39"/>
      <c r="AIB29" s="45"/>
      <c r="AIC29" s="46"/>
      <c r="AID29" s="46"/>
      <c r="AIE29" s="39"/>
      <c r="AIF29" s="65"/>
      <c r="AIG29" s="45"/>
      <c r="AIH29" s="46"/>
      <c r="AII29" s="39"/>
      <c r="AIJ29" s="39"/>
      <c r="AIL29" s="63"/>
      <c r="AIM29" s="64"/>
      <c r="AIQ29" s="39"/>
      <c r="AIS29" s="45"/>
      <c r="AIT29" s="46"/>
      <c r="AIU29" s="46"/>
      <c r="AIV29" s="39"/>
      <c r="AIW29" s="65"/>
      <c r="AIX29" s="45"/>
      <c r="AIY29" s="46"/>
      <c r="AIZ29" s="39"/>
      <c r="AJA29" s="39"/>
      <c r="AJC29" s="63"/>
      <c r="AJD29" s="64"/>
      <c r="AJE29"/>
      <c r="AJF29"/>
      <c r="AJG29"/>
      <c r="AJH29"/>
      <c r="AJI29"/>
      <c r="AJJ29"/>
      <c r="AJK29"/>
      <c r="AJL29"/>
      <c r="AJM29"/>
      <c r="AJN29"/>
      <c r="AJO29"/>
      <c r="AJP29"/>
      <c r="AJQ29"/>
      <c r="AJR29"/>
      <c r="AJS29"/>
      <c r="AJT29"/>
      <c r="AJU29"/>
      <c r="AJV29"/>
      <c r="AJW29"/>
    </row>
    <row r="30" spans="1:959" x14ac:dyDescent="0.25">
      <c r="A30" s="42">
        <v>209</v>
      </c>
      <c r="B30" s="42">
        <v>10</v>
      </c>
      <c r="C30" s="42" t="s">
        <v>251</v>
      </c>
      <c r="D30" s="42">
        <v>4.4499999999999998E-2</v>
      </c>
      <c r="E30" s="42">
        <v>3.2099999999999997E-2</v>
      </c>
      <c r="G30" s="42"/>
      <c r="H30" s="39">
        <v>9</v>
      </c>
      <c r="I30" s="42" t="s">
        <v>74</v>
      </c>
      <c r="J30" s="40">
        <v>2.165</v>
      </c>
      <c r="K30" s="41">
        <v>5491715</v>
      </c>
      <c r="L30" s="44">
        <f t="shared" si="0"/>
        <v>0.74215435494919724</v>
      </c>
      <c r="M30" s="40">
        <f t="shared" si="1"/>
        <v>5491715000</v>
      </c>
      <c r="N30" s="100">
        <v>3.2099999999999997E-2</v>
      </c>
      <c r="O30" s="47">
        <f t="shared" si="2"/>
        <v>32.099999999999994</v>
      </c>
      <c r="S30" s="39">
        <v>9</v>
      </c>
      <c r="T30" s="42" t="s">
        <v>74</v>
      </c>
      <c r="U30" s="63">
        <v>1.972</v>
      </c>
      <c r="V30" s="108">
        <v>741541</v>
      </c>
      <c r="W30" s="40">
        <v>1000</v>
      </c>
      <c r="X30" s="40">
        <f t="shared" si="3"/>
        <v>741541000</v>
      </c>
      <c r="Y30" s="44">
        <v>0.74215435494919724</v>
      </c>
      <c r="Z30" s="40">
        <f t="shared" si="4"/>
        <v>550337882.52338266</v>
      </c>
      <c r="AA30" s="43">
        <f t="shared" si="5"/>
        <v>180.83239030406293</v>
      </c>
      <c r="AB30" s="43">
        <f t="shared" si="6"/>
        <v>5.6334077976343604</v>
      </c>
      <c r="AF30" s="39">
        <v>9</v>
      </c>
      <c r="AG30" s="42" t="s">
        <v>74</v>
      </c>
      <c r="AH30" s="63">
        <v>2.0209999999999999</v>
      </c>
      <c r="AI30" s="108">
        <v>974893</v>
      </c>
      <c r="AJ30" s="40">
        <v>1000</v>
      </c>
      <c r="AK30" s="40">
        <f t="shared" si="7"/>
        <v>974893000</v>
      </c>
      <c r="AL30" s="44">
        <v>0.74215435494919724</v>
      </c>
      <c r="AM30" s="40">
        <f t="shared" si="8"/>
        <v>723521085.5594877</v>
      </c>
      <c r="AN30" s="43">
        <f t="shared" si="9"/>
        <v>667.42439857173281</v>
      </c>
      <c r="AO30" s="43">
        <f t="shared" si="10"/>
        <v>20.792037338683269</v>
      </c>
      <c r="AS30" s="39">
        <v>9</v>
      </c>
      <c r="AT30" s="42" t="s">
        <v>74</v>
      </c>
      <c r="AU30" s="63">
        <v>2.0070000000000001</v>
      </c>
      <c r="AV30" s="108">
        <v>10547827</v>
      </c>
      <c r="AW30" s="40">
        <v>1000</v>
      </c>
      <c r="AX30" s="40">
        <f t="shared" si="11"/>
        <v>10547827000</v>
      </c>
      <c r="AY30" s="44">
        <v>0.74215435494919724</v>
      </c>
      <c r="AZ30" s="40">
        <f t="shared" si="12"/>
        <v>7828115743.3007259</v>
      </c>
      <c r="BA30" s="43">
        <f t="shared" si="13"/>
        <v>5186.6350998423932</v>
      </c>
      <c r="BB30" s="43">
        <f t="shared" si="14"/>
        <v>161.57741744057302</v>
      </c>
      <c r="BF30" s="39">
        <v>9</v>
      </c>
      <c r="BG30" s="42" t="s">
        <v>74</v>
      </c>
      <c r="BH30" s="63">
        <v>2.0409999999999999</v>
      </c>
      <c r="BI30" s="108">
        <v>10928729</v>
      </c>
      <c r="BJ30" s="40">
        <v>1000</v>
      </c>
      <c r="BK30" s="40">
        <f t="shared" si="15"/>
        <v>10928729000</v>
      </c>
      <c r="BL30" s="44">
        <v>0.74215435494919724</v>
      </c>
      <c r="BM30" s="40">
        <f t="shared" si="16"/>
        <v>8110803821.409585</v>
      </c>
      <c r="BN30" s="43">
        <f t="shared" si="17"/>
        <v>2140.5281965949143</v>
      </c>
      <c r="BO30" s="43">
        <f t="shared" si="18"/>
        <v>66.683121389249678</v>
      </c>
      <c r="BS30" s="39">
        <v>9</v>
      </c>
      <c r="BT30" s="42" t="s">
        <v>74</v>
      </c>
      <c r="BU30" s="63">
        <v>2.2709999999999999</v>
      </c>
      <c r="BV30" s="108">
        <v>13161450</v>
      </c>
      <c r="BW30" s="40">
        <v>1000</v>
      </c>
      <c r="BX30" s="40">
        <f t="shared" si="19"/>
        <v>13161450000</v>
      </c>
      <c r="BY30" s="44">
        <v>0.74215435494919724</v>
      </c>
      <c r="BZ30" s="40">
        <f t="shared" si="20"/>
        <v>9767827434.9461117</v>
      </c>
      <c r="CA30" s="43">
        <f t="shared" si="21"/>
        <v>3734.3108042677381</v>
      </c>
      <c r="CB30" s="43">
        <f t="shared" si="22"/>
        <v>116.33366991488283</v>
      </c>
      <c r="CF30" s="39">
        <v>9</v>
      </c>
      <c r="CG30" s="42" t="s">
        <v>74</v>
      </c>
      <c r="CH30" s="63">
        <v>1.9990000000000001</v>
      </c>
      <c r="CI30" s="108">
        <v>222294</v>
      </c>
      <c r="CJ30" s="40">
        <v>1000</v>
      </c>
      <c r="CK30" s="40">
        <f t="shared" si="23"/>
        <v>222294000</v>
      </c>
      <c r="CL30" s="44">
        <v>0.74215435494919724</v>
      </c>
      <c r="CM30" s="40">
        <f t="shared" si="24"/>
        <v>164976460.17907685</v>
      </c>
      <c r="CN30" s="43">
        <f t="shared" si="25"/>
        <v>15.686615449444355</v>
      </c>
      <c r="CO30" s="43">
        <f t="shared" si="26"/>
        <v>0.48867960901695817</v>
      </c>
      <c r="CS30" s="39">
        <v>9</v>
      </c>
      <c r="CT30" s="42" t="s">
        <v>74</v>
      </c>
      <c r="CU30" s="63">
        <v>2.129</v>
      </c>
      <c r="CV30" s="108">
        <v>2142575</v>
      </c>
      <c r="CW30" s="40">
        <v>1000</v>
      </c>
      <c r="CX30" s="40">
        <f t="shared" si="27"/>
        <v>2142575000</v>
      </c>
      <c r="CY30" s="44">
        <v>0.74215435494919724</v>
      </c>
      <c r="CZ30" s="40">
        <f t="shared" si="28"/>
        <v>1590121367.0552762</v>
      </c>
      <c r="DA30" s="43">
        <f t="shared" si="29"/>
        <v>2781.1285396434064</v>
      </c>
      <c r="DB30" s="43">
        <f t="shared" si="30"/>
        <v>86.639518368953489</v>
      </c>
      <c r="DF30" s="39">
        <v>9</v>
      </c>
      <c r="DG30" s="42" t="s">
        <v>74</v>
      </c>
      <c r="DH30" s="63">
        <v>2.0680000000000001</v>
      </c>
      <c r="DI30" s="108">
        <v>22981346</v>
      </c>
      <c r="DJ30" s="40">
        <v>1000</v>
      </c>
      <c r="DK30" s="40">
        <f t="shared" si="31"/>
        <v>22981346000</v>
      </c>
      <c r="DL30" s="44">
        <v>0.74215435494919724</v>
      </c>
      <c r="DM30" s="40">
        <f t="shared" si="32"/>
        <v>17055706016.494314</v>
      </c>
      <c r="DN30" s="43">
        <f t="shared" si="33"/>
        <v>1794.9044311092855</v>
      </c>
      <c r="DO30" s="43">
        <f t="shared" si="34"/>
        <v>55.916025891255011</v>
      </c>
      <c r="DS30" s="39">
        <v>9</v>
      </c>
      <c r="DT30" s="42" t="s">
        <v>74</v>
      </c>
      <c r="DU30" s="63">
        <v>2.125</v>
      </c>
      <c r="DV30" s="108">
        <v>9855990</v>
      </c>
      <c r="DW30" s="40">
        <v>1000</v>
      </c>
      <c r="DX30" s="40">
        <f t="shared" si="35"/>
        <v>9855990000</v>
      </c>
      <c r="DY30" s="44">
        <v>0.74215435494919724</v>
      </c>
      <c r="DZ30" s="40">
        <f t="shared" si="36"/>
        <v>7314665900.8357382</v>
      </c>
      <c r="EA30" s="43">
        <f t="shared" si="37"/>
        <v>1996.5035438767013</v>
      </c>
      <c r="EB30" s="43">
        <f t="shared" si="38"/>
        <v>62.196372083386343</v>
      </c>
      <c r="EF30" s="39">
        <v>9</v>
      </c>
      <c r="EG30" s="42" t="s">
        <v>74</v>
      </c>
      <c r="EH30" s="63">
        <v>2.0670000000000002</v>
      </c>
      <c r="EI30" s="108">
        <v>1546991</v>
      </c>
      <c r="EJ30" s="40">
        <v>1000</v>
      </c>
      <c r="EK30" s="40">
        <f t="shared" si="39"/>
        <v>1546991000</v>
      </c>
      <c r="EL30" s="44">
        <v>0.74215435494919724</v>
      </c>
      <c r="EM30" s="40">
        <f t="shared" si="40"/>
        <v>1148106107.7172136</v>
      </c>
      <c r="EN30" s="43">
        <f t="shared" si="41"/>
        <v>2936.3703058024107</v>
      </c>
      <c r="EO30" s="43">
        <f t="shared" si="42"/>
        <v>91.475710461134312</v>
      </c>
      <c r="ES30" s="39">
        <v>9</v>
      </c>
      <c r="ET30" s="42" t="s">
        <v>74</v>
      </c>
      <c r="EU30" s="63">
        <v>2.1760000000000002</v>
      </c>
      <c r="EV30" s="108">
        <v>62173756</v>
      </c>
      <c r="EW30" s="40">
        <v>1000</v>
      </c>
      <c r="EX30" s="40">
        <f t="shared" si="43"/>
        <v>62173756000</v>
      </c>
      <c r="EY30" s="44">
        <v>0.74215435494919724</v>
      </c>
      <c r="EZ30" s="40">
        <f t="shared" si="44"/>
        <v>46142523778.948784</v>
      </c>
      <c r="FA30" s="43">
        <f t="shared" si="45"/>
        <v>4834.9043585786394</v>
      </c>
      <c r="FB30" s="43">
        <f t="shared" si="46"/>
        <v>150.62007347597009</v>
      </c>
      <c r="FF30" s="39">
        <v>9</v>
      </c>
      <c r="FG30" s="42" t="s">
        <v>74</v>
      </c>
      <c r="FH30" s="63">
        <v>2.2879999999999998</v>
      </c>
      <c r="FI30" s="108">
        <v>30172156</v>
      </c>
      <c r="FJ30" s="40">
        <v>1000</v>
      </c>
      <c r="FK30" s="40">
        <f t="shared" si="47"/>
        <v>30172156000</v>
      </c>
      <c r="FL30" s="44">
        <v>0.74215435494919724</v>
      </c>
      <c r="FM30" s="40">
        <f t="shared" si="48"/>
        <v>22392396973.606552</v>
      </c>
      <c r="FN30" s="43">
        <f t="shared" si="49"/>
        <v>1465.9805494963957</v>
      </c>
      <c r="FO30" s="43">
        <f t="shared" si="50"/>
        <v>45.669175996772459</v>
      </c>
      <c r="FS30" s="39">
        <v>9</v>
      </c>
      <c r="FT30" s="42" t="s">
        <v>74</v>
      </c>
      <c r="FU30" s="63">
        <v>2.0649999999999999</v>
      </c>
      <c r="FV30" s="108">
        <v>22356438</v>
      </c>
      <c r="FW30" s="40">
        <v>1000</v>
      </c>
      <c r="FX30" s="40">
        <f t="shared" si="51"/>
        <v>22356438000</v>
      </c>
      <c r="FY30" s="44">
        <v>0.74215435494919724</v>
      </c>
      <c r="FZ30" s="40">
        <f t="shared" si="52"/>
        <v>16591927822.851721</v>
      </c>
      <c r="GA30" s="43">
        <f t="shared" si="53"/>
        <v>1798.4247589333168</v>
      </c>
      <c r="GB30" s="43">
        <f t="shared" si="54"/>
        <v>56.025693424713928</v>
      </c>
      <c r="GF30" s="39">
        <v>9</v>
      </c>
      <c r="GG30" s="42" t="s">
        <v>74</v>
      </c>
      <c r="GH30" s="63">
        <v>2.9260000000000002</v>
      </c>
      <c r="GI30" s="108">
        <v>9761889</v>
      </c>
      <c r="GJ30" s="40">
        <v>1000</v>
      </c>
      <c r="GK30" s="40">
        <f t="shared" si="55"/>
        <v>9761889000</v>
      </c>
      <c r="GL30" s="44">
        <v>0.74215435494919724</v>
      </c>
      <c r="GM30" s="40">
        <f t="shared" si="56"/>
        <v>7244828433.8806639</v>
      </c>
      <c r="GN30" s="43">
        <f t="shared" si="57"/>
        <v>779.10587862809416</v>
      </c>
      <c r="GO30" s="43">
        <f t="shared" si="58"/>
        <v>24.271211172214777</v>
      </c>
      <c r="GS30" s="39">
        <v>9</v>
      </c>
      <c r="GT30" s="42" t="s">
        <v>74</v>
      </c>
      <c r="GU30" s="63">
        <v>2.028</v>
      </c>
      <c r="GV30" s="108">
        <v>1555721</v>
      </c>
      <c r="GW30" s="40">
        <v>1000</v>
      </c>
      <c r="GX30" s="40">
        <f t="shared" si="59"/>
        <v>1555721000</v>
      </c>
      <c r="GY30" s="44">
        <v>0.74215435494919724</v>
      </c>
      <c r="GZ30" s="40">
        <f t="shared" si="60"/>
        <v>1154585115.2359202</v>
      </c>
      <c r="HA30" s="43">
        <f t="shared" si="61"/>
        <v>173.68858093966946</v>
      </c>
      <c r="HB30" s="43">
        <f t="shared" si="62"/>
        <v>5.4108592193043457</v>
      </c>
      <c r="HF30" s="39">
        <v>9</v>
      </c>
      <c r="HG30" s="42" t="s">
        <v>74</v>
      </c>
      <c r="HH30" s="63">
        <v>3.1760000000000002</v>
      </c>
      <c r="HI30" s="108">
        <v>69121507</v>
      </c>
      <c r="HJ30" s="40">
        <v>1000</v>
      </c>
      <c r="HK30" s="40">
        <f t="shared" si="63"/>
        <v>69121507000</v>
      </c>
      <c r="HL30" s="44">
        <v>0.74215435494919724</v>
      </c>
      <c r="HM30" s="40">
        <f t="shared" si="64"/>
        <v>51298827440.701424</v>
      </c>
      <c r="HN30" s="43">
        <f t="shared" si="65"/>
        <v>3261.9260899772598</v>
      </c>
      <c r="HO30" s="43">
        <f t="shared" si="66"/>
        <v>101.61763520178381</v>
      </c>
      <c r="HS30" s="39">
        <v>9</v>
      </c>
      <c r="HT30" s="42" t="s">
        <v>74</v>
      </c>
      <c r="HU30" s="63">
        <v>3.2080000000000002</v>
      </c>
      <c r="HV30" s="108">
        <v>34242538</v>
      </c>
      <c r="HW30" s="40">
        <v>1000</v>
      </c>
      <c r="HX30" s="40">
        <f t="shared" si="67"/>
        <v>34242538000</v>
      </c>
      <c r="HY30" s="44">
        <v>0.74215435494919724</v>
      </c>
      <c r="HZ30" s="40">
        <f t="shared" si="68"/>
        <v>25413248701.213375</v>
      </c>
      <c r="IA30" s="43">
        <f t="shared" si="69"/>
        <v>2054.4921112627094</v>
      </c>
      <c r="IB30" s="43">
        <f t="shared" si="70"/>
        <v>64.002869509741743</v>
      </c>
      <c r="IF30" s="39">
        <v>9</v>
      </c>
      <c r="IG30" s="42" t="s">
        <v>74</v>
      </c>
      <c r="IH30" s="63">
        <v>3.456</v>
      </c>
      <c r="II30" s="108">
        <v>7751820</v>
      </c>
      <c r="IJ30" s="40">
        <v>1000</v>
      </c>
      <c r="IK30" s="40">
        <f t="shared" si="71"/>
        <v>7751820000</v>
      </c>
      <c r="IL30" s="44">
        <v>0.74215435494919724</v>
      </c>
      <c r="IM30" s="40">
        <f t="shared" si="72"/>
        <v>5753046971.7822857</v>
      </c>
      <c r="IN30" s="43">
        <f t="shared" si="73"/>
        <v>1053.0053781508175</v>
      </c>
      <c r="IO30" s="43">
        <f t="shared" si="74"/>
        <v>32.803905861396188</v>
      </c>
      <c r="IS30" s="39">
        <v>9</v>
      </c>
      <c r="IT30" s="42" t="s">
        <v>74</v>
      </c>
      <c r="IU30" s="63">
        <v>4.7809999999999997</v>
      </c>
      <c r="IV30" s="108">
        <v>8095231</v>
      </c>
      <c r="IW30" s="40">
        <v>1000</v>
      </c>
      <c r="IX30" s="40">
        <f t="shared" si="75"/>
        <v>8095231000</v>
      </c>
      <c r="IY30" s="44">
        <v>0.74215435494919724</v>
      </c>
      <c r="IZ30" s="40">
        <f t="shared" si="76"/>
        <v>6007910940.9697447</v>
      </c>
      <c r="JA30" s="43">
        <f t="shared" si="77"/>
        <v>1082.0437315626812</v>
      </c>
      <c r="JB30" s="43">
        <f t="shared" si="78"/>
        <v>33.708527463011883</v>
      </c>
      <c r="JF30" s="39">
        <v>9</v>
      </c>
      <c r="JG30" s="42" t="s">
        <v>74</v>
      </c>
      <c r="JH30" s="63">
        <v>5.2110000000000003</v>
      </c>
      <c r="JI30" s="108">
        <v>26211999</v>
      </c>
      <c r="JJ30" s="40">
        <v>1000</v>
      </c>
      <c r="JK30" s="40">
        <f t="shared" si="79"/>
        <v>26211999000</v>
      </c>
      <c r="JL30" s="44">
        <v>0.74215435494919724</v>
      </c>
      <c r="JM30" s="40">
        <f t="shared" si="80"/>
        <v>19453349209.774002</v>
      </c>
      <c r="JN30" s="43">
        <f t="shared" si="81"/>
        <v>1839.1438580971837</v>
      </c>
      <c r="JO30" s="43">
        <f t="shared" si="82"/>
        <v>57.294201186828161</v>
      </c>
      <c r="JS30" s="39">
        <v>9</v>
      </c>
      <c r="JT30" s="42" t="s">
        <v>74</v>
      </c>
      <c r="JU30" s="63">
        <v>5.5679999999999996</v>
      </c>
      <c r="JV30" s="108">
        <v>62528359</v>
      </c>
      <c r="JW30" s="40">
        <v>1000</v>
      </c>
      <c r="JX30" s="40">
        <f t="shared" si="83"/>
        <v>62528359000</v>
      </c>
      <c r="JY30" s="44">
        <v>0.74215435494919724</v>
      </c>
      <c r="JZ30" s="40">
        <f t="shared" si="84"/>
        <v>46405693939.676834</v>
      </c>
      <c r="KA30" s="43">
        <f t="shared" si="85"/>
        <v>2299.5331350895103</v>
      </c>
      <c r="KB30" s="43">
        <f t="shared" si="86"/>
        <v>71.636546264470738</v>
      </c>
      <c r="KF30" s="39">
        <v>9</v>
      </c>
      <c r="KG30" s="42" t="s">
        <v>74</v>
      </c>
      <c r="KH30" s="63">
        <v>6.4020000000000001</v>
      </c>
      <c r="KI30" s="108">
        <v>30756722</v>
      </c>
      <c r="KJ30" s="40">
        <v>1000</v>
      </c>
      <c r="KK30" s="40">
        <f t="shared" si="87"/>
        <v>30756722000</v>
      </c>
      <c r="KL30" s="44">
        <v>0.74215435494919724</v>
      </c>
      <c r="KM30" s="40">
        <f t="shared" si="88"/>
        <v>22826235176.261784</v>
      </c>
      <c r="KN30" s="43">
        <f t="shared" si="89"/>
        <v>1750.8204001120912</v>
      </c>
      <c r="KO30" s="43">
        <f t="shared" si="90"/>
        <v>54.542691592276995</v>
      </c>
      <c r="KS30" s="39">
        <v>9</v>
      </c>
      <c r="KT30" s="42" t="s">
        <v>74</v>
      </c>
      <c r="KU30" s="63">
        <v>8.2309999999999999</v>
      </c>
      <c r="KV30" s="108">
        <v>5189723</v>
      </c>
      <c r="KW30" s="40">
        <v>1000</v>
      </c>
      <c r="KX30" s="40">
        <f t="shared" si="91"/>
        <v>5189723000</v>
      </c>
      <c r="KY30" s="44">
        <v>0.74215435494919724</v>
      </c>
      <c r="KZ30" s="40">
        <f t="shared" si="92"/>
        <v>3851575525.4300127</v>
      </c>
      <c r="LA30" s="43">
        <f t="shared" si="93"/>
        <v>452.33109486934745</v>
      </c>
      <c r="LB30" s="43">
        <f t="shared" si="94"/>
        <v>14.091311366646341</v>
      </c>
      <c r="LF30" s="39">
        <v>9</v>
      </c>
      <c r="LG30" s="42" t="s">
        <v>74</v>
      </c>
      <c r="LH30" s="63">
        <v>2.5259999999999998</v>
      </c>
      <c r="LI30" s="108">
        <v>1048615</v>
      </c>
      <c r="LJ30" s="40">
        <v>1000</v>
      </c>
      <c r="LK30" s="40">
        <f t="shared" si="95"/>
        <v>1048615000</v>
      </c>
      <c r="LL30" s="44">
        <v>0.74215435494919724</v>
      </c>
      <c r="LM30" s="40">
        <f t="shared" si="96"/>
        <v>778234188.91505241</v>
      </c>
      <c r="LN30" s="43">
        <f t="shared" si="97"/>
        <v>9511.679331829022</v>
      </c>
      <c r="LO30" s="43">
        <f t="shared" si="98"/>
        <v>296.31399787629357</v>
      </c>
      <c r="LS30" s="39">
        <v>9</v>
      </c>
      <c r="LT30" s="42" t="s">
        <v>74</v>
      </c>
      <c r="LU30" s="63">
        <v>2.1789999999999998</v>
      </c>
      <c r="LV30" s="108">
        <v>287283</v>
      </c>
      <c r="LW30" s="40">
        <v>1000</v>
      </c>
      <c r="LX30" s="40">
        <f t="shared" si="99"/>
        <v>287283000</v>
      </c>
      <c r="LY30" s="44">
        <v>0.74215435494919724</v>
      </c>
      <c r="LZ30" s="40">
        <f t="shared" si="100"/>
        <v>213208329.55287024</v>
      </c>
      <c r="MA30" s="43">
        <f t="shared" si="101"/>
        <v>55594.667488786392</v>
      </c>
      <c r="MB30" s="43">
        <f t="shared" si="102"/>
        <v>1731.9211055696699</v>
      </c>
      <c r="MF30" s="39">
        <v>9</v>
      </c>
      <c r="MG30" s="42" t="s">
        <v>74</v>
      </c>
      <c r="MH30" s="63">
        <v>2.5190000000000001</v>
      </c>
      <c r="MI30" s="108">
        <v>159832</v>
      </c>
      <c r="MJ30" s="40">
        <v>1000</v>
      </c>
      <c r="MK30" s="40">
        <f t="shared" si="103"/>
        <v>159832000</v>
      </c>
      <c r="ML30" s="44">
        <v>0.74215435494919724</v>
      </c>
      <c r="MM30" s="40">
        <f t="shared" si="104"/>
        <v>118620014.86024009</v>
      </c>
      <c r="MN30" s="43">
        <f t="shared" si="105"/>
        <v>1356.6046103077701</v>
      </c>
      <c r="MO30" s="43">
        <f t="shared" si="106"/>
        <v>42.261825866285683</v>
      </c>
      <c r="MS30" s="39">
        <v>9</v>
      </c>
      <c r="MT30" s="42" t="s">
        <v>74</v>
      </c>
      <c r="MU30" s="39">
        <v>2.9609999999999999</v>
      </c>
      <c r="MV30" s="41">
        <v>293563</v>
      </c>
      <c r="MW30" s="40">
        <v>1000</v>
      </c>
      <c r="MX30" s="40">
        <f t="shared" si="107"/>
        <v>293563000</v>
      </c>
      <c r="MY30" s="44">
        <v>0.74215435494919724</v>
      </c>
      <c r="MZ30" s="40">
        <f t="shared" si="108"/>
        <v>217869058.90195119</v>
      </c>
      <c r="NA30" s="43">
        <f t="shared" si="109"/>
        <v>2324.4374670803868</v>
      </c>
      <c r="NB30" s="43">
        <f t="shared" si="110"/>
        <v>72.412382152036983</v>
      </c>
      <c r="NF30" s="39">
        <v>9</v>
      </c>
      <c r="NG30" s="42" t="s">
        <v>74</v>
      </c>
      <c r="NH30" s="39">
        <v>3.2080000000000002</v>
      </c>
      <c r="NI30" s="41">
        <v>208166</v>
      </c>
      <c r="NJ30" s="40">
        <v>1000</v>
      </c>
      <c r="NK30" s="40">
        <f t="shared" si="111"/>
        <v>208166000</v>
      </c>
      <c r="NL30" s="44">
        <v>0.74215435494919724</v>
      </c>
      <c r="NM30" s="40">
        <f t="shared" si="112"/>
        <v>154491303.45235458</v>
      </c>
      <c r="NN30" s="43">
        <f t="shared" si="113"/>
        <v>69.397098401193816</v>
      </c>
      <c r="NO30" s="43">
        <f t="shared" si="114"/>
        <v>2.1619033769842315</v>
      </c>
      <c r="NP30" s="43"/>
      <c r="NS30" s="39">
        <v>9</v>
      </c>
      <c r="NT30" s="42" t="s">
        <v>74</v>
      </c>
      <c r="NU30" s="39">
        <v>3.5910000000000002</v>
      </c>
      <c r="NV30" s="41">
        <v>2795640</v>
      </c>
      <c r="NW30" s="40">
        <v>1000</v>
      </c>
      <c r="NX30" s="40">
        <f t="shared" si="115"/>
        <v>2795640000</v>
      </c>
      <c r="NY30" s="44">
        <v>0.74215435494919724</v>
      </c>
      <c r="NZ30" s="40">
        <f t="shared" si="116"/>
        <v>2074796400.8701737</v>
      </c>
      <c r="OA30" s="43">
        <f t="shared" si="117"/>
        <v>309.58619943712057</v>
      </c>
      <c r="OB30" s="43">
        <f t="shared" si="118"/>
        <v>9.6444298890068723</v>
      </c>
      <c r="OC30" s="43"/>
      <c r="OF30" s="39">
        <v>9</v>
      </c>
      <c r="OG30" s="42" t="s">
        <v>74</v>
      </c>
      <c r="OH30" s="39">
        <v>2.1619999999999999</v>
      </c>
      <c r="OI30" s="41">
        <v>197453</v>
      </c>
      <c r="OJ30" s="40">
        <v>1000</v>
      </c>
      <c r="OK30" s="40">
        <f t="shared" si="119"/>
        <v>197453000</v>
      </c>
      <c r="OL30" s="44">
        <v>0.74215435494919724</v>
      </c>
      <c r="OM30" s="40">
        <f t="shared" si="120"/>
        <v>146540603.84778383</v>
      </c>
      <c r="ON30" s="43">
        <f t="shared" si="121"/>
        <v>22.501310180416468</v>
      </c>
      <c r="OO30" s="43">
        <f t="shared" si="122"/>
        <v>0.70097539502855055</v>
      </c>
      <c r="OP30" s="43"/>
      <c r="OS30" s="39">
        <v>9</v>
      </c>
      <c r="OT30" s="42" t="s">
        <v>74</v>
      </c>
      <c r="OU30" s="39">
        <v>2.903</v>
      </c>
      <c r="OV30" s="41">
        <v>27888126</v>
      </c>
      <c r="OW30" s="40">
        <v>1000</v>
      </c>
      <c r="OX30" s="40">
        <f t="shared" si="123"/>
        <v>27888126000</v>
      </c>
      <c r="OY30" s="44">
        <v>0.74215435494919724</v>
      </c>
      <c r="OZ30" s="40">
        <f t="shared" si="124"/>
        <v>20697294162.271935</v>
      </c>
      <c r="PA30" s="43">
        <f t="shared" si="125"/>
        <v>2510.2015024212583</v>
      </c>
      <c r="PB30" s="43">
        <f t="shared" si="126"/>
        <v>78.199423751441088</v>
      </c>
      <c r="PC30" s="43"/>
      <c r="PD30" s="97"/>
      <c r="PF30" s="39">
        <v>9</v>
      </c>
      <c r="PG30" s="42" t="s">
        <v>74</v>
      </c>
      <c r="PH30" s="39">
        <v>1.98</v>
      </c>
      <c r="PI30" s="41">
        <v>340579</v>
      </c>
      <c r="PJ30" s="40">
        <v>1000</v>
      </c>
      <c r="PK30" s="40">
        <f t="shared" si="127"/>
        <v>340579000</v>
      </c>
      <c r="PL30" s="44">
        <v>0.74215435494919724</v>
      </c>
      <c r="PM30" s="40">
        <f t="shared" si="128"/>
        <v>252762188.05424264</v>
      </c>
      <c r="PN30" s="43">
        <f t="shared" si="129"/>
        <v>36.201502967269064</v>
      </c>
      <c r="PO30" s="43">
        <f t="shared" si="130"/>
        <v>1.1277726781080708</v>
      </c>
      <c r="PP30" s="43"/>
      <c r="PQ30" s="97"/>
      <c r="PS30" s="39">
        <v>9</v>
      </c>
      <c r="PT30" s="42" t="s">
        <v>74</v>
      </c>
      <c r="PU30" s="39">
        <v>1.85</v>
      </c>
      <c r="PV30" s="41">
        <v>1163892</v>
      </c>
      <c r="PW30" s="40">
        <v>1000</v>
      </c>
      <c r="PX30" s="40">
        <f t="shared" si="131"/>
        <v>1163892000</v>
      </c>
      <c r="PY30" s="44">
        <v>0.74215435494919724</v>
      </c>
      <c r="PZ30" s="40">
        <f t="shared" si="132"/>
        <v>863787516.49053109</v>
      </c>
      <c r="QA30" s="43">
        <f t="shared" si="133"/>
        <v>414.30038866548841</v>
      </c>
      <c r="QB30" s="43">
        <f t="shared" si="134"/>
        <v>12.90655416403391</v>
      </c>
      <c r="QC30" s="43"/>
      <c r="QD30" s="97"/>
      <c r="QF30" s="39">
        <v>9</v>
      </c>
      <c r="QG30" s="42" t="s">
        <v>74</v>
      </c>
      <c r="QH30" s="39">
        <v>2.5339999999999998</v>
      </c>
      <c r="QI30" s="41">
        <v>1574381</v>
      </c>
      <c r="QJ30" s="40">
        <v>1000</v>
      </c>
      <c r="QK30" s="40">
        <f t="shared" si="135"/>
        <v>1574381000</v>
      </c>
      <c r="QL30" s="44">
        <v>0.74215435494919724</v>
      </c>
      <c r="QM30" s="40">
        <f t="shared" si="136"/>
        <v>1168433715.4992721</v>
      </c>
      <c r="QN30" s="43">
        <f t="shared" si="137"/>
        <v>383.14565689492167</v>
      </c>
      <c r="QO30" s="43">
        <f t="shared" si="138"/>
        <v>11.936001772427469</v>
      </c>
      <c r="QP30" s="43"/>
      <c r="QQ30" s="97"/>
      <c r="QS30" s="39">
        <v>9</v>
      </c>
      <c r="QT30" s="42" t="s">
        <v>74</v>
      </c>
      <c r="QU30" s="39">
        <v>1.917</v>
      </c>
      <c r="QV30" s="41">
        <v>44688536</v>
      </c>
      <c r="QW30" s="40">
        <v>1000</v>
      </c>
      <c r="QX30" s="40">
        <f t="shared" si="139"/>
        <v>44688536000</v>
      </c>
      <c r="QY30" s="44">
        <v>0.74215435494919724</v>
      </c>
      <c r="QZ30" s="40">
        <f t="shared" si="140"/>
        <v>33165791608.703979</v>
      </c>
      <c r="RA30" s="43">
        <f t="shared" si="141"/>
        <v>31137.173610787559</v>
      </c>
      <c r="RB30" s="43">
        <f t="shared" si="142"/>
        <v>970.0054084357497</v>
      </c>
      <c r="RC30" s="43"/>
      <c r="RD30" s="97"/>
      <c r="SL30" s="43"/>
      <c r="SM30" s="43"/>
      <c r="SN30" s="43"/>
      <c r="SO30" s="43"/>
      <c r="SP30" s="43"/>
      <c r="SQ30" s="43"/>
      <c r="SR30" s="43"/>
      <c r="SS30" s="43"/>
      <c r="ST30" s="43"/>
      <c r="SU30" s="43"/>
      <c r="SV30" s="43"/>
      <c r="SW30" s="43"/>
      <c r="SX30" s="43"/>
      <c r="SY30" s="43"/>
      <c r="SZ30" s="43"/>
      <c r="TA30" s="43"/>
      <c r="TB30" s="43"/>
      <c r="TC30" s="43"/>
      <c r="TD30" s="43"/>
      <c r="TE30" s="43"/>
      <c r="TF30" s="43"/>
      <c r="TG30" s="43"/>
      <c r="TH30" s="43"/>
      <c r="TI30" s="43"/>
      <c r="TJ30" s="43"/>
      <c r="TK30" s="43"/>
      <c r="TL30" s="43"/>
      <c r="TM30" s="43"/>
      <c r="TN30" s="43"/>
      <c r="TO30" s="43"/>
      <c r="TP30" s="43"/>
      <c r="TQ30" s="43"/>
      <c r="TR30" s="43"/>
      <c r="TS30" s="43"/>
      <c r="TT30" s="43"/>
      <c r="TU30" s="43"/>
      <c r="TV30" s="43"/>
      <c r="TW30" s="43"/>
      <c r="TX30" s="43"/>
      <c r="TY30" s="43"/>
      <c r="TZ30" s="43"/>
      <c r="UA30" s="43"/>
      <c r="UB30" s="43"/>
      <c r="UC30" s="43"/>
      <c r="UD30" s="43"/>
      <c r="UE30" s="43"/>
      <c r="UF30" s="43"/>
      <c r="UG30" s="43"/>
      <c r="UH30" s="43"/>
      <c r="UI30" s="43"/>
      <c r="UJ30" s="43"/>
      <c r="UK30" s="43"/>
      <c r="UL30" s="43"/>
      <c r="UM30" s="43"/>
      <c r="UN30" s="43"/>
      <c r="UO30" s="43"/>
      <c r="UP30" s="43"/>
      <c r="UQ30" s="43"/>
      <c r="UR30" s="43"/>
      <c r="US30" s="43"/>
      <c r="UT30" s="43"/>
      <c r="UU30" s="43"/>
      <c r="UV30" s="43"/>
      <c r="UW30" s="43"/>
      <c r="UX30" s="43"/>
      <c r="UY30" s="43"/>
      <c r="UZ30" s="43"/>
      <c r="VA30" s="43"/>
      <c r="VB30" s="43"/>
      <c r="VC30" s="43"/>
      <c r="VD30" s="43"/>
      <c r="VE30" s="43"/>
      <c r="VF30" s="43"/>
      <c r="VG30" s="43"/>
      <c r="VH30" s="43"/>
      <c r="VI30" s="43"/>
      <c r="VJ30" s="43"/>
      <c r="VK30" s="43"/>
      <c r="VL30" s="43"/>
      <c r="VM30" s="43"/>
      <c r="VN30" s="43"/>
      <c r="VO30" s="43"/>
      <c r="VP30" s="43"/>
      <c r="VQ30" s="43"/>
      <c r="VR30" s="43"/>
      <c r="VS30" s="43"/>
      <c r="VT30" s="43"/>
      <c r="VU30" s="43"/>
      <c r="VV30" s="43"/>
      <c r="VW30" s="43"/>
      <c r="VX30" s="43"/>
      <c r="VY30" s="43"/>
      <c r="VZ30" s="43"/>
      <c r="WA30" s="43"/>
      <c r="WB30" s="43"/>
      <c r="WC30" s="43"/>
      <c r="WD30" s="43"/>
      <c r="WE30" s="43"/>
      <c r="WF30" s="43"/>
      <c r="WG30" s="43"/>
      <c r="WH30" s="43"/>
      <c r="WI30" s="43"/>
      <c r="WJ30" s="43"/>
      <c r="WK30" s="43"/>
      <c r="WL30" s="43"/>
      <c r="WM30" s="43"/>
      <c r="WN30" s="43"/>
      <c r="WO30" s="43"/>
      <c r="WP30" s="43"/>
      <c r="WQ30" s="43"/>
      <c r="WR30" s="43"/>
      <c r="WS30" s="43"/>
      <c r="WT30" s="43"/>
      <c r="WU30" s="43"/>
      <c r="WV30" s="43"/>
      <c r="WW30" s="43"/>
      <c r="WX30" s="43"/>
      <c r="WY30" s="43"/>
      <c r="WZ30" s="43"/>
      <c r="XA30" s="43"/>
      <c r="XB30" s="43"/>
      <c r="XC30" s="43"/>
      <c r="XD30" s="43"/>
      <c r="XE30" s="43"/>
      <c r="XF30" s="43"/>
      <c r="XG30" s="43"/>
      <c r="XH30" s="43"/>
      <c r="XI30" s="43"/>
      <c r="XJ30" s="43"/>
      <c r="XK30" s="43"/>
      <c r="XL30" s="43"/>
      <c r="XM30" s="43"/>
      <c r="XN30" s="43"/>
      <c r="XO30" s="43"/>
      <c r="XP30" s="43"/>
      <c r="XQ30" s="43"/>
      <c r="XR30" s="43"/>
      <c r="XS30" s="43"/>
      <c r="XT30" s="43"/>
      <c r="XU30" s="43"/>
      <c r="XV30" s="49"/>
      <c r="XW30" s="39"/>
      <c r="XX30" s="39"/>
      <c r="XZ30" s="63"/>
      <c r="YA30" s="64"/>
      <c r="YE30" s="39"/>
      <c r="YG30" s="45"/>
      <c r="YH30" s="46"/>
      <c r="YI30" s="46"/>
      <c r="YJ30" s="39"/>
      <c r="YK30" s="39"/>
      <c r="YL30" s="45"/>
      <c r="YM30" s="46"/>
      <c r="YN30" s="39"/>
      <c r="YO30" s="39"/>
      <c r="YQ30" s="63"/>
      <c r="YR30" s="64"/>
      <c r="YV30" s="39"/>
      <c r="YX30" s="45"/>
      <c r="YY30" s="46"/>
      <c r="YZ30" s="46"/>
      <c r="ZA30" s="39"/>
      <c r="ZB30" s="39"/>
      <c r="ZC30" s="45"/>
      <c r="ZD30" s="46"/>
      <c r="ZE30" s="39"/>
      <c r="ZF30" s="39"/>
      <c r="ZH30" s="63"/>
      <c r="ZI30" s="64"/>
      <c r="ZM30" s="39"/>
      <c r="ZO30" s="45"/>
      <c r="ZP30" s="46"/>
      <c r="ZQ30" s="46"/>
      <c r="ZR30" s="39"/>
      <c r="ZS30" s="39"/>
      <c r="ZT30" s="45"/>
      <c r="ZU30" s="46"/>
      <c r="ZV30" s="39"/>
      <c r="ZW30" s="39"/>
      <c r="ZY30" s="63"/>
      <c r="ZZ30" s="64"/>
      <c r="AAD30" s="39"/>
      <c r="AAF30" s="45"/>
      <c r="AAG30" s="46"/>
      <c r="AAH30" s="46"/>
      <c r="AAI30" s="39"/>
      <c r="AAJ30" s="39"/>
      <c r="AAK30" s="45"/>
      <c r="AAL30" s="46"/>
      <c r="AAM30" s="39"/>
      <c r="AAN30" s="39"/>
      <c r="AAP30" s="63"/>
      <c r="AAQ30" s="64"/>
      <c r="AAU30" s="39"/>
      <c r="AAW30" s="45"/>
      <c r="AAX30" s="46"/>
      <c r="AAY30" s="46"/>
      <c r="AAZ30" s="39"/>
      <c r="ABA30" s="65"/>
      <c r="ABB30" s="45"/>
      <c r="ABC30" s="46"/>
      <c r="ABD30" s="39"/>
      <c r="ABE30" s="39"/>
      <c r="ABG30" s="63"/>
      <c r="ABH30" s="64"/>
      <c r="ABL30" s="39"/>
      <c r="ABN30" s="45"/>
      <c r="ABO30" s="46"/>
      <c r="ABP30" s="46"/>
      <c r="ABQ30" s="39"/>
      <c r="ABR30" s="65"/>
      <c r="ABS30" s="45"/>
      <c r="ABT30" s="46"/>
      <c r="ABU30" s="39"/>
      <c r="ABV30" s="39"/>
      <c r="ABX30" s="63"/>
      <c r="ABY30" s="64"/>
      <c r="ACC30" s="39"/>
      <c r="ACE30" s="45"/>
      <c r="ACF30" s="46"/>
      <c r="ACG30" s="46"/>
      <c r="ACH30" s="39"/>
      <c r="ACI30" s="65"/>
      <c r="ACJ30" s="45"/>
      <c r="ACK30" s="46"/>
      <c r="ACL30" s="39"/>
      <c r="ACM30" s="39"/>
      <c r="ACO30" s="63"/>
      <c r="ACP30" s="64"/>
      <c r="ACT30" s="39"/>
      <c r="ACV30" s="45"/>
      <c r="ACW30" s="46"/>
      <c r="ACX30" s="46"/>
      <c r="ACY30" s="39"/>
      <c r="ACZ30" s="65"/>
      <c r="ADA30" s="45"/>
      <c r="ADB30" s="46"/>
      <c r="ADC30" s="39"/>
      <c r="ADD30" s="39"/>
      <c r="ADF30" s="63"/>
      <c r="ADG30" s="64"/>
      <c r="ADK30" s="39"/>
      <c r="ADM30" s="45"/>
      <c r="ADN30" s="46"/>
      <c r="ADO30" s="46"/>
      <c r="ADP30" s="39"/>
      <c r="ADQ30" s="65"/>
      <c r="ADR30" s="45"/>
      <c r="ADS30" s="46"/>
      <c r="ADT30" s="39"/>
      <c r="ADU30" s="39"/>
      <c r="ADW30" s="63"/>
      <c r="ADX30" s="64"/>
      <c r="AEB30" s="39"/>
      <c r="AED30" s="45"/>
      <c r="AEE30" s="46"/>
      <c r="AEF30" s="46"/>
      <c r="AEG30" s="39"/>
      <c r="AEH30" s="65"/>
      <c r="AEI30" s="45"/>
      <c r="AEJ30" s="46"/>
      <c r="AEK30" s="39"/>
      <c r="AEL30" s="39"/>
      <c r="AEN30" s="63"/>
      <c r="AEO30" s="64"/>
      <c r="AES30" s="39"/>
      <c r="AEU30" s="45"/>
      <c r="AEV30" s="46"/>
      <c r="AEW30" s="46"/>
      <c r="AEX30" s="39"/>
      <c r="AEY30" s="65"/>
      <c r="AEZ30" s="45"/>
      <c r="AFA30" s="46"/>
      <c r="AFB30" s="39"/>
      <c r="AFC30" s="39"/>
      <c r="AFE30" s="63"/>
      <c r="AFF30" s="64"/>
      <c r="AFJ30" s="39"/>
      <c r="AFL30" s="45"/>
      <c r="AFM30" s="46"/>
      <c r="AFN30" s="46"/>
      <c r="AFO30" s="39"/>
      <c r="AFP30" s="65"/>
      <c r="AFQ30" s="45"/>
      <c r="AFR30" s="46"/>
      <c r="AFS30" s="39"/>
      <c r="AFT30" s="39"/>
      <c r="AFV30" s="63"/>
      <c r="AFW30" s="64"/>
      <c r="AGA30" s="39"/>
      <c r="AGC30" s="45"/>
      <c r="AGD30" s="46"/>
      <c r="AGE30" s="46"/>
      <c r="AGF30" s="39"/>
      <c r="AGG30" s="65"/>
      <c r="AGH30" s="45"/>
      <c r="AGI30" s="46"/>
      <c r="AGJ30" s="39"/>
      <c r="AGK30" s="39"/>
      <c r="AGM30" s="63"/>
      <c r="AGN30" s="64"/>
      <c r="AGR30" s="39"/>
      <c r="AGT30" s="45"/>
      <c r="AGU30" s="46"/>
      <c r="AGV30" s="46"/>
      <c r="AGW30" s="39"/>
      <c r="AGX30" s="65"/>
      <c r="AGY30" s="45"/>
      <c r="AGZ30" s="46"/>
      <c r="AHA30" s="39"/>
      <c r="AHB30" s="39"/>
      <c r="AHD30" s="63"/>
      <c r="AHE30" s="64"/>
      <c r="AHI30" s="39"/>
      <c r="AHK30" s="45"/>
      <c r="AHL30" s="46"/>
      <c r="AHM30" s="46"/>
      <c r="AHN30" s="39"/>
      <c r="AHO30" s="65"/>
      <c r="AHP30" s="45"/>
      <c r="AHQ30" s="46"/>
      <c r="AHR30" s="39"/>
      <c r="AHS30" s="39"/>
      <c r="AHU30" s="63"/>
      <c r="AHV30" s="64"/>
      <c r="AHZ30" s="39"/>
      <c r="AIB30" s="45"/>
      <c r="AIC30" s="46"/>
      <c r="AID30" s="46"/>
      <c r="AIE30" s="39"/>
      <c r="AIF30" s="65"/>
      <c r="AIG30" s="45"/>
      <c r="AIH30" s="46"/>
      <c r="AII30" s="39"/>
      <c r="AIJ30" s="39"/>
      <c r="AIL30" s="63"/>
      <c r="AIM30" s="64"/>
      <c r="AIQ30" s="39"/>
      <c r="AIS30" s="45"/>
      <c r="AIT30" s="46"/>
      <c r="AIU30" s="46"/>
      <c r="AIV30" s="39"/>
      <c r="AIW30" s="65"/>
      <c r="AIX30" s="45"/>
      <c r="AIY30" s="46"/>
      <c r="AIZ30" s="39"/>
      <c r="AJA30" s="39"/>
      <c r="AJC30" s="63"/>
      <c r="AJD30" s="64"/>
      <c r="AJE30"/>
      <c r="AJF30"/>
      <c r="AJG30"/>
      <c r="AJH30"/>
      <c r="AJI30"/>
      <c r="AJJ30"/>
      <c r="AJK30"/>
      <c r="AJL30"/>
      <c r="AJM30"/>
      <c r="AJN30"/>
      <c r="AJO30"/>
      <c r="AJP30"/>
      <c r="AJQ30"/>
      <c r="AJR30"/>
      <c r="AJS30"/>
      <c r="AJT30"/>
      <c r="AJU30"/>
      <c r="AJV30"/>
      <c r="AJW30"/>
    </row>
    <row r="31" spans="1:959" x14ac:dyDescent="0.25">
      <c r="A31" s="42">
        <v>210</v>
      </c>
      <c r="B31" s="42">
        <v>10</v>
      </c>
      <c r="C31" s="42" t="s">
        <v>251</v>
      </c>
      <c r="D31" s="42">
        <v>3.8600000000000002E-2</v>
      </c>
      <c r="E31" s="42">
        <v>2.3400000000000001E-2</v>
      </c>
      <c r="G31" s="42"/>
      <c r="H31" s="39">
        <v>10</v>
      </c>
      <c r="I31" s="42" t="s">
        <v>75</v>
      </c>
      <c r="J31" s="40">
        <v>2.1659999999999999</v>
      </c>
      <c r="K31" s="41">
        <v>4716713</v>
      </c>
      <c r="L31" s="44">
        <f t="shared" si="0"/>
        <v>0.86409756188045161</v>
      </c>
      <c r="M31" s="40">
        <f t="shared" si="1"/>
        <v>4716713000</v>
      </c>
      <c r="N31" s="100">
        <v>2.3400000000000001E-2</v>
      </c>
      <c r="O31" s="47">
        <f t="shared" si="2"/>
        <v>23.400000000000002</v>
      </c>
      <c r="S31" s="39">
        <v>10</v>
      </c>
      <c r="T31" s="42" t="s">
        <v>75</v>
      </c>
      <c r="U31" s="63">
        <v>1.9790000000000001</v>
      </c>
      <c r="V31" s="108">
        <v>560769</v>
      </c>
      <c r="W31" s="40">
        <v>1000</v>
      </c>
      <c r="X31" s="40">
        <f t="shared" si="3"/>
        <v>560769000</v>
      </c>
      <c r="Y31" s="44">
        <v>0.86409756188045161</v>
      </c>
      <c r="Z31" s="40">
        <f t="shared" si="4"/>
        <v>484559125.67813897</v>
      </c>
      <c r="AA31" s="43">
        <f t="shared" si="5"/>
        <v>159.21852324294932</v>
      </c>
      <c r="AB31" s="43">
        <f t="shared" si="6"/>
        <v>6.8042103949978339</v>
      </c>
      <c r="AF31" s="39">
        <v>10</v>
      </c>
      <c r="AG31" s="42" t="s">
        <v>75</v>
      </c>
      <c r="AH31" s="63">
        <v>2.0390000000000001</v>
      </c>
      <c r="AI31" s="108">
        <v>511561</v>
      </c>
      <c r="AJ31" s="40">
        <v>1000</v>
      </c>
      <c r="AK31" s="40">
        <f t="shared" si="7"/>
        <v>511561000</v>
      </c>
      <c r="AL31" s="44">
        <v>0.86409756188045161</v>
      </c>
      <c r="AM31" s="40">
        <f t="shared" si="8"/>
        <v>442038612.85312569</v>
      </c>
      <c r="AN31" s="43">
        <f t="shared" si="9"/>
        <v>407.76607788954811</v>
      </c>
      <c r="AO31" s="43">
        <f t="shared" si="10"/>
        <v>17.425900764510601</v>
      </c>
      <c r="AS31" s="39">
        <v>10</v>
      </c>
      <c r="AT31" s="42" t="s">
        <v>75</v>
      </c>
      <c r="AU31" s="63">
        <v>2.0089999999999999</v>
      </c>
      <c r="AV31" s="108">
        <v>8736416</v>
      </c>
      <c r="AW31" s="40">
        <v>1000</v>
      </c>
      <c r="AX31" s="40">
        <f t="shared" si="11"/>
        <v>8736416000</v>
      </c>
      <c r="AY31" s="44">
        <v>0.86409756188045161</v>
      </c>
      <c r="AZ31" s="40">
        <f t="shared" si="12"/>
        <v>7549115765.1733675</v>
      </c>
      <c r="BA31" s="43">
        <f t="shared" si="13"/>
        <v>5001.7794938622419</v>
      </c>
      <c r="BB31" s="43">
        <f t="shared" si="14"/>
        <v>213.75126042146331</v>
      </c>
      <c r="BF31" s="39">
        <v>10</v>
      </c>
      <c r="BG31" s="42" t="s">
        <v>75</v>
      </c>
      <c r="BH31" s="63">
        <v>2.044</v>
      </c>
      <c r="BI31" s="108">
        <v>7178958</v>
      </c>
      <c r="BJ31" s="40">
        <v>1000</v>
      </c>
      <c r="BK31" s="40">
        <f t="shared" si="15"/>
        <v>7178958000</v>
      </c>
      <c r="BL31" s="44">
        <v>0.86409756188045161</v>
      </c>
      <c r="BM31" s="40">
        <f t="shared" si="16"/>
        <v>6203320104.6421633</v>
      </c>
      <c r="BN31" s="43">
        <f t="shared" si="17"/>
        <v>1637.1227672207463</v>
      </c>
      <c r="BO31" s="43">
        <f t="shared" si="18"/>
        <v>69.962511419690003</v>
      </c>
      <c r="BS31" s="39">
        <v>10</v>
      </c>
      <c r="BT31" s="42" t="s">
        <v>75</v>
      </c>
      <c r="BU31" s="63">
        <v>2.2709999999999999</v>
      </c>
      <c r="BV31" s="108">
        <v>7303622</v>
      </c>
      <c r="BW31" s="40">
        <v>1000</v>
      </c>
      <c r="BX31" s="40">
        <f t="shared" si="19"/>
        <v>7303622000</v>
      </c>
      <c r="BY31" s="44">
        <v>0.86409756188045161</v>
      </c>
      <c r="BZ31" s="40">
        <f t="shared" si="20"/>
        <v>6311041963.0964279</v>
      </c>
      <c r="CA31" s="43">
        <f t="shared" si="21"/>
        <v>2412.7568127034674</v>
      </c>
      <c r="CB31" s="43">
        <f t="shared" si="22"/>
        <v>103.10926550014817</v>
      </c>
      <c r="CF31" s="39">
        <v>10</v>
      </c>
      <c r="CG31" s="42" t="s">
        <v>75</v>
      </c>
      <c r="CH31" s="63">
        <v>1.98</v>
      </c>
      <c r="CI31" s="108">
        <v>126682</v>
      </c>
      <c r="CJ31" s="40">
        <v>1000</v>
      </c>
      <c r="CK31" s="40">
        <f t="shared" si="23"/>
        <v>126682000</v>
      </c>
      <c r="CL31" s="44">
        <v>0.86409756188045161</v>
      </c>
      <c r="CM31" s="40">
        <f t="shared" si="24"/>
        <v>109465607.33413938</v>
      </c>
      <c r="CN31" s="43">
        <f t="shared" si="25"/>
        <v>10.408423634054289</v>
      </c>
      <c r="CO31" s="43">
        <f t="shared" si="26"/>
        <v>0.44480442880573878</v>
      </c>
      <c r="CS31" s="39">
        <v>10</v>
      </c>
      <c r="CT31" s="42" t="s">
        <v>75</v>
      </c>
      <c r="CU31" s="63">
        <v>2.13</v>
      </c>
      <c r="CV31" s="108">
        <v>1214669</v>
      </c>
      <c r="CW31" s="40">
        <v>1000</v>
      </c>
      <c r="CX31" s="40">
        <f t="shared" si="27"/>
        <v>1214669000</v>
      </c>
      <c r="CY31" s="44">
        <v>0.86409756188045161</v>
      </c>
      <c r="CZ31" s="40">
        <f t="shared" si="28"/>
        <v>1049592521.3917663</v>
      </c>
      <c r="DA31" s="43">
        <f t="shared" si="29"/>
        <v>1835.741457675445</v>
      </c>
      <c r="DB31" s="43">
        <f t="shared" si="30"/>
        <v>78.450489644249771</v>
      </c>
      <c r="DF31" s="39">
        <v>10</v>
      </c>
      <c r="DG31" s="42" t="s">
        <v>75</v>
      </c>
      <c r="DH31" s="63">
        <v>2.0670000000000002</v>
      </c>
      <c r="DI31" s="108">
        <v>14650019</v>
      </c>
      <c r="DJ31" s="40">
        <v>1000</v>
      </c>
      <c r="DK31" s="40">
        <f t="shared" si="31"/>
        <v>14650019000</v>
      </c>
      <c r="DL31" s="44">
        <v>0.86409756188045161</v>
      </c>
      <c r="DM31" s="40">
        <f t="shared" si="32"/>
        <v>12659045699.402292</v>
      </c>
      <c r="DN31" s="43">
        <f t="shared" si="33"/>
        <v>1332.209713130505</v>
      </c>
      <c r="DO31" s="43">
        <f t="shared" si="34"/>
        <v>56.932039022671148</v>
      </c>
      <c r="DS31" s="39">
        <v>10</v>
      </c>
      <c r="DT31" s="42" t="s">
        <v>75</v>
      </c>
      <c r="DU31" s="63">
        <v>2.1309999999999998</v>
      </c>
      <c r="DV31" s="108">
        <v>6594348</v>
      </c>
      <c r="DW31" s="40">
        <v>1000</v>
      </c>
      <c r="DX31" s="40">
        <f t="shared" si="35"/>
        <v>6594348000</v>
      </c>
      <c r="DY31" s="44">
        <v>0.86409756188045161</v>
      </c>
      <c r="DZ31" s="40">
        <f t="shared" si="36"/>
        <v>5698160028.9912319</v>
      </c>
      <c r="EA31" s="43">
        <f t="shared" si="37"/>
        <v>1555.2858935303866</v>
      </c>
      <c r="EB31" s="43">
        <f t="shared" si="38"/>
        <v>66.465209125230189</v>
      </c>
      <c r="EF31" s="39">
        <v>10</v>
      </c>
      <c r="EG31" s="42" t="s">
        <v>75</v>
      </c>
      <c r="EH31" s="63">
        <v>2.0670000000000002</v>
      </c>
      <c r="EI31" s="108">
        <v>1088687</v>
      </c>
      <c r="EJ31" s="40">
        <v>1000</v>
      </c>
      <c r="EK31" s="40">
        <f t="shared" si="39"/>
        <v>1088687000</v>
      </c>
      <c r="EL31" s="44">
        <v>0.86409756188045161</v>
      </c>
      <c r="EM31" s="40">
        <f t="shared" si="40"/>
        <v>940731782.35094321</v>
      </c>
      <c r="EN31" s="43">
        <f t="shared" si="41"/>
        <v>2405.9944049180763</v>
      </c>
      <c r="EO31" s="43">
        <f t="shared" si="42"/>
        <v>102.82027371444769</v>
      </c>
      <c r="ES31" s="39">
        <v>10</v>
      </c>
      <c r="ET31" s="42" t="s">
        <v>75</v>
      </c>
      <c r="EU31" s="63">
        <v>2.1779999999999999</v>
      </c>
      <c r="EV31" s="108">
        <v>38484450</v>
      </c>
      <c r="EW31" s="40">
        <v>1000</v>
      </c>
      <c r="EX31" s="40">
        <f t="shared" si="43"/>
        <v>38484450000</v>
      </c>
      <c r="EY31" s="44">
        <v>0.86409756188045161</v>
      </c>
      <c r="EZ31" s="40">
        <f t="shared" si="44"/>
        <v>33254319415.310146</v>
      </c>
      <c r="FA31" s="43">
        <f t="shared" si="45"/>
        <v>3484.4529669181484</v>
      </c>
      <c r="FB31" s="43">
        <f t="shared" si="46"/>
        <v>148.9082464494935</v>
      </c>
      <c r="FF31" s="39">
        <v>10</v>
      </c>
      <c r="FG31" s="42" t="s">
        <v>75</v>
      </c>
      <c r="FH31" s="63">
        <v>2.2869999999999999</v>
      </c>
      <c r="FI31" s="108">
        <v>17669834</v>
      </c>
      <c r="FJ31" s="40">
        <v>1000</v>
      </c>
      <c r="FK31" s="40">
        <f t="shared" si="47"/>
        <v>17669834000</v>
      </c>
      <c r="FL31" s="44">
        <v>0.86409756188045161</v>
      </c>
      <c r="FM31" s="40">
        <f t="shared" si="48"/>
        <v>15268460478.232307</v>
      </c>
      <c r="FN31" s="43">
        <f t="shared" si="49"/>
        <v>999.59223249863271</v>
      </c>
      <c r="FO31" s="43">
        <f t="shared" si="50"/>
        <v>42.71761677344584</v>
      </c>
      <c r="FS31" s="39">
        <v>10</v>
      </c>
      <c r="FT31" s="42" t="s">
        <v>75</v>
      </c>
      <c r="FU31" s="63">
        <v>2.0680000000000001</v>
      </c>
      <c r="FV31" s="108">
        <v>14237297</v>
      </c>
      <c r="FW31" s="40">
        <v>1000</v>
      </c>
      <c r="FX31" s="40">
        <f t="shared" si="51"/>
        <v>14237297000</v>
      </c>
      <c r="FY31" s="44">
        <v>0.86409756188045161</v>
      </c>
      <c r="FZ31" s="40">
        <f t="shared" si="52"/>
        <v>12302413625.467869</v>
      </c>
      <c r="GA31" s="43">
        <f t="shared" si="53"/>
        <v>1333.4776702805893</v>
      </c>
      <c r="GB31" s="43">
        <f t="shared" si="54"/>
        <v>56.986225225666203</v>
      </c>
      <c r="GF31" s="39">
        <v>10</v>
      </c>
      <c r="GG31" s="42" t="s">
        <v>75</v>
      </c>
      <c r="GH31" s="63">
        <v>2.867</v>
      </c>
      <c r="GI31" s="108">
        <v>5739239</v>
      </c>
      <c r="GJ31" s="40">
        <v>1000</v>
      </c>
      <c r="GK31" s="40">
        <f t="shared" si="55"/>
        <v>5739239000</v>
      </c>
      <c r="GL31" s="44">
        <v>0.86409756188045161</v>
      </c>
      <c r="GM31" s="40">
        <f t="shared" si="56"/>
        <v>4959262426.9492016</v>
      </c>
      <c r="GN31" s="43">
        <f t="shared" si="57"/>
        <v>533.31704756822353</v>
      </c>
      <c r="GO31" s="43">
        <f t="shared" si="58"/>
        <v>22.79132681915485</v>
      </c>
      <c r="GS31" s="39">
        <v>10</v>
      </c>
      <c r="GT31" s="42" t="s">
        <v>75</v>
      </c>
      <c r="GU31" s="63">
        <v>2.0379999999999998</v>
      </c>
      <c r="GV31" s="108">
        <v>1307315</v>
      </c>
      <c r="GW31" s="40">
        <v>1000</v>
      </c>
      <c r="GX31" s="40">
        <f t="shared" si="59"/>
        <v>1307315000</v>
      </c>
      <c r="GY31" s="44">
        <v>0.86409756188045161</v>
      </c>
      <c r="GZ31" s="40">
        <f t="shared" si="60"/>
        <v>1129647704.1097426</v>
      </c>
      <c r="HA31" s="43">
        <f t="shared" si="61"/>
        <v>169.93715240169644</v>
      </c>
      <c r="HB31" s="43">
        <f t="shared" si="62"/>
        <v>7.2622714701579669</v>
      </c>
      <c r="HF31" s="39">
        <v>10</v>
      </c>
      <c r="HG31" s="42" t="s">
        <v>75</v>
      </c>
      <c r="HH31" s="63">
        <v>3.173</v>
      </c>
      <c r="HI31" s="108">
        <v>47560555</v>
      </c>
      <c r="HJ31" s="40">
        <v>1000</v>
      </c>
      <c r="HK31" s="40">
        <f t="shared" si="63"/>
        <v>47560555000</v>
      </c>
      <c r="HL31" s="44">
        <v>0.86409756188045161</v>
      </c>
      <c r="HM31" s="40">
        <f t="shared" si="64"/>
        <v>41096959617.181122</v>
      </c>
      <c r="HN31" s="43">
        <f t="shared" si="65"/>
        <v>2613.2223967299315</v>
      </c>
      <c r="HO31" s="43">
        <f t="shared" si="66"/>
        <v>111.67617080042442</v>
      </c>
      <c r="HS31" s="39">
        <v>10</v>
      </c>
      <c r="HT31" s="42" t="s">
        <v>75</v>
      </c>
      <c r="HU31" s="63">
        <v>3.2109999999999999</v>
      </c>
      <c r="HV31" s="108">
        <v>21785569</v>
      </c>
      <c r="HW31" s="40">
        <v>1000</v>
      </c>
      <c r="HX31" s="40">
        <f t="shared" si="67"/>
        <v>21785569000</v>
      </c>
      <c r="HY31" s="44">
        <v>0.86409756188045161</v>
      </c>
      <c r="HZ31" s="40">
        <f t="shared" si="68"/>
        <v>18824857057.07835</v>
      </c>
      <c r="IA31" s="43">
        <f t="shared" si="69"/>
        <v>1521.8644721156418</v>
      </c>
      <c r="IB31" s="43">
        <f t="shared" si="70"/>
        <v>65.036943252805202</v>
      </c>
      <c r="IF31" s="39">
        <v>10</v>
      </c>
      <c r="IG31" s="42" t="s">
        <v>75</v>
      </c>
      <c r="IH31" s="63">
        <v>3.448</v>
      </c>
      <c r="II31" s="108">
        <v>5739973</v>
      </c>
      <c r="IJ31" s="40">
        <v>1000</v>
      </c>
      <c r="IK31" s="40">
        <f t="shared" si="71"/>
        <v>5739973000</v>
      </c>
      <c r="IL31" s="44">
        <v>0.86409756188045161</v>
      </c>
      <c r="IM31" s="40">
        <f t="shared" si="72"/>
        <v>4959896674.5596218</v>
      </c>
      <c r="IN31" s="43">
        <f t="shared" si="73"/>
        <v>907.83160627760731</v>
      </c>
      <c r="IO31" s="43">
        <f t="shared" si="74"/>
        <v>38.796222490496035</v>
      </c>
      <c r="IS31" s="39">
        <v>10</v>
      </c>
      <c r="IT31" s="42" t="s">
        <v>75</v>
      </c>
      <c r="IU31" s="63">
        <v>4.7560000000000002</v>
      </c>
      <c r="IV31" s="108">
        <v>5642247</v>
      </c>
      <c r="IW31" s="40">
        <v>1000</v>
      </c>
      <c r="IX31" s="40">
        <f t="shared" si="75"/>
        <v>5642247000</v>
      </c>
      <c r="IY31" s="44">
        <v>0.86409756188045161</v>
      </c>
      <c r="IZ31" s="40">
        <f t="shared" si="76"/>
        <v>4875451876.2272921</v>
      </c>
      <c r="JA31" s="43">
        <f t="shared" si="77"/>
        <v>878.08427805285294</v>
      </c>
      <c r="JB31" s="43">
        <f t="shared" si="78"/>
        <v>37.524969147557812</v>
      </c>
      <c r="JF31" s="39">
        <v>10</v>
      </c>
      <c r="JG31" s="42" t="s">
        <v>75</v>
      </c>
      <c r="JH31" s="63">
        <v>5.2060000000000004</v>
      </c>
      <c r="JI31" s="108">
        <v>16428412</v>
      </c>
      <c r="JJ31" s="40">
        <v>1000</v>
      </c>
      <c r="JK31" s="40">
        <f t="shared" si="79"/>
        <v>16428412000</v>
      </c>
      <c r="JL31" s="44">
        <v>0.86409756188045161</v>
      </c>
      <c r="JM31" s="40">
        <f t="shared" si="80"/>
        <v>14195750754.767553</v>
      </c>
      <c r="JN31" s="43">
        <f t="shared" si="81"/>
        <v>1342.0839532655732</v>
      </c>
      <c r="JO31" s="43">
        <f t="shared" si="82"/>
        <v>57.35401509681936</v>
      </c>
      <c r="JS31" s="39">
        <v>10</v>
      </c>
      <c r="JT31" s="42" t="s">
        <v>75</v>
      </c>
      <c r="JU31" s="63">
        <v>5.5519999999999996</v>
      </c>
      <c r="JV31" s="108">
        <v>43929692</v>
      </c>
      <c r="JW31" s="40">
        <v>1000</v>
      </c>
      <c r="JX31" s="40">
        <f t="shared" si="83"/>
        <v>43929692000</v>
      </c>
      <c r="JY31" s="44">
        <v>0.86409756188045161</v>
      </c>
      <c r="JZ31" s="40">
        <f t="shared" si="84"/>
        <v>37959539751.359177</v>
      </c>
      <c r="KA31" s="43">
        <f t="shared" si="85"/>
        <v>1881.0023520920918</v>
      </c>
      <c r="KB31" s="43">
        <f t="shared" si="86"/>
        <v>80.384715901371436</v>
      </c>
      <c r="KF31" s="39">
        <v>10</v>
      </c>
      <c r="KG31" s="42" t="s">
        <v>75</v>
      </c>
      <c r="KH31" s="63">
        <v>6.3970000000000002</v>
      </c>
      <c r="KI31" s="108">
        <v>10745577</v>
      </c>
      <c r="KJ31" s="40">
        <v>1000</v>
      </c>
      <c r="KK31" s="40">
        <f t="shared" si="87"/>
        <v>10745577000</v>
      </c>
      <c r="KL31" s="44">
        <v>0.86409756188045161</v>
      </c>
      <c r="KM31" s="40">
        <f t="shared" si="88"/>
        <v>9285226886.698658</v>
      </c>
      <c r="KN31" s="43">
        <f t="shared" si="89"/>
        <v>712.19649352458987</v>
      </c>
      <c r="KO31" s="43">
        <f t="shared" si="90"/>
        <v>30.435747586520932</v>
      </c>
      <c r="KS31" s="39">
        <v>10</v>
      </c>
      <c r="KT31" s="42" t="s">
        <v>75</v>
      </c>
      <c r="KU31" s="63">
        <v>8.2449999999999992</v>
      </c>
      <c r="KV31" s="108">
        <v>2870986</v>
      </c>
      <c r="KW31" s="40">
        <v>1000</v>
      </c>
      <c r="KX31" s="40">
        <f t="shared" si="91"/>
        <v>2870986000</v>
      </c>
      <c r="KY31" s="44">
        <v>0.86409756188045161</v>
      </c>
      <c r="KZ31" s="40">
        <f t="shared" si="92"/>
        <v>2480812002.7929101</v>
      </c>
      <c r="LA31" s="43">
        <f t="shared" si="93"/>
        <v>291.34789178593411</v>
      </c>
      <c r="LB31" s="43">
        <f t="shared" si="94"/>
        <v>12.450764606236499</v>
      </c>
      <c r="LF31" s="39">
        <v>10</v>
      </c>
      <c r="LG31" s="42" t="s">
        <v>75</v>
      </c>
      <c r="LH31" s="63">
        <v>2.4609999999999999</v>
      </c>
      <c r="LI31" s="108">
        <v>1122309</v>
      </c>
      <c r="LJ31" s="40">
        <v>1000</v>
      </c>
      <c r="LK31" s="40">
        <f t="shared" si="95"/>
        <v>1122309000</v>
      </c>
      <c r="LL31" s="44">
        <v>0.86409756188045161</v>
      </c>
      <c r="LM31" s="40">
        <f t="shared" si="96"/>
        <v>969784470.57648778</v>
      </c>
      <c r="LN31" s="43">
        <f t="shared" si="97"/>
        <v>11852.831752317166</v>
      </c>
      <c r="LO31" s="43">
        <f t="shared" si="98"/>
        <v>506.53127146654555</v>
      </c>
      <c r="LS31" s="39">
        <v>10</v>
      </c>
      <c r="LT31" s="42" t="s">
        <v>75</v>
      </c>
      <c r="LU31" s="63">
        <v>2.2320000000000002</v>
      </c>
      <c r="LV31" s="108">
        <v>95051</v>
      </c>
      <c r="LW31" s="40">
        <v>1000</v>
      </c>
      <c r="LX31" s="40">
        <f t="shared" si="99"/>
        <v>95051000</v>
      </c>
      <c r="LY31" s="44">
        <v>0.86409756188045161</v>
      </c>
      <c r="LZ31" s="40">
        <f t="shared" si="100"/>
        <v>82133337.3542988</v>
      </c>
      <c r="MA31" s="43">
        <f t="shared" si="101"/>
        <v>21416.49713935902</v>
      </c>
      <c r="MB31" s="43">
        <f t="shared" si="102"/>
        <v>915.23492048542812</v>
      </c>
      <c r="MF31" s="39">
        <v>10</v>
      </c>
      <c r="MG31" s="42" t="s">
        <v>75</v>
      </c>
      <c r="MH31" s="63">
        <v>2.456</v>
      </c>
      <c r="MI31" s="108">
        <v>101635</v>
      </c>
      <c r="MJ31" s="40">
        <v>1000</v>
      </c>
      <c r="MK31" s="40">
        <f t="shared" si="103"/>
        <v>101635000</v>
      </c>
      <c r="ML31" s="44">
        <v>0.86409756188045161</v>
      </c>
      <c r="MM31" s="40">
        <f t="shared" si="104"/>
        <v>87822555.701719701</v>
      </c>
      <c r="MN31" s="43">
        <f t="shared" si="105"/>
        <v>1004.3877004596318</v>
      </c>
      <c r="MO31" s="43">
        <f t="shared" si="106"/>
        <v>42.922551301693659</v>
      </c>
      <c r="MS31" s="39">
        <v>10</v>
      </c>
      <c r="MT31" s="42" t="s">
        <v>75</v>
      </c>
      <c r="MU31" s="39">
        <v>3.2789999999999999</v>
      </c>
      <c r="MV31" s="41">
        <v>31834</v>
      </c>
      <c r="MW31" s="40">
        <v>1000</v>
      </c>
      <c r="MX31" s="40">
        <f t="shared" si="107"/>
        <v>31834000</v>
      </c>
      <c r="MY31" s="44">
        <v>0.86409756188045161</v>
      </c>
      <c r="MZ31" s="40">
        <f t="shared" si="108"/>
        <v>27507681.784902297</v>
      </c>
      <c r="NA31" s="43">
        <f t="shared" si="109"/>
        <v>293.4785072079776</v>
      </c>
      <c r="NB31" s="43">
        <f t="shared" si="110"/>
        <v>12.54181654734947</v>
      </c>
      <c r="NF31" s="39">
        <v>10</v>
      </c>
      <c r="NG31" s="42" t="s">
        <v>75</v>
      </c>
      <c r="NH31" s="39">
        <v>3.2879999999999998</v>
      </c>
      <c r="NI31" s="41">
        <v>247691</v>
      </c>
      <c r="NJ31" s="40">
        <v>1000</v>
      </c>
      <c r="NK31" s="40">
        <f t="shared" si="111"/>
        <v>247691000</v>
      </c>
      <c r="NL31" s="44">
        <v>0.86409756188045161</v>
      </c>
      <c r="NM31" s="40">
        <f t="shared" si="112"/>
        <v>214029189.19973093</v>
      </c>
      <c r="NN31" s="43">
        <f t="shared" si="113"/>
        <v>96.141364411506501</v>
      </c>
      <c r="NO31" s="43">
        <f t="shared" si="114"/>
        <v>4.1086053167310466</v>
      </c>
      <c r="NP31" s="43"/>
      <c r="NS31" s="39">
        <v>10</v>
      </c>
      <c r="NT31" s="42" t="s">
        <v>75</v>
      </c>
      <c r="NU31" s="39">
        <v>3.593</v>
      </c>
      <c r="NV31" s="41">
        <v>6009477</v>
      </c>
      <c r="NW31" s="40">
        <v>1000</v>
      </c>
      <c r="NX31" s="40">
        <f t="shared" si="115"/>
        <v>6009477000</v>
      </c>
      <c r="NY31" s="44">
        <v>0.86409756188045161</v>
      </c>
      <c r="NZ31" s="40">
        <f t="shared" si="116"/>
        <v>5192774423.8766508</v>
      </c>
      <c r="OA31" s="43">
        <f t="shared" si="117"/>
        <v>774.82845919147564</v>
      </c>
      <c r="OB31" s="43">
        <f t="shared" si="118"/>
        <v>33.112327315875028</v>
      </c>
      <c r="OC31" s="43"/>
      <c r="OF31" s="39">
        <v>10</v>
      </c>
      <c r="OG31" s="42" t="s">
        <v>75</v>
      </c>
      <c r="OH31" s="39">
        <v>2.2130000000000001</v>
      </c>
      <c r="OI31" s="41">
        <v>88834</v>
      </c>
      <c r="OJ31" s="40">
        <v>1000</v>
      </c>
      <c r="OK31" s="40">
        <f t="shared" si="119"/>
        <v>88834000</v>
      </c>
      <c r="OL31" s="44">
        <v>0.86409756188045161</v>
      </c>
      <c r="OM31" s="40">
        <f t="shared" si="120"/>
        <v>76761242.812088042</v>
      </c>
      <c r="ON31" s="43">
        <f t="shared" si="121"/>
        <v>11.786689074539243</v>
      </c>
      <c r="OO31" s="43">
        <f t="shared" si="122"/>
        <v>0.50370466130509584</v>
      </c>
      <c r="OP31" s="43"/>
      <c r="OS31" s="39">
        <v>10</v>
      </c>
      <c r="OT31" s="42" t="s">
        <v>75</v>
      </c>
      <c r="OU31" s="39">
        <v>2.8769999999999998</v>
      </c>
      <c r="OV31" s="41">
        <v>26064471</v>
      </c>
      <c r="OW31" s="40">
        <v>1000</v>
      </c>
      <c r="OX31" s="40">
        <f t="shared" si="123"/>
        <v>26064471000</v>
      </c>
      <c r="OY31" s="44">
        <v>0.86409756188045161</v>
      </c>
      <c r="OZ31" s="40">
        <f t="shared" si="124"/>
        <v>22522245842.803738</v>
      </c>
      <c r="PA31" s="43">
        <f t="shared" si="125"/>
        <v>2731.5346107203909</v>
      </c>
      <c r="PB31" s="43">
        <f t="shared" si="126"/>
        <v>116.73224832138422</v>
      </c>
      <c r="PC31" s="43"/>
      <c r="PD31" s="97"/>
      <c r="PF31" s="39">
        <v>10</v>
      </c>
      <c r="PG31" s="42" t="s">
        <v>75</v>
      </c>
      <c r="PH31" s="39">
        <v>1.9990000000000001</v>
      </c>
      <c r="PI31" s="41">
        <v>200343</v>
      </c>
      <c r="PJ31" s="40">
        <v>1000</v>
      </c>
      <c r="PK31" s="40">
        <f t="shared" si="127"/>
        <v>200343000</v>
      </c>
      <c r="PL31" s="44">
        <v>0.86409756188045161</v>
      </c>
      <c r="PM31" s="40">
        <f t="shared" si="128"/>
        <v>173115897.83981532</v>
      </c>
      <c r="PN31" s="43">
        <f t="shared" si="129"/>
        <v>24.794276935063625</v>
      </c>
      <c r="PO31" s="43">
        <f t="shared" si="130"/>
        <v>1.0595844844044282</v>
      </c>
      <c r="PP31" s="43"/>
      <c r="PQ31" s="97"/>
      <c r="PS31" s="39">
        <v>10</v>
      </c>
      <c r="PT31" s="42" t="s">
        <v>75</v>
      </c>
      <c r="PU31" s="39">
        <v>1.8520000000000001</v>
      </c>
      <c r="PV31" s="41">
        <v>664355</v>
      </c>
      <c r="PW31" s="40">
        <v>1000</v>
      </c>
      <c r="PX31" s="40">
        <f t="shared" si="131"/>
        <v>664355000</v>
      </c>
      <c r="PY31" s="44">
        <v>0.86409756188045161</v>
      </c>
      <c r="PZ31" s="40">
        <f t="shared" si="132"/>
        <v>574067535.72308743</v>
      </c>
      <c r="QA31" s="43">
        <f t="shared" si="133"/>
        <v>275.34132947025688</v>
      </c>
      <c r="QB31" s="43">
        <f t="shared" si="134"/>
        <v>11.766723481634909</v>
      </c>
      <c r="QC31" s="43"/>
      <c r="QD31" s="97"/>
      <c r="QF31" s="39">
        <v>10</v>
      </c>
      <c r="QG31" s="42" t="s">
        <v>75</v>
      </c>
      <c r="QH31" s="39">
        <v>2.5289999999999999</v>
      </c>
      <c r="QI31" s="41">
        <v>821994</v>
      </c>
      <c r="QJ31" s="40">
        <v>1000</v>
      </c>
      <c r="QK31" s="40">
        <f t="shared" si="135"/>
        <v>821994000</v>
      </c>
      <c r="QL31" s="44">
        <v>0.86409756188045161</v>
      </c>
      <c r="QM31" s="40">
        <f t="shared" si="136"/>
        <v>710283011.28035998</v>
      </c>
      <c r="QN31" s="43">
        <f t="shared" si="137"/>
        <v>232.91167254792052</v>
      </c>
      <c r="QO31" s="43">
        <f t="shared" si="138"/>
        <v>9.9534902798256617</v>
      </c>
      <c r="QP31" s="43"/>
      <c r="QQ31" s="97"/>
      <c r="QS31" s="39">
        <v>10</v>
      </c>
      <c r="QT31" s="42" t="s">
        <v>75</v>
      </c>
      <c r="QU31" s="39">
        <v>1.887</v>
      </c>
      <c r="QV31" s="41">
        <v>45568804</v>
      </c>
      <c r="QW31" s="40">
        <v>1000</v>
      </c>
      <c r="QX31" s="40">
        <f t="shared" si="139"/>
        <v>45568804000</v>
      </c>
      <c r="QY31" s="44">
        <v>0.86409756188045161</v>
      </c>
      <c r="QZ31" s="40">
        <f t="shared" si="140"/>
        <v>39375892434.208168</v>
      </c>
      <c r="RA31" s="43">
        <f t="shared" si="141"/>
        <v>36967.427561170356</v>
      </c>
      <c r="RB31" s="43">
        <f t="shared" si="142"/>
        <v>1579.8045966312116</v>
      </c>
      <c r="RC31" s="43"/>
      <c r="RD31" s="97"/>
      <c r="SL31" s="43"/>
      <c r="SM31" s="43"/>
      <c r="SN31" s="43"/>
      <c r="SO31" s="43"/>
      <c r="SP31" s="43"/>
      <c r="SQ31" s="43"/>
      <c r="SR31" s="43"/>
      <c r="SS31" s="43"/>
      <c r="ST31" s="43"/>
      <c r="SU31" s="43"/>
      <c r="SV31" s="43"/>
      <c r="SW31" s="43"/>
      <c r="SX31" s="43"/>
      <c r="SY31" s="43"/>
      <c r="SZ31" s="43"/>
      <c r="TA31" s="43"/>
      <c r="TB31" s="43"/>
      <c r="TC31" s="43"/>
      <c r="TD31" s="43"/>
      <c r="TE31" s="43"/>
      <c r="TF31" s="43"/>
      <c r="TG31" s="43"/>
      <c r="TH31" s="43"/>
      <c r="TI31" s="43"/>
      <c r="TJ31" s="43"/>
      <c r="TK31" s="43"/>
      <c r="TL31" s="43"/>
      <c r="TM31" s="43"/>
      <c r="TN31" s="43"/>
      <c r="TO31" s="43"/>
      <c r="TP31" s="43"/>
      <c r="TQ31" s="43"/>
      <c r="TR31" s="43"/>
      <c r="TS31" s="43"/>
      <c r="TT31" s="43"/>
      <c r="TU31" s="43"/>
      <c r="TV31" s="43"/>
      <c r="TW31" s="43"/>
      <c r="TX31" s="43"/>
      <c r="TY31" s="43"/>
      <c r="TZ31" s="43"/>
      <c r="UA31" s="43"/>
      <c r="UB31" s="43"/>
      <c r="UC31" s="43"/>
      <c r="UD31" s="43"/>
      <c r="UE31" s="43"/>
      <c r="UF31" s="43"/>
      <c r="UG31" s="43"/>
      <c r="UH31" s="43"/>
      <c r="UI31" s="43"/>
      <c r="UJ31" s="43"/>
      <c r="UK31" s="43"/>
      <c r="UL31" s="43"/>
      <c r="UM31" s="43"/>
      <c r="UN31" s="43"/>
      <c r="UO31" s="43"/>
      <c r="UP31" s="43"/>
      <c r="UQ31" s="43"/>
      <c r="UR31" s="43"/>
      <c r="US31" s="43"/>
      <c r="UT31" s="43"/>
      <c r="UU31" s="43"/>
      <c r="UV31" s="43"/>
      <c r="UW31" s="43"/>
      <c r="UX31" s="43"/>
      <c r="UY31" s="43"/>
      <c r="UZ31" s="43"/>
      <c r="VA31" s="43"/>
      <c r="VB31" s="43"/>
      <c r="VC31" s="43"/>
      <c r="VD31" s="43"/>
      <c r="VE31" s="43"/>
      <c r="VF31" s="43"/>
      <c r="VG31" s="43"/>
      <c r="VH31" s="43"/>
      <c r="VI31" s="43"/>
      <c r="VJ31" s="43"/>
      <c r="VK31" s="43"/>
      <c r="VL31" s="43"/>
      <c r="VM31" s="43"/>
      <c r="VN31" s="43"/>
      <c r="VO31" s="43"/>
      <c r="VP31" s="43"/>
      <c r="VQ31" s="43"/>
      <c r="VR31" s="43"/>
      <c r="VS31" s="43"/>
      <c r="VT31" s="43"/>
      <c r="VU31" s="43"/>
      <c r="VV31" s="43"/>
      <c r="VW31" s="43"/>
      <c r="VX31" s="43"/>
      <c r="VY31" s="43"/>
      <c r="VZ31" s="43"/>
      <c r="WA31" s="43"/>
      <c r="WB31" s="43"/>
      <c r="WC31" s="43"/>
      <c r="WD31" s="43"/>
      <c r="WE31" s="43"/>
      <c r="WF31" s="43"/>
      <c r="WG31" s="43"/>
      <c r="WH31" s="43"/>
      <c r="WI31" s="43"/>
      <c r="WJ31" s="43"/>
      <c r="WK31" s="43"/>
      <c r="WL31" s="43"/>
      <c r="WM31" s="43"/>
      <c r="WN31" s="43"/>
      <c r="WO31" s="43"/>
      <c r="WP31" s="43"/>
      <c r="WQ31" s="43"/>
      <c r="WR31" s="43"/>
      <c r="WS31" s="43"/>
      <c r="WT31" s="43"/>
      <c r="WU31" s="43"/>
      <c r="WV31" s="43"/>
      <c r="WW31" s="43"/>
      <c r="WX31" s="43"/>
      <c r="WY31" s="43"/>
      <c r="WZ31" s="43"/>
      <c r="XA31" s="43"/>
      <c r="XB31" s="43"/>
      <c r="XC31" s="43"/>
      <c r="XD31" s="43"/>
      <c r="XE31" s="43"/>
      <c r="XF31" s="43"/>
      <c r="XG31" s="43"/>
      <c r="XH31" s="43"/>
      <c r="XI31" s="43"/>
      <c r="XJ31" s="43"/>
      <c r="XK31" s="43"/>
      <c r="XL31" s="43"/>
      <c r="XM31" s="43"/>
      <c r="XN31" s="43"/>
      <c r="XO31" s="43"/>
      <c r="XP31" s="43"/>
      <c r="XQ31" s="43"/>
      <c r="XR31" s="43"/>
      <c r="XS31" s="43"/>
      <c r="XT31" s="43"/>
      <c r="XU31" s="43"/>
      <c r="XV31" s="49"/>
      <c r="XW31" s="39"/>
      <c r="XX31" s="39"/>
      <c r="XZ31" s="63"/>
      <c r="YA31" s="64"/>
      <c r="YE31" s="39"/>
      <c r="YG31" s="45"/>
      <c r="YH31" s="46"/>
      <c r="YI31" s="46"/>
      <c r="YJ31" s="39"/>
      <c r="YK31" s="39"/>
      <c r="YL31" s="45"/>
      <c r="YM31" s="46"/>
      <c r="YN31" s="39"/>
      <c r="YO31" s="39"/>
      <c r="YQ31" s="63"/>
      <c r="YR31" s="64"/>
      <c r="YV31" s="39"/>
      <c r="YX31" s="45"/>
      <c r="YY31" s="46"/>
      <c r="YZ31" s="46"/>
      <c r="ZA31" s="39"/>
      <c r="ZB31" s="39"/>
      <c r="ZC31" s="45"/>
      <c r="ZD31" s="46"/>
      <c r="ZE31" s="39"/>
      <c r="ZF31" s="39"/>
      <c r="ZH31" s="63"/>
      <c r="ZI31" s="64"/>
      <c r="ZM31" s="39"/>
      <c r="ZO31" s="45"/>
      <c r="ZP31" s="46"/>
      <c r="ZQ31" s="46"/>
      <c r="ZR31" s="39"/>
      <c r="ZS31" s="39"/>
      <c r="ZT31" s="45"/>
      <c r="ZU31" s="46"/>
      <c r="ZV31" s="39"/>
      <c r="ZW31" s="39"/>
      <c r="ZY31" s="63"/>
      <c r="ZZ31" s="64"/>
      <c r="AAD31" s="39"/>
      <c r="AAF31" s="45"/>
      <c r="AAG31" s="46"/>
      <c r="AAH31" s="46"/>
      <c r="AAI31" s="39"/>
      <c r="AAJ31" s="39"/>
      <c r="AAK31" s="45"/>
      <c r="AAL31" s="46"/>
      <c r="AAM31" s="39"/>
      <c r="AAN31" s="39"/>
      <c r="AAP31" s="63"/>
      <c r="AAQ31" s="64"/>
      <c r="AAU31" s="39"/>
      <c r="AAW31" s="45"/>
      <c r="AAX31" s="46"/>
      <c r="AAY31" s="46"/>
      <c r="AAZ31" s="39"/>
      <c r="ABA31" s="65"/>
      <c r="ABB31" s="45"/>
      <c r="ABC31" s="46"/>
      <c r="ABD31" s="39"/>
      <c r="ABE31" s="39"/>
      <c r="ABG31" s="63"/>
      <c r="ABH31" s="64"/>
      <c r="ABL31" s="39"/>
      <c r="ABN31" s="45"/>
      <c r="ABO31" s="46"/>
      <c r="ABP31" s="46"/>
      <c r="ABQ31" s="39"/>
      <c r="ABR31" s="65"/>
      <c r="ABS31" s="45"/>
      <c r="ABT31" s="46"/>
      <c r="ABU31" s="39"/>
      <c r="ABV31" s="39"/>
      <c r="ABX31" s="63"/>
      <c r="ABY31" s="64"/>
      <c r="ACC31" s="39"/>
      <c r="ACE31" s="45"/>
      <c r="ACF31" s="46"/>
      <c r="ACG31" s="46"/>
      <c r="ACH31" s="39"/>
      <c r="ACI31" s="65"/>
      <c r="ACJ31" s="45"/>
      <c r="ACK31" s="46"/>
      <c r="ACL31" s="39"/>
      <c r="ACM31" s="39"/>
      <c r="ACO31" s="63"/>
      <c r="ACP31" s="64"/>
      <c r="ACT31" s="39"/>
      <c r="ACV31" s="45"/>
      <c r="ACW31" s="46"/>
      <c r="ACX31" s="46"/>
      <c r="ACY31" s="39"/>
      <c r="ACZ31" s="65"/>
      <c r="ADA31" s="45"/>
      <c r="ADB31" s="46"/>
      <c r="ADC31" s="39"/>
      <c r="ADD31" s="39"/>
      <c r="ADF31" s="63"/>
      <c r="ADG31" s="64"/>
      <c r="ADK31" s="39"/>
      <c r="ADM31" s="45"/>
      <c r="ADN31" s="46"/>
      <c r="ADO31" s="46"/>
      <c r="ADP31" s="39"/>
      <c r="ADQ31" s="65"/>
      <c r="ADR31" s="45"/>
      <c r="ADS31" s="46"/>
      <c r="ADT31" s="39"/>
      <c r="ADU31" s="39"/>
      <c r="ADW31" s="63"/>
      <c r="ADX31" s="64"/>
      <c r="AEB31" s="39"/>
      <c r="AED31" s="45"/>
      <c r="AEE31" s="46"/>
      <c r="AEF31" s="46"/>
      <c r="AEG31" s="39"/>
      <c r="AEH31" s="65"/>
      <c r="AEI31" s="45"/>
      <c r="AEJ31" s="46"/>
      <c r="AEK31" s="39"/>
      <c r="AEL31" s="39"/>
      <c r="AEN31" s="63"/>
      <c r="AEO31" s="64"/>
      <c r="AES31" s="39"/>
      <c r="AEU31" s="45"/>
      <c r="AEV31" s="46"/>
      <c r="AEW31" s="46"/>
      <c r="AEX31" s="39"/>
      <c r="AEY31" s="65"/>
      <c r="AEZ31" s="45"/>
      <c r="AFA31" s="46"/>
      <c r="AFB31" s="39"/>
      <c r="AFC31" s="39"/>
      <c r="AFE31" s="63"/>
      <c r="AFF31" s="64"/>
      <c r="AFJ31" s="39"/>
      <c r="AFL31" s="45"/>
      <c r="AFM31" s="46"/>
      <c r="AFN31" s="46"/>
      <c r="AFO31" s="39"/>
      <c r="AFP31" s="65"/>
      <c r="AFQ31" s="45"/>
      <c r="AFR31" s="46"/>
      <c r="AFS31" s="39"/>
      <c r="AFT31" s="39"/>
      <c r="AFV31" s="63"/>
      <c r="AFW31" s="64"/>
      <c r="AGA31" s="39"/>
      <c r="AGC31" s="45"/>
      <c r="AGD31" s="46"/>
      <c r="AGE31" s="46"/>
      <c r="AGF31" s="39"/>
      <c r="AGG31" s="65"/>
      <c r="AGH31" s="45"/>
      <c r="AGI31" s="46"/>
      <c r="AGJ31" s="39"/>
      <c r="AGK31" s="39"/>
      <c r="AGM31" s="63"/>
      <c r="AGN31" s="64"/>
      <c r="AGR31" s="39"/>
      <c r="AGT31" s="45"/>
      <c r="AGU31" s="46"/>
      <c r="AGV31" s="46"/>
      <c r="AGW31" s="39"/>
      <c r="AGX31" s="65"/>
      <c r="AGY31" s="45"/>
      <c r="AGZ31" s="46"/>
      <c r="AHA31" s="39"/>
      <c r="AHB31" s="39"/>
      <c r="AHD31" s="63"/>
      <c r="AHE31" s="64"/>
      <c r="AHI31" s="39"/>
      <c r="AHK31" s="45"/>
      <c r="AHL31" s="46"/>
      <c r="AHM31" s="46"/>
      <c r="AHN31" s="39"/>
      <c r="AHO31" s="65"/>
      <c r="AHP31" s="45"/>
      <c r="AHQ31" s="46"/>
      <c r="AHR31" s="39"/>
      <c r="AHS31" s="39"/>
      <c r="AHU31" s="63"/>
      <c r="AHV31" s="64"/>
      <c r="AHZ31" s="39"/>
      <c r="AIB31" s="45"/>
      <c r="AIC31" s="46"/>
      <c r="AID31" s="46"/>
      <c r="AIE31" s="39"/>
      <c r="AIF31" s="65"/>
      <c r="AIG31" s="45"/>
      <c r="AIH31" s="46"/>
      <c r="AII31" s="39"/>
      <c r="AIJ31" s="39"/>
      <c r="AIL31" s="63"/>
      <c r="AIM31" s="64"/>
      <c r="AIQ31" s="39"/>
      <c r="AIS31" s="45"/>
      <c r="AIT31" s="46"/>
      <c r="AIU31" s="46"/>
      <c r="AIV31" s="39"/>
      <c r="AIW31" s="65"/>
      <c r="AIX31" s="45"/>
      <c r="AIY31" s="46"/>
      <c r="AIZ31" s="39"/>
      <c r="AJA31" s="39"/>
      <c r="AJC31" s="63"/>
      <c r="AJD31" s="64"/>
      <c r="AJE31"/>
      <c r="AJF31"/>
      <c r="AJG31"/>
      <c r="AJH31"/>
      <c r="AJI31"/>
      <c r="AJJ31"/>
      <c r="AJK31"/>
      <c r="AJL31"/>
      <c r="AJM31"/>
      <c r="AJN31"/>
      <c r="AJO31"/>
      <c r="AJP31"/>
      <c r="AJQ31"/>
      <c r="AJR31"/>
      <c r="AJS31"/>
      <c r="AJT31"/>
      <c r="AJU31"/>
      <c r="AJV31"/>
      <c r="AJW31"/>
    </row>
    <row r="32" spans="1:959" x14ac:dyDescent="0.25">
      <c r="A32" s="42">
        <v>211</v>
      </c>
      <c r="B32" s="42">
        <v>10</v>
      </c>
      <c r="C32" s="42" t="s">
        <v>251</v>
      </c>
      <c r="D32" s="42">
        <v>5.6500000000000002E-2</v>
      </c>
      <c r="E32" s="42">
        <v>3.9100000000000003E-2</v>
      </c>
      <c r="H32" s="39">
        <v>11</v>
      </c>
      <c r="I32" s="42" t="s">
        <v>76</v>
      </c>
      <c r="J32" s="40">
        <v>2.1070000000000002</v>
      </c>
      <c r="K32" s="41">
        <v>6074041</v>
      </c>
      <c r="L32" s="44">
        <f t="shared" si="0"/>
        <v>0.67100307742239973</v>
      </c>
      <c r="M32" s="40">
        <f t="shared" si="1"/>
        <v>6074041000</v>
      </c>
      <c r="N32" s="100">
        <v>3.9100000000000003E-2</v>
      </c>
      <c r="O32" s="47">
        <f t="shared" si="2"/>
        <v>39.1</v>
      </c>
      <c r="S32" s="39">
        <v>11</v>
      </c>
      <c r="T32" s="42" t="s">
        <v>76</v>
      </c>
      <c r="U32" s="63">
        <v>1.982</v>
      </c>
      <c r="V32" s="108">
        <v>1503518</v>
      </c>
      <c r="W32" s="40">
        <v>1000</v>
      </c>
      <c r="X32" s="40">
        <f t="shared" si="3"/>
        <v>1503518000</v>
      </c>
      <c r="Y32" s="44">
        <v>0.67100307742239973</v>
      </c>
      <c r="Z32" s="40">
        <f t="shared" si="4"/>
        <v>1008865204.9599715</v>
      </c>
      <c r="AA32" s="43">
        <f t="shared" si="5"/>
        <v>331.49727158707583</v>
      </c>
      <c r="AB32" s="43">
        <f t="shared" si="6"/>
        <v>8.4781910891835253</v>
      </c>
      <c r="AF32" s="39">
        <v>11</v>
      </c>
      <c r="AG32" s="42" t="s">
        <v>76</v>
      </c>
      <c r="AH32" s="63">
        <v>2.0230000000000001</v>
      </c>
      <c r="AI32" s="108">
        <v>1983918</v>
      </c>
      <c r="AJ32" s="40">
        <v>1000</v>
      </c>
      <c r="AK32" s="40">
        <f t="shared" si="7"/>
        <v>1983918000</v>
      </c>
      <c r="AL32" s="44">
        <v>0.67100307742239973</v>
      </c>
      <c r="AM32" s="40">
        <f t="shared" si="8"/>
        <v>1331215083.3536925</v>
      </c>
      <c r="AN32" s="43">
        <f t="shared" si="9"/>
        <v>1228.0021192332015</v>
      </c>
      <c r="AO32" s="43">
        <f t="shared" si="10"/>
        <v>31.406703816705917</v>
      </c>
      <c r="AS32" s="39">
        <v>11</v>
      </c>
      <c r="AT32" s="42" t="s">
        <v>76</v>
      </c>
      <c r="AU32" s="63">
        <v>2.004</v>
      </c>
      <c r="AV32" s="108">
        <v>18342814</v>
      </c>
      <c r="AW32" s="40">
        <v>1000</v>
      </c>
      <c r="AX32" s="40">
        <f t="shared" si="11"/>
        <v>18342814000</v>
      </c>
      <c r="AY32" s="44">
        <v>0.67100307742239973</v>
      </c>
      <c r="AZ32" s="40">
        <f t="shared" si="12"/>
        <v>12308084642.586678</v>
      </c>
      <c r="BA32" s="43">
        <f t="shared" si="13"/>
        <v>8154.9054603214217</v>
      </c>
      <c r="BB32" s="43">
        <f t="shared" si="14"/>
        <v>208.56535704146859</v>
      </c>
      <c r="BF32" s="39">
        <v>11</v>
      </c>
      <c r="BG32" s="42" t="s">
        <v>76</v>
      </c>
      <c r="BH32" s="63">
        <v>2.0379999999999998</v>
      </c>
      <c r="BI32" s="108">
        <v>20822836</v>
      </c>
      <c r="BJ32" s="40">
        <v>1000</v>
      </c>
      <c r="BK32" s="40">
        <f t="shared" si="15"/>
        <v>20822836000</v>
      </c>
      <c r="BL32" s="44">
        <v>0.67100307742239973</v>
      </c>
      <c r="BM32" s="40">
        <f t="shared" si="16"/>
        <v>13972187036.661932</v>
      </c>
      <c r="BN32" s="43">
        <f t="shared" si="17"/>
        <v>3687.4101480702666</v>
      </c>
      <c r="BO32" s="43">
        <f t="shared" si="18"/>
        <v>94.307164912283028</v>
      </c>
      <c r="BS32" s="39">
        <v>11</v>
      </c>
      <c r="BT32" s="42" t="s">
        <v>76</v>
      </c>
      <c r="BU32" s="63">
        <v>2.2709999999999999</v>
      </c>
      <c r="BV32" s="108">
        <v>17355026</v>
      </c>
      <c r="BW32" s="40">
        <v>1000</v>
      </c>
      <c r="BX32" s="40">
        <f t="shared" si="19"/>
        <v>17355026000</v>
      </c>
      <c r="BY32" s="44">
        <v>0.67100307742239973</v>
      </c>
      <c r="BZ32" s="40">
        <f t="shared" si="20"/>
        <v>11645275854.74576</v>
      </c>
      <c r="CA32" s="43">
        <f t="shared" si="21"/>
        <v>4452.0728619214415</v>
      </c>
      <c r="CB32" s="43">
        <f t="shared" si="22"/>
        <v>113.86375605937189</v>
      </c>
      <c r="CF32" s="39">
        <v>11</v>
      </c>
      <c r="CG32" s="42" t="s">
        <v>76</v>
      </c>
      <c r="CH32" s="63">
        <v>1.994</v>
      </c>
      <c r="CI32" s="108">
        <v>231314</v>
      </c>
      <c r="CJ32" s="40">
        <v>1000</v>
      </c>
      <c r="CK32" s="40">
        <f t="shared" si="23"/>
        <v>231314000</v>
      </c>
      <c r="CL32" s="44">
        <v>0.67100307742239973</v>
      </c>
      <c r="CM32" s="40">
        <f t="shared" si="24"/>
        <v>155212405.85088497</v>
      </c>
      <c r="CN32" s="43">
        <f t="shared" si="25"/>
        <v>14.758210479986451</v>
      </c>
      <c r="CO32" s="43">
        <f t="shared" si="26"/>
        <v>0.37744783836282481</v>
      </c>
      <c r="CS32" s="39">
        <v>11</v>
      </c>
      <c r="CT32" s="42" t="s">
        <v>76</v>
      </c>
      <c r="CU32" s="63">
        <v>2.133</v>
      </c>
      <c r="CV32" s="108">
        <v>3822500</v>
      </c>
      <c r="CW32" s="40">
        <v>1000</v>
      </c>
      <c r="CX32" s="40">
        <f t="shared" si="27"/>
        <v>3822500000</v>
      </c>
      <c r="CY32" s="44">
        <v>0.67100307742239973</v>
      </c>
      <c r="CZ32" s="40">
        <f t="shared" si="28"/>
        <v>2564909263.4471231</v>
      </c>
      <c r="DA32" s="43">
        <f t="shared" si="29"/>
        <v>4486.0364132950936</v>
      </c>
      <c r="DB32" s="43">
        <f t="shared" si="30"/>
        <v>114.73238908683103</v>
      </c>
      <c r="DF32" s="39">
        <v>11</v>
      </c>
      <c r="DG32" s="42" t="s">
        <v>76</v>
      </c>
      <c r="DH32" s="63">
        <v>2.0680000000000001</v>
      </c>
      <c r="DI32" s="108">
        <v>42174526</v>
      </c>
      <c r="DJ32" s="40">
        <v>1000</v>
      </c>
      <c r="DK32" s="40">
        <f t="shared" si="31"/>
        <v>42174526000</v>
      </c>
      <c r="DL32" s="44">
        <v>0.67100307742239973</v>
      </c>
      <c r="DM32" s="40">
        <f t="shared" si="32"/>
        <v>28299236734.831009</v>
      </c>
      <c r="DN32" s="43">
        <f t="shared" si="33"/>
        <v>2978.1485072055257</v>
      </c>
      <c r="DO32" s="43">
        <f t="shared" si="34"/>
        <v>76.167481002698864</v>
      </c>
      <c r="DS32" s="39">
        <v>11</v>
      </c>
      <c r="DT32" s="42" t="s">
        <v>76</v>
      </c>
      <c r="DU32" s="63">
        <v>2.1269999999999998</v>
      </c>
      <c r="DV32" s="108">
        <v>15784429</v>
      </c>
      <c r="DW32" s="40">
        <v>1000</v>
      </c>
      <c r="DX32" s="40">
        <f t="shared" si="35"/>
        <v>15784429000</v>
      </c>
      <c r="DY32" s="44">
        <v>0.67100307742239973</v>
      </c>
      <c r="DZ32" s="40">
        <f t="shared" si="36"/>
        <v>10591400434.355371</v>
      </c>
      <c r="EA32" s="43">
        <f t="shared" si="37"/>
        <v>2890.8727737505715</v>
      </c>
      <c r="EB32" s="43">
        <f t="shared" si="38"/>
        <v>73.935365057559366</v>
      </c>
      <c r="EF32" s="39">
        <v>11</v>
      </c>
      <c r="EG32" s="42" t="s">
        <v>76</v>
      </c>
      <c r="EH32" s="63">
        <v>2.0670000000000002</v>
      </c>
      <c r="EI32" s="108">
        <v>2715558</v>
      </c>
      <c r="EJ32" s="40">
        <v>1000</v>
      </c>
      <c r="EK32" s="40">
        <f t="shared" si="39"/>
        <v>2715558000</v>
      </c>
      <c r="EL32" s="44">
        <v>0.67100307742239973</v>
      </c>
      <c r="EM32" s="40">
        <f t="shared" si="40"/>
        <v>1822147774.9190171</v>
      </c>
      <c r="EN32" s="43">
        <f t="shared" si="41"/>
        <v>4660.2840827095415</v>
      </c>
      <c r="EO32" s="43">
        <f t="shared" si="42"/>
        <v>119.18885122019287</v>
      </c>
      <c r="ES32" s="39">
        <v>11</v>
      </c>
      <c r="ET32" s="42" t="s">
        <v>76</v>
      </c>
      <c r="EU32" s="63">
        <v>2.1760000000000002</v>
      </c>
      <c r="EV32" s="108">
        <v>104394149</v>
      </c>
      <c r="EW32" s="40">
        <v>1000</v>
      </c>
      <c r="EX32" s="40">
        <f t="shared" si="43"/>
        <v>104394149000</v>
      </c>
      <c r="EY32" s="44">
        <v>0.67100307742239973</v>
      </c>
      <c r="EZ32" s="40">
        <f t="shared" si="44"/>
        <v>70048795243.892532</v>
      </c>
      <c r="FA32" s="43">
        <f t="shared" si="45"/>
        <v>7339.850482829278</v>
      </c>
      <c r="FB32" s="43">
        <f t="shared" si="46"/>
        <v>187.71996119767974</v>
      </c>
      <c r="FF32" s="39">
        <v>11</v>
      </c>
      <c r="FG32" s="42" t="s">
        <v>76</v>
      </c>
      <c r="FH32" s="63">
        <v>2.2770000000000001</v>
      </c>
      <c r="FI32" s="108">
        <v>39158042</v>
      </c>
      <c r="FJ32" s="40">
        <v>1000</v>
      </c>
      <c r="FK32" s="40">
        <f t="shared" si="47"/>
        <v>39158042000</v>
      </c>
      <c r="FL32" s="44">
        <v>0.67100307742239973</v>
      </c>
      <c r="FM32" s="40">
        <f t="shared" si="48"/>
        <v>26275166687.835579</v>
      </c>
      <c r="FN32" s="43">
        <f t="shared" si="49"/>
        <v>1720.1768682711365</v>
      </c>
      <c r="FO32" s="43">
        <f t="shared" si="50"/>
        <v>43.994293306167172</v>
      </c>
      <c r="FS32" s="39">
        <v>11</v>
      </c>
      <c r="FT32" s="42" t="s">
        <v>76</v>
      </c>
      <c r="FU32" s="63">
        <v>2.069</v>
      </c>
      <c r="FV32" s="108">
        <v>40221858</v>
      </c>
      <c r="FW32" s="40">
        <v>1000</v>
      </c>
      <c r="FX32" s="40">
        <f t="shared" si="51"/>
        <v>40221858000</v>
      </c>
      <c r="FY32" s="44">
        <v>0.67100307742239973</v>
      </c>
      <c r="FZ32" s="40">
        <f t="shared" si="52"/>
        <v>26988990497.646767</v>
      </c>
      <c r="GA32" s="43">
        <f t="shared" si="53"/>
        <v>2925.3784881304769</v>
      </c>
      <c r="GB32" s="43">
        <f t="shared" si="54"/>
        <v>74.817864146559501</v>
      </c>
      <c r="GF32" s="39">
        <v>11</v>
      </c>
      <c r="GG32" s="42" t="s">
        <v>76</v>
      </c>
      <c r="GH32" s="63">
        <v>2.903</v>
      </c>
      <c r="GI32" s="108">
        <v>19313517</v>
      </c>
      <c r="GJ32" s="40">
        <v>1000</v>
      </c>
      <c r="GK32" s="40">
        <f t="shared" si="55"/>
        <v>19313517000</v>
      </c>
      <c r="GL32" s="44">
        <v>0.67100307742239973</v>
      </c>
      <c r="GM32" s="40">
        <f t="shared" si="56"/>
        <v>12959429342.849833</v>
      </c>
      <c r="GN32" s="43">
        <f t="shared" si="57"/>
        <v>1393.6517167835029</v>
      </c>
      <c r="GO32" s="43">
        <f t="shared" si="58"/>
        <v>35.643266413900328</v>
      </c>
      <c r="GS32" s="39">
        <v>11</v>
      </c>
      <c r="GT32" s="42" t="s">
        <v>76</v>
      </c>
      <c r="GU32" s="63">
        <v>2.036</v>
      </c>
      <c r="GV32" s="108">
        <v>2362464</v>
      </c>
      <c r="GW32" s="40">
        <v>1000</v>
      </c>
      <c r="GX32" s="40">
        <f t="shared" si="59"/>
        <v>2362464000</v>
      </c>
      <c r="GY32" s="44">
        <v>0.67100307742239973</v>
      </c>
      <c r="GZ32" s="40">
        <f t="shared" si="60"/>
        <v>1585220614.2996321</v>
      </c>
      <c r="HA32" s="43">
        <f t="shared" si="61"/>
        <v>238.47069855716455</v>
      </c>
      <c r="HB32" s="43">
        <f t="shared" si="62"/>
        <v>6.0989948480093235</v>
      </c>
      <c r="HF32" s="39">
        <v>11</v>
      </c>
      <c r="HG32" s="42" t="s">
        <v>76</v>
      </c>
      <c r="HH32" s="63">
        <v>3.17</v>
      </c>
      <c r="HI32" s="108">
        <v>155452197</v>
      </c>
      <c r="HJ32" s="40">
        <v>1000</v>
      </c>
      <c r="HK32" s="40">
        <f t="shared" si="63"/>
        <v>155452197000</v>
      </c>
      <c r="HL32" s="44">
        <v>0.67100307742239973</v>
      </c>
      <c r="HM32" s="40">
        <f t="shared" si="64"/>
        <v>104308902579.07314</v>
      </c>
      <c r="HN32" s="43">
        <f t="shared" si="65"/>
        <v>6632.6648719774839</v>
      </c>
      <c r="HO32" s="43">
        <f t="shared" si="66"/>
        <v>169.63337268484614</v>
      </c>
      <c r="HS32" s="39">
        <v>11</v>
      </c>
      <c r="HT32" s="42" t="s">
        <v>76</v>
      </c>
      <c r="HU32" s="63">
        <v>3.234</v>
      </c>
      <c r="HV32" s="108">
        <v>57156607</v>
      </c>
      <c r="HW32" s="40">
        <v>1000</v>
      </c>
      <c r="HX32" s="40">
        <f t="shared" si="67"/>
        <v>57156607000</v>
      </c>
      <c r="HY32" s="44">
        <v>0.67100307742239973</v>
      </c>
      <c r="HZ32" s="40">
        <f t="shared" si="68"/>
        <v>38352259192.022675</v>
      </c>
      <c r="IA32" s="43">
        <f t="shared" si="69"/>
        <v>3100.5250405215297</v>
      </c>
      <c r="IB32" s="43">
        <f t="shared" si="70"/>
        <v>79.297315614361366</v>
      </c>
      <c r="IF32" s="39">
        <v>11</v>
      </c>
      <c r="IG32" s="42" t="s">
        <v>76</v>
      </c>
      <c r="IH32" s="63">
        <v>3.4510000000000001</v>
      </c>
      <c r="II32" s="108">
        <v>16087897</v>
      </c>
      <c r="IJ32" s="40">
        <v>1000</v>
      </c>
      <c r="IK32" s="40">
        <f t="shared" si="71"/>
        <v>16087897000</v>
      </c>
      <c r="IL32" s="44">
        <v>0.67100307742239973</v>
      </c>
      <c r="IM32" s="40">
        <f t="shared" si="72"/>
        <v>10795028396.254593</v>
      </c>
      <c r="IN32" s="43">
        <f t="shared" si="73"/>
        <v>1975.8613156299907</v>
      </c>
      <c r="IO32" s="43">
        <f t="shared" si="74"/>
        <v>50.533537484142983</v>
      </c>
      <c r="IS32" s="39">
        <v>11</v>
      </c>
      <c r="IT32" s="42" t="s">
        <v>76</v>
      </c>
      <c r="IU32" s="63">
        <v>4.7309999999999999</v>
      </c>
      <c r="IV32" s="108">
        <v>21769192</v>
      </c>
      <c r="IW32" s="40">
        <v>1000</v>
      </c>
      <c r="IX32" s="40">
        <f t="shared" si="75"/>
        <v>21769192000</v>
      </c>
      <c r="IY32" s="44">
        <v>0.67100307742239973</v>
      </c>
      <c r="IZ32" s="40">
        <f t="shared" si="76"/>
        <v>14607194824.999084</v>
      </c>
      <c r="JA32" s="43">
        <f t="shared" si="77"/>
        <v>2630.8019129114937</v>
      </c>
      <c r="JB32" s="43">
        <f t="shared" si="78"/>
        <v>67.283936391598303</v>
      </c>
      <c r="JF32" s="39">
        <v>11</v>
      </c>
      <c r="JG32" s="42" t="s">
        <v>76</v>
      </c>
      <c r="JH32" s="63">
        <v>5.2110000000000003</v>
      </c>
      <c r="JI32" s="108">
        <v>52349667</v>
      </c>
      <c r="JJ32" s="40">
        <v>1000</v>
      </c>
      <c r="JK32" s="40">
        <f t="shared" si="79"/>
        <v>52349667000</v>
      </c>
      <c r="JL32" s="44">
        <v>0.67100307742239973</v>
      </c>
      <c r="JM32" s="40">
        <f t="shared" si="80"/>
        <v>35126787659.037842</v>
      </c>
      <c r="JN32" s="43">
        <f t="shared" si="81"/>
        <v>3320.9302460547315</v>
      </c>
      <c r="JO32" s="43">
        <f t="shared" si="82"/>
        <v>84.934277392704132</v>
      </c>
      <c r="JS32" s="39">
        <v>11</v>
      </c>
      <c r="JT32" s="42" t="s">
        <v>76</v>
      </c>
      <c r="JU32" s="63">
        <v>5.5430000000000001</v>
      </c>
      <c r="JV32" s="108">
        <v>129903336</v>
      </c>
      <c r="JW32" s="40">
        <v>1000</v>
      </c>
      <c r="JX32" s="40">
        <f t="shared" si="83"/>
        <v>129903336000</v>
      </c>
      <c r="JY32" s="44">
        <v>0.67100307742239973</v>
      </c>
      <c r="JZ32" s="40">
        <f t="shared" si="84"/>
        <v>87165538223.436005</v>
      </c>
      <c r="KA32" s="43">
        <f t="shared" si="85"/>
        <v>4319.2984818469922</v>
      </c>
      <c r="KB32" s="43">
        <f t="shared" si="86"/>
        <v>110.46799186309443</v>
      </c>
      <c r="KF32" s="39">
        <v>11</v>
      </c>
      <c r="KG32" s="42" t="s">
        <v>76</v>
      </c>
      <c r="KH32" s="63">
        <v>6.4009999999999998</v>
      </c>
      <c r="KI32" s="108">
        <v>78375194</v>
      </c>
      <c r="KJ32" s="40">
        <v>1000</v>
      </c>
      <c r="KK32" s="40">
        <f t="shared" si="87"/>
        <v>78375194000</v>
      </c>
      <c r="KL32" s="44">
        <v>0.67100307742239973</v>
      </c>
      <c r="KM32" s="40">
        <f t="shared" si="88"/>
        <v>52589996367.577599</v>
      </c>
      <c r="KN32" s="43">
        <f t="shared" si="89"/>
        <v>4033.7636833747333</v>
      </c>
      <c r="KO32" s="43">
        <f t="shared" si="90"/>
        <v>103.16531159526171</v>
      </c>
      <c r="KS32" s="39">
        <v>11</v>
      </c>
      <c r="KT32" s="42" t="s">
        <v>76</v>
      </c>
      <c r="KU32" s="63">
        <v>8.23</v>
      </c>
      <c r="KV32" s="108">
        <v>13632254</v>
      </c>
      <c r="KW32" s="40">
        <v>1000</v>
      </c>
      <c r="KX32" s="40">
        <f t="shared" si="91"/>
        <v>13632254000</v>
      </c>
      <c r="KY32" s="44">
        <v>0.67100307742239973</v>
      </c>
      <c r="KZ32" s="40">
        <f t="shared" si="92"/>
        <v>9147284386.2038193</v>
      </c>
      <c r="LA32" s="43">
        <f t="shared" si="93"/>
        <v>1074.261982966286</v>
      </c>
      <c r="LB32" s="43">
        <f t="shared" si="94"/>
        <v>27.474731022155652</v>
      </c>
      <c r="LF32" s="39">
        <v>11</v>
      </c>
      <c r="LG32" s="42" t="s">
        <v>76</v>
      </c>
      <c r="LH32" s="63">
        <v>2.516</v>
      </c>
      <c r="LI32" s="108">
        <v>625978</v>
      </c>
      <c r="LJ32" s="40">
        <v>1000</v>
      </c>
      <c r="LK32" s="40">
        <f t="shared" si="95"/>
        <v>625978000</v>
      </c>
      <c r="LL32" s="44">
        <v>0.67100307742239973</v>
      </c>
      <c r="LM32" s="40">
        <f t="shared" si="96"/>
        <v>420033164.39871895</v>
      </c>
      <c r="LN32" s="43">
        <f t="shared" si="97"/>
        <v>5133.6998880296333</v>
      </c>
      <c r="LO32" s="43">
        <f t="shared" si="98"/>
        <v>131.29667232812361</v>
      </c>
      <c r="LS32" s="39">
        <v>11</v>
      </c>
      <c r="LT32" s="42" t="s">
        <v>76</v>
      </c>
      <c r="LU32" s="63">
        <v>2.1589999999999998</v>
      </c>
      <c r="LV32" s="108">
        <v>1076326</v>
      </c>
      <c r="LW32" s="40">
        <v>1000</v>
      </c>
      <c r="LX32" s="40">
        <f t="shared" si="99"/>
        <v>1076326000</v>
      </c>
      <c r="LY32" s="44">
        <v>0.67100307742239973</v>
      </c>
      <c r="LZ32" s="40">
        <f t="shared" si="100"/>
        <v>722218058.30974185</v>
      </c>
      <c r="MA32" s="43">
        <f t="shared" si="101"/>
        <v>188320.37608629401</v>
      </c>
      <c r="MB32" s="43">
        <f t="shared" si="102"/>
        <v>4816.3779050203066</v>
      </c>
      <c r="MF32" s="39">
        <v>11</v>
      </c>
      <c r="MG32" s="42" t="s">
        <v>76</v>
      </c>
      <c r="MH32" s="63">
        <v>2.4550000000000001</v>
      </c>
      <c r="MI32" s="108">
        <v>1368578</v>
      </c>
      <c r="MJ32" s="40">
        <v>1000</v>
      </c>
      <c r="MK32" s="40">
        <f t="shared" si="103"/>
        <v>1368578000</v>
      </c>
      <c r="ML32" s="44">
        <v>0.67100307742239973</v>
      </c>
      <c r="MM32" s="40">
        <f t="shared" si="104"/>
        <v>918320049.69259298</v>
      </c>
      <c r="MN32" s="43">
        <f t="shared" si="105"/>
        <v>10502.419972032962</v>
      </c>
      <c r="MO32" s="43">
        <f t="shared" si="106"/>
        <v>268.60409135634171</v>
      </c>
      <c r="MS32" s="39">
        <v>11</v>
      </c>
      <c r="MT32" s="42" t="s">
        <v>76</v>
      </c>
      <c r="MU32" s="39">
        <v>3.07</v>
      </c>
      <c r="MV32" s="41">
        <v>104658</v>
      </c>
      <c r="MW32" s="40">
        <v>1000</v>
      </c>
      <c r="MX32" s="40">
        <f t="shared" si="107"/>
        <v>104658000</v>
      </c>
      <c r="MY32" s="44">
        <v>0.67100307742239973</v>
      </c>
      <c r="MZ32" s="40">
        <f t="shared" si="108"/>
        <v>70225840.076873511</v>
      </c>
      <c r="NA32" s="43">
        <f t="shared" si="109"/>
        <v>749.23706309917998</v>
      </c>
      <c r="NB32" s="43">
        <f t="shared" si="110"/>
        <v>19.162073225042967</v>
      </c>
      <c r="NF32" s="39">
        <v>11</v>
      </c>
      <c r="NG32" s="42" t="s">
        <v>76</v>
      </c>
      <c r="NH32" s="39">
        <v>3.2989999999999999</v>
      </c>
      <c r="NI32" s="41">
        <v>386437</v>
      </c>
      <c r="NJ32" s="40">
        <v>1000</v>
      </c>
      <c r="NK32" s="40">
        <f t="shared" si="111"/>
        <v>386437000</v>
      </c>
      <c r="NL32" s="44">
        <v>0.67100307742239973</v>
      </c>
      <c r="NM32" s="40">
        <f t="shared" si="112"/>
        <v>259300416.22987989</v>
      </c>
      <c r="NN32" s="43">
        <f t="shared" si="113"/>
        <v>116.47708381284444</v>
      </c>
      <c r="NO32" s="43">
        <f t="shared" si="114"/>
        <v>2.9789535502006248</v>
      </c>
      <c r="NP32" s="43"/>
      <c r="NS32" s="39">
        <v>11</v>
      </c>
      <c r="NT32" s="42" t="s">
        <v>76</v>
      </c>
      <c r="NU32" s="39">
        <v>3.5779999999999998</v>
      </c>
      <c r="NV32" s="41">
        <v>5434001</v>
      </c>
      <c r="NW32" s="40">
        <v>1000</v>
      </c>
      <c r="NX32" s="40">
        <f t="shared" si="115"/>
        <v>5434001000</v>
      </c>
      <c r="NY32" s="44">
        <v>0.67100307742239973</v>
      </c>
      <c r="NZ32" s="40">
        <f t="shared" si="116"/>
        <v>3646231393.7163978</v>
      </c>
      <c r="OA32" s="43">
        <f t="shared" si="117"/>
        <v>544.06442915340722</v>
      </c>
      <c r="OB32" s="43">
        <f t="shared" si="118"/>
        <v>13.914691282695836</v>
      </c>
      <c r="OC32" s="43"/>
      <c r="OF32" s="39">
        <v>11</v>
      </c>
      <c r="OG32" s="42" t="s">
        <v>76</v>
      </c>
      <c r="OH32" s="39">
        <v>2.1549999999999998</v>
      </c>
      <c r="OI32" s="41">
        <v>330980</v>
      </c>
      <c r="OJ32" s="40">
        <v>1000</v>
      </c>
      <c r="OK32" s="40">
        <f t="shared" si="119"/>
        <v>330980000</v>
      </c>
      <c r="OL32" s="44">
        <v>0.67100307742239973</v>
      </c>
      <c r="OM32" s="40">
        <f t="shared" si="120"/>
        <v>222088598.56526586</v>
      </c>
      <c r="ON32" s="43">
        <f t="shared" si="121"/>
        <v>34.101705006223895</v>
      </c>
      <c r="OO32" s="43">
        <f t="shared" si="122"/>
        <v>0.8721663684456239</v>
      </c>
      <c r="OP32" s="43"/>
      <c r="OS32" s="39">
        <v>11</v>
      </c>
      <c r="OT32" s="42" t="s">
        <v>76</v>
      </c>
      <c r="OU32" s="39">
        <v>2.8889999999999998</v>
      </c>
      <c r="OV32" s="41">
        <v>51876278</v>
      </c>
      <c r="OW32" s="40">
        <v>1000</v>
      </c>
      <c r="OX32" s="40">
        <f t="shared" si="123"/>
        <v>51876278000</v>
      </c>
      <c r="OY32" s="44">
        <v>0.67100307742239973</v>
      </c>
      <c r="OZ32" s="40">
        <f t="shared" si="124"/>
        <v>34809142183.219933</v>
      </c>
      <c r="PA32" s="43">
        <f t="shared" si="125"/>
        <v>4221.7093848717095</v>
      </c>
      <c r="PB32" s="43">
        <f t="shared" si="126"/>
        <v>107.97210702996699</v>
      </c>
      <c r="PC32" s="43"/>
      <c r="PD32" s="97"/>
      <c r="PF32" s="39">
        <v>11</v>
      </c>
      <c r="PG32" s="42" t="s">
        <v>76</v>
      </c>
      <c r="PH32" s="39">
        <v>2.0299999999999998</v>
      </c>
      <c r="PI32" s="41">
        <v>354466</v>
      </c>
      <c r="PJ32" s="40">
        <v>1000</v>
      </c>
      <c r="PK32" s="40">
        <f t="shared" si="127"/>
        <v>354466000</v>
      </c>
      <c r="PL32" s="44">
        <v>0.67100307742239973</v>
      </c>
      <c r="PM32" s="40">
        <f t="shared" si="128"/>
        <v>237847776.84160835</v>
      </c>
      <c r="PN32" s="43">
        <f t="shared" si="129"/>
        <v>34.065407746992747</v>
      </c>
      <c r="PO32" s="43">
        <f t="shared" si="130"/>
        <v>0.87123804979521091</v>
      </c>
      <c r="PP32" s="43"/>
      <c r="PQ32" s="97"/>
      <c r="PS32" s="39">
        <v>11</v>
      </c>
      <c r="PT32" s="42" t="s">
        <v>76</v>
      </c>
      <c r="PU32" s="39">
        <v>1.863</v>
      </c>
      <c r="PV32" s="41">
        <v>1441877</v>
      </c>
      <c r="PW32" s="40">
        <v>1000</v>
      </c>
      <c r="PX32" s="40">
        <f t="shared" si="131"/>
        <v>1441877000</v>
      </c>
      <c r="PY32" s="44">
        <v>0.67100307742239973</v>
      </c>
      <c r="PZ32" s="40">
        <f t="shared" si="132"/>
        <v>967503904.26457751</v>
      </c>
      <c r="QA32" s="43">
        <f t="shared" si="133"/>
        <v>464.04611773129966</v>
      </c>
      <c r="QB32" s="43">
        <f t="shared" si="134"/>
        <v>11.868187154253187</v>
      </c>
      <c r="QC32" s="43"/>
      <c r="QD32" s="97"/>
      <c r="QF32" s="39">
        <v>11</v>
      </c>
      <c r="QG32" s="42" t="s">
        <v>76</v>
      </c>
      <c r="QH32" s="39">
        <v>2.5289999999999999</v>
      </c>
      <c r="QI32" s="41">
        <v>4504733</v>
      </c>
      <c r="QJ32" s="40">
        <v>1000</v>
      </c>
      <c r="QK32" s="40">
        <f t="shared" si="135"/>
        <v>4504733000</v>
      </c>
      <c r="QL32" s="44">
        <v>0.67100307742239973</v>
      </c>
      <c r="QM32" s="40">
        <f t="shared" si="136"/>
        <v>3022689705.966239</v>
      </c>
      <c r="QN32" s="43">
        <f t="shared" si="137"/>
        <v>991.18197088919396</v>
      </c>
      <c r="QO32" s="43">
        <f t="shared" si="138"/>
        <v>25.349922529135394</v>
      </c>
      <c r="QP32" s="43"/>
      <c r="QQ32" s="97"/>
      <c r="QS32" s="39">
        <v>11</v>
      </c>
      <c r="QT32" s="42" t="s">
        <v>76</v>
      </c>
      <c r="QU32" s="39">
        <v>1.9079999999999999</v>
      </c>
      <c r="QV32" s="41">
        <v>68549620</v>
      </c>
      <c r="QW32" s="40">
        <v>1000</v>
      </c>
      <c r="QX32" s="40">
        <f t="shared" si="139"/>
        <v>68549620000</v>
      </c>
      <c r="QY32" s="44">
        <v>0.67100307742239973</v>
      </c>
      <c r="QZ32" s="40">
        <f t="shared" si="140"/>
        <v>45997005976.136078</v>
      </c>
      <c r="RA32" s="43">
        <f t="shared" si="141"/>
        <v>43183.554234222262</v>
      </c>
      <c r="RB32" s="43">
        <f t="shared" si="142"/>
        <v>1104.4387272179606</v>
      </c>
      <c r="RC32" s="43"/>
      <c r="RD32" s="97"/>
      <c r="SL32" s="43"/>
      <c r="SM32" s="43"/>
      <c r="SN32" s="43"/>
      <c r="SO32" s="43"/>
      <c r="SP32" s="43"/>
      <c r="SQ32" s="43"/>
      <c r="SR32" s="43"/>
      <c r="SS32" s="43"/>
      <c r="ST32" s="43"/>
      <c r="SU32" s="43"/>
      <c r="SV32" s="43"/>
      <c r="SW32" s="43"/>
      <c r="SX32" s="43"/>
      <c r="SY32" s="43"/>
      <c r="SZ32" s="43"/>
      <c r="TA32" s="43"/>
      <c r="TB32" s="43"/>
      <c r="TC32" s="43"/>
      <c r="TD32" s="43"/>
      <c r="TE32" s="43"/>
      <c r="TF32" s="43"/>
      <c r="TG32" s="43"/>
      <c r="TH32" s="43"/>
      <c r="TI32" s="43"/>
      <c r="TJ32" s="43"/>
      <c r="TK32" s="43"/>
      <c r="TL32" s="43"/>
      <c r="TM32" s="43"/>
      <c r="TN32" s="43"/>
      <c r="TO32" s="43"/>
      <c r="TP32" s="43"/>
      <c r="TQ32" s="43"/>
      <c r="TR32" s="43"/>
      <c r="TS32" s="43"/>
      <c r="TT32" s="43"/>
      <c r="TU32" s="43"/>
      <c r="TV32" s="43"/>
      <c r="TW32" s="43"/>
      <c r="TX32" s="43"/>
      <c r="TY32" s="43"/>
      <c r="TZ32" s="43"/>
      <c r="UA32" s="43"/>
      <c r="UB32" s="43"/>
      <c r="UC32" s="43"/>
      <c r="UD32" s="43"/>
      <c r="UE32" s="43"/>
      <c r="UF32" s="43"/>
      <c r="UG32" s="43"/>
      <c r="UH32" s="43"/>
      <c r="UI32" s="43"/>
      <c r="UJ32" s="43"/>
      <c r="UK32" s="43"/>
      <c r="UL32" s="43"/>
      <c r="UM32" s="43"/>
      <c r="UN32" s="43"/>
      <c r="UO32" s="43"/>
      <c r="UP32" s="43"/>
      <c r="UQ32" s="43"/>
      <c r="UR32" s="43"/>
      <c r="US32" s="43"/>
      <c r="UT32" s="43"/>
      <c r="UU32" s="43"/>
      <c r="UV32" s="43"/>
      <c r="UW32" s="43"/>
      <c r="UX32" s="43"/>
      <c r="UY32" s="43"/>
      <c r="UZ32" s="43"/>
      <c r="VA32" s="43"/>
      <c r="VB32" s="43"/>
      <c r="VC32" s="43"/>
      <c r="VD32" s="43"/>
      <c r="VE32" s="43"/>
      <c r="VF32" s="43"/>
      <c r="VG32" s="43"/>
      <c r="VH32" s="43"/>
      <c r="VI32" s="43"/>
      <c r="VJ32" s="43"/>
      <c r="VK32" s="43"/>
      <c r="VL32" s="43"/>
      <c r="VM32" s="43"/>
      <c r="VN32" s="43"/>
      <c r="VO32" s="43"/>
      <c r="VP32" s="43"/>
      <c r="VQ32" s="43"/>
      <c r="VR32" s="43"/>
      <c r="VS32" s="43"/>
      <c r="VT32" s="43"/>
      <c r="VU32" s="43"/>
      <c r="VV32" s="43"/>
      <c r="VW32" s="43"/>
      <c r="VX32" s="43"/>
      <c r="VY32" s="43"/>
      <c r="VZ32" s="43"/>
      <c r="WA32" s="43"/>
      <c r="WB32" s="43"/>
      <c r="WC32" s="43"/>
      <c r="WD32" s="43"/>
      <c r="WE32" s="43"/>
      <c r="WF32" s="43"/>
      <c r="WG32" s="43"/>
      <c r="WH32" s="43"/>
      <c r="WI32" s="43"/>
      <c r="WJ32" s="43"/>
      <c r="WK32" s="43"/>
      <c r="WL32" s="43"/>
      <c r="WM32" s="43"/>
      <c r="WN32" s="43"/>
      <c r="WO32" s="43"/>
      <c r="WP32" s="43"/>
      <c r="WQ32" s="43"/>
      <c r="WR32" s="43"/>
      <c r="WS32" s="43"/>
      <c r="WT32" s="43"/>
      <c r="WU32" s="43"/>
      <c r="WV32" s="43"/>
      <c r="WW32" s="43"/>
      <c r="WX32" s="43"/>
      <c r="WY32" s="43"/>
      <c r="WZ32" s="43"/>
      <c r="XA32" s="43"/>
      <c r="XB32" s="43"/>
      <c r="XC32" s="43"/>
      <c r="XD32" s="43"/>
      <c r="XE32" s="43"/>
      <c r="XF32" s="43"/>
      <c r="XG32" s="43"/>
      <c r="XH32" s="43"/>
      <c r="XI32" s="43"/>
      <c r="XJ32" s="43"/>
      <c r="XK32" s="43"/>
      <c r="XL32" s="43"/>
      <c r="XM32" s="43"/>
      <c r="XN32" s="43"/>
      <c r="XO32" s="43"/>
      <c r="XP32" s="43"/>
      <c r="XQ32" s="43"/>
      <c r="XR32" s="43"/>
      <c r="XS32" s="43"/>
      <c r="XT32" s="43"/>
      <c r="XU32" s="43"/>
      <c r="XV32" s="49"/>
      <c r="XW32" s="39"/>
      <c r="XX32" s="39"/>
      <c r="XZ32" s="63"/>
      <c r="YA32" s="64"/>
      <c r="YE32" s="39"/>
      <c r="YG32" s="45"/>
      <c r="YH32" s="46"/>
      <c r="YI32" s="46"/>
      <c r="YJ32" s="39"/>
      <c r="YK32" s="39"/>
      <c r="YL32" s="45"/>
      <c r="YM32" s="46"/>
      <c r="YN32" s="39"/>
      <c r="YO32" s="39"/>
      <c r="YQ32" s="63"/>
      <c r="YR32" s="64"/>
      <c r="YV32" s="39"/>
      <c r="YX32" s="45"/>
      <c r="YY32" s="46"/>
      <c r="YZ32" s="46"/>
      <c r="ZA32" s="39"/>
      <c r="ZB32" s="39"/>
      <c r="ZC32" s="45"/>
      <c r="ZD32" s="46"/>
      <c r="ZE32" s="39"/>
      <c r="ZF32" s="39"/>
      <c r="ZH32" s="63"/>
      <c r="ZI32" s="64"/>
      <c r="ZM32" s="39"/>
      <c r="ZO32" s="45"/>
      <c r="ZP32" s="46"/>
      <c r="ZQ32" s="46"/>
      <c r="ZR32" s="39"/>
      <c r="ZS32" s="39"/>
      <c r="ZT32" s="45"/>
      <c r="ZU32" s="46"/>
      <c r="ZV32" s="39"/>
      <c r="ZW32" s="39"/>
      <c r="ZY32" s="63"/>
      <c r="ZZ32" s="64"/>
      <c r="AAD32" s="39"/>
      <c r="AAF32" s="45"/>
      <c r="AAG32" s="46"/>
      <c r="AAH32" s="46"/>
      <c r="AAI32" s="39"/>
      <c r="AAJ32" s="39"/>
      <c r="AAK32" s="45"/>
      <c r="AAL32" s="46"/>
      <c r="AAM32" s="39"/>
      <c r="AAN32" s="39"/>
      <c r="AAP32" s="63"/>
      <c r="AAQ32" s="64"/>
      <c r="AAU32" s="39"/>
      <c r="AAW32" s="45"/>
      <c r="AAX32" s="46"/>
      <c r="AAY32" s="46"/>
      <c r="AAZ32" s="39"/>
      <c r="ABA32" s="65"/>
      <c r="ABB32" s="45"/>
      <c r="ABC32" s="46"/>
      <c r="ABD32" s="39"/>
      <c r="ABE32" s="39"/>
      <c r="ABG32" s="63"/>
      <c r="ABH32" s="64"/>
      <c r="ABL32" s="39"/>
      <c r="ABN32" s="45"/>
      <c r="ABO32" s="46"/>
      <c r="ABP32" s="46"/>
      <c r="ABQ32" s="39"/>
      <c r="ABR32" s="65"/>
      <c r="ABS32" s="45"/>
      <c r="ABT32" s="46"/>
      <c r="ABU32" s="39"/>
      <c r="ABV32" s="39"/>
      <c r="ABX32" s="63"/>
      <c r="ABY32" s="64"/>
      <c r="ACC32" s="39"/>
      <c r="ACE32" s="45"/>
      <c r="ACF32" s="46"/>
      <c r="ACG32" s="46"/>
      <c r="ACH32" s="39"/>
      <c r="ACI32" s="65"/>
      <c r="ACJ32" s="45"/>
      <c r="ACK32" s="46"/>
      <c r="ACL32" s="39"/>
      <c r="ACM32" s="39"/>
      <c r="ACO32" s="63"/>
      <c r="ACP32" s="64"/>
      <c r="ACT32" s="39"/>
      <c r="ACV32" s="45"/>
      <c r="ACW32" s="46"/>
      <c r="ACX32" s="46"/>
      <c r="ACY32" s="39"/>
      <c r="ACZ32" s="65"/>
      <c r="ADA32" s="45"/>
      <c r="ADB32" s="46"/>
      <c r="ADC32" s="39"/>
      <c r="ADD32" s="39"/>
      <c r="ADF32" s="63"/>
      <c r="ADG32" s="64"/>
      <c r="ADK32" s="39"/>
      <c r="ADM32" s="45"/>
      <c r="ADN32" s="46"/>
      <c r="ADO32" s="46"/>
      <c r="ADP32" s="39"/>
      <c r="ADQ32" s="65"/>
      <c r="ADR32" s="45"/>
      <c r="ADS32" s="46"/>
      <c r="ADT32" s="39"/>
      <c r="ADU32" s="39"/>
      <c r="ADW32" s="63"/>
      <c r="ADX32" s="64"/>
      <c r="AEB32" s="39"/>
      <c r="AED32" s="45"/>
      <c r="AEE32" s="46"/>
      <c r="AEF32" s="46"/>
      <c r="AEG32" s="39"/>
      <c r="AEH32" s="65"/>
      <c r="AEI32" s="45"/>
      <c r="AEJ32" s="46"/>
      <c r="AEK32" s="39"/>
      <c r="AEL32" s="39"/>
      <c r="AEN32" s="63"/>
      <c r="AEO32" s="64"/>
      <c r="AES32" s="39"/>
      <c r="AEU32" s="45"/>
      <c r="AEV32" s="46"/>
      <c r="AEW32" s="46"/>
      <c r="AEX32" s="39"/>
      <c r="AEY32" s="65"/>
      <c r="AEZ32" s="45"/>
      <c r="AFA32" s="46"/>
      <c r="AFB32" s="39"/>
      <c r="AFC32" s="39"/>
      <c r="AFE32" s="63"/>
      <c r="AFF32" s="64"/>
      <c r="AFJ32" s="39"/>
      <c r="AFL32" s="45"/>
      <c r="AFM32" s="46"/>
      <c r="AFN32" s="46"/>
      <c r="AFO32" s="39"/>
      <c r="AFP32" s="65"/>
      <c r="AFQ32" s="45"/>
      <c r="AFR32" s="46"/>
      <c r="AFS32" s="39"/>
      <c r="AFT32" s="39"/>
      <c r="AFV32" s="63"/>
      <c r="AFW32" s="64"/>
      <c r="AGA32" s="39"/>
      <c r="AGC32" s="45"/>
      <c r="AGD32" s="46"/>
      <c r="AGE32" s="46"/>
      <c r="AGF32" s="39"/>
      <c r="AGG32" s="65"/>
      <c r="AGH32" s="45"/>
      <c r="AGI32" s="46"/>
      <c r="AGJ32" s="39"/>
      <c r="AGK32" s="39"/>
      <c r="AGM32" s="63"/>
      <c r="AGN32" s="64"/>
      <c r="AGR32" s="39"/>
      <c r="AGT32" s="45"/>
      <c r="AGU32" s="46"/>
      <c r="AGV32" s="46"/>
      <c r="AGW32" s="39"/>
      <c r="AGX32" s="65"/>
      <c r="AGY32" s="45"/>
      <c r="AGZ32" s="46"/>
      <c r="AHA32" s="39"/>
      <c r="AHB32" s="39"/>
      <c r="AHD32" s="63"/>
      <c r="AHE32" s="64"/>
      <c r="AHI32" s="39"/>
      <c r="AHK32" s="45"/>
      <c r="AHL32" s="46"/>
      <c r="AHM32" s="46"/>
      <c r="AHN32" s="39"/>
      <c r="AHO32" s="65"/>
      <c r="AHP32" s="45"/>
      <c r="AHQ32" s="46"/>
      <c r="AHR32" s="39"/>
      <c r="AHS32" s="39"/>
      <c r="AHU32" s="63"/>
      <c r="AHV32" s="64"/>
      <c r="AHZ32" s="39"/>
      <c r="AIB32" s="45"/>
      <c r="AIC32" s="46"/>
      <c r="AID32" s="46"/>
      <c r="AIE32" s="39"/>
      <c r="AIF32" s="65"/>
      <c r="AIG32" s="45"/>
      <c r="AIH32" s="46"/>
      <c r="AII32" s="39"/>
      <c r="AIJ32" s="39"/>
      <c r="AIL32" s="63"/>
      <c r="AIM32" s="64"/>
      <c r="AIQ32" s="39"/>
      <c r="AIS32" s="45"/>
      <c r="AIT32" s="46"/>
      <c r="AIU32" s="46"/>
      <c r="AIV32" s="39"/>
      <c r="AIW32" s="65"/>
      <c r="AIX32" s="45"/>
      <c r="AIY32" s="46"/>
      <c r="AIZ32" s="39"/>
      <c r="AJA32" s="39"/>
      <c r="AJC32" s="63"/>
      <c r="AJD32" s="64"/>
      <c r="AJE32"/>
      <c r="AJF32"/>
      <c r="AJG32"/>
      <c r="AJH32"/>
      <c r="AJI32"/>
      <c r="AJJ32"/>
      <c r="AJK32"/>
      <c r="AJL32"/>
      <c r="AJM32"/>
      <c r="AJN32"/>
      <c r="AJO32"/>
      <c r="AJP32"/>
      <c r="AJQ32"/>
      <c r="AJR32"/>
      <c r="AJS32"/>
      <c r="AJT32"/>
      <c r="AJU32"/>
      <c r="AJV32"/>
      <c r="AJW32"/>
    </row>
    <row r="33" spans="1:959" x14ac:dyDescent="0.25">
      <c r="A33" s="42">
        <v>212</v>
      </c>
      <c r="B33" s="42">
        <v>10</v>
      </c>
      <c r="C33" s="42" t="s">
        <v>251</v>
      </c>
      <c r="D33" s="42">
        <v>4.1799999999999997E-2</v>
      </c>
      <c r="E33" s="42">
        <v>2.4E-2</v>
      </c>
      <c r="G33" s="42"/>
      <c r="H33" s="39">
        <v>12</v>
      </c>
      <c r="I33" s="42" t="s">
        <v>77</v>
      </c>
      <c r="J33" s="40">
        <v>2.173</v>
      </c>
      <c r="K33" s="41">
        <v>5612480</v>
      </c>
      <c r="L33" s="44">
        <f t="shared" si="0"/>
        <v>0.7261852520436296</v>
      </c>
      <c r="M33" s="40">
        <f t="shared" si="1"/>
        <v>5612480000</v>
      </c>
      <c r="N33" s="100">
        <v>2.4E-2</v>
      </c>
      <c r="O33" s="47">
        <f t="shared" si="2"/>
        <v>24</v>
      </c>
      <c r="S33" s="39">
        <v>12</v>
      </c>
      <c r="T33" s="42" t="s">
        <v>77</v>
      </c>
      <c r="U33" s="63">
        <v>1.9710000000000001</v>
      </c>
      <c r="V33" s="108">
        <v>831047</v>
      </c>
      <c r="W33" s="40">
        <v>1000</v>
      </c>
      <c r="X33" s="40">
        <f t="shared" si="3"/>
        <v>831047000</v>
      </c>
      <c r="Y33" s="44">
        <v>0.7261852520436296</v>
      </c>
      <c r="Z33" s="40">
        <f t="shared" si="4"/>
        <v>603494075.15510225</v>
      </c>
      <c r="AA33" s="43">
        <f t="shared" si="5"/>
        <v>198.29868088355735</v>
      </c>
      <c r="AB33" s="43">
        <f t="shared" si="6"/>
        <v>8.2624450368148903</v>
      </c>
      <c r="AF33" s="39">
        <v>12</v>
      </c>
      <c r="AG33" s="42" t="s">
        <v>77</v>
      </c>
      <c r="AH33" s="63">
        <v>2.0339999999999998</v>
      </c>
      <c r="AI33" s="108">
        <v>1041009</v>
      </c>
      <c r="AJ33" s="40">
        <v>1000</v>
      </c>
      <c r="AK33" s="40">
        <f t="shared" si="7"/>
        <v>1041009000</v>
      </c>
      <c r="AL33" s="44">
        <v>0.7261852520436296</v>
      </c>
      <c r="AM33" s="40">
        <f t="shared" si="8"/>
        <v>755965383.04468679</v>
      </c>
      <c r="AN33" s="43">
        <f t="shared" si="9"/>
        <v>697.35319562869302</v>
      </c>
      <c r="AO33" s="43">
        <f t="shared" si="10"/>
        <v>29.056383151195543</v>
      </c>
      <c r="AS33" s="39">
        <v>12</v>
      </c>
      <c r="AT33" s="42" t="s">
        <v>77</v>
      </c>
      <c r="AU33" s="63">
        <v>2.0049999999999999</v>
      </c>
      <c r="AV33" s="108">
        <v>13412516</v>
      </c>
      <c r="AW33" s="40">
        <v>1000</v>
      </c>
      <c r="AX33" s="40">
        <f t="shared" si="11"/>
        <v>13412516000</v>
      </c>
      <c r="AY33" s="44">
        <v>0.7261852520436296</v>
      </c>
      <c r="AZ33" s="40">
        <f t="shared" si="12"/>
        <v>9739971311.9992142</v>
      </c>
      <c r="BA33" s="43">
        <f t="shared" si="13"/>
        <v>6453.3635851649151</v>
      </c>
      <c r="BB33" s="43">
        <f t="shared" si="14"/>
        <v>268.89014938187148</v>
      </c>
      <c r="BF33" s="39">
        <v>12</v>
      </c>
      <c r="BG33" s="42" t="s">
        <v>77</v>
      </c>
      <c r="BH33" s="63">
        <v>2.0430000000000001</v>
      </c>
      <c r="BI33" s="108">
        <v>9914798</v>
      </c>
      <c r="BJ33" s="40">
        <v>1000</v>
      </c>
      <c r="BK33" s="40">
        <f t="shared" si="15"/>
        <v>9914798000</v>
      </c>
      <c r="BL33" s="44">
        <v>0.7261852520436296</v>
      </c>
      <c r="BM33" s="40">
        <f t="shared" si="16"/>
        <v>7199980084.5916748</v>
      </c>
      <c r="BN33" s="43">
        <f t="shared" si="17"/>
        <v>1900.1520349079149</v>
      </c>
      <c r="BO33" s="43">
        <f t="shared" si="18"/>
        <v>79.173001454496458</v>
      </c>
      <c r="BS33" s="39">
        <v>12</v>
      </c>
      <c r="BT33" s="42" t="s">
        <v>77</v>
      </c>
      <c r="BU33" s="63">
        <v>2.2679999999999998</v>
      </c>
      <c r="BV33" s="108">
        <v>10204429</v>
      </c>
      <c r="BW33" s="40">
        <v>1000</v>
      </c>
      <c r="BX33" s="40">
        <f t="shared" si="19"/>
        <v>10204429000</v>
      </c>
      <c r="BY33" s="44">
        <v>0.7261852520436296</v>
      </c>
      <c r="BZ33" s="40">
        <f t="shared" si="20"/>
        <v>7410305845.3263235</v>
      </c>
      <c r="CA33" s="43">
        <f t="shared" si="21"/>
        <v>2833.0133149289331</v>
      </c>
      <c r="CB33" s="43">
        <f t="shared" si="22"/>
        <v>118.04222145537221</v>
      </c>
      <c r="CF33" s="39">
        <v>12</v>
      </c>
      <c r="CG33" s="42" t="s">
        <v>77</v>
      </c>
      <c r="CH33" s="63">
        <v>1.992</v>
      </c>
      <c r="CI33" s="108">
        <v>173086</v>
      </c>
      <c r="CJ33" s="40">
        <v>1000</v>
      </c>
      <c r="CK33" s="40">
        <f t="shared" si="23"/>
        <v>173086000</v>
      </c>
      <c r="CL33" s="44">
        <v>0.7261852520436296</v>
      </c>
      <c r="CM33" s="40">
        <f t="shared" si="24"/>
        <v>125692500.53522368</v>
      </c>
      <c r="CN33" s="43">
        <f t="shared" si="25"/>
        <v>11.951340928487156</v>
      </c>
      <c r="CO33" s="43">
        <f t="shared" si="26"/>
        <v>0.49797253868696484</v>
      </c>
      <c r="CS33" s="39">
        <v>12</v>
      </c>
      <c r="CT33" s="42" t="s">
        <v>77</v>
      </c>
      <c r="CU33" s="63">
        <v>2.1309999999999998</v>
      </c>
      <c r="CV33" s="108">
        <v>1476647</v>
      </c>
      <c r="CW33" s="40">
        <v>1000</v>
      </c>
      <c r="CX33" s="40">
        <f t="shared" si="27"/>
        <v>1476647000</v>
      </c>
      <c r="CY33" s="44">
        <v>0.7261852520436296</v>
      </c>
      <c r="CZ33" s="40">
        <f t="shared" si="28"/>
        <v>1072319273.8744695</v>
      </c>
      <c r="DA33" s="43">
        <f t="shared" si="29"/>
        <v>1875.4906373623437</v>
      </c>
      <c r="DB33" s="43">
        <f t="shared" si="30"/>
        <v>78.145443223430988</v>
      </c>
      <c r="DF33" s="39">
        <v>12</v>
      </c>
      <c r="DG33" s="42" t="s">
        <v>77</v>
      </c>
      <c r="DH33" s="63">
        <v>2.0710000000000002</v>
      </c>
      <c r="DI33" s="108">
        <v>23725972</v>
      </c>
      <c r="DJ33" s="40">
        <v>1000</v>
      </c>
      <c r="DK33" s="40">
        <f t="shared" si="31"/>
        <v>23725972000</v>
      </c>
      <c r="DL33" s="44">
        <v>0.7261852520436296</v>
      </c>
      <c r="DM33" s="40">
        <f t="shared" si="32"/>
        <v>17229450956.800098</v>
      </c>
      <c r="DN33" s="43">
        <f t="shared" si="33"/>
        <v>1813.1889608107285</v>
      </c>
      <c r="DO33" s="43">
        <f t="shared" si="34"/>
        <v>75.54954003378036</v>
      </c>
      <c r="DS33" s="39">
        <v>12</v>
      </c>
      <c r="DT33" s="42" t="s">
        <v>77</v>
      </c>
      <c r="DU33" s="63">
        <v>2.1230000000000002</v>
      </c>
      <c r="DV33" s="108">
        <v>8917909</v>
      </c>
      <c r="DW33" s="40">
        <v>1000</v>
      </c>
      <c r="DX33" s="40">
        <f t="shared" si="35"/>
        <v>8917909000</v>
      </c>
      <c r="DY33" s="44">
        <v>0.7261852520436296</v>
      </c>
      <c r="DZ33" s="40">
        <f t="shared" si="36"/>
        <v>6476053994.8671532</v>
      </c>
      <c r="EA33" s="43">
        <f t="shared" si="37"/>
        <v>1767.608381076145</v>
      </c>
      <c r="EB33" s="43">
        <f t="shared" si="38"/>
        <v>73.65034921150604</v>
      </c>
      <c r="EF33" s="39">
        <v>12</v>
      </c>
      <c r="EG33" s="42" t="s">
        <v>77</v>
      </c>
      <c r="EH33" s="63">
        <v>2.073</v>
      </c>
      <c r="EI33" s="108">
        <v>1173479</v>
      </c>
      <c r="EJ33" s="40">
        <v>1000</v>
      </c>
      <c r="EK33" s="40">
        <f t="shared" si="39"/>
        <v>1173479000</v>
      </c>
      <c r="EL33" s="44">
        <v>0.7261852520436296</v>
      </c>
      <c r="EM33" s="40">
        <f t="shared" si="40"/>
        <v>852163143.38290644</v>
      </c>
      <c r="EN33" s="43">
        <f t="shared" si="41"/>
        <v>2179.4732499978427</v>
      </c>
      <c r="EO33" s="43">
        <f t="shared" si="42"/>
        <v>90.811385416576783</v>
      </c>
      <c r="ES33" s="39">
        <v>12</v>
      </c>
      <c r="ET33" s="42" t="s">
        <v>77</v>
      </c>
      <c r="EU33" s="63">
        <v>2.1749999999999998</v>
      </c>
      <c r="EV33" s="108">
        <v>55057410</v>
      </c>
      <c r="EW33" s="40">
        <v>1000</v>
      </c>
      <c r="EX33" s="40">
        <f t="shared" si="43"/>
        <v>55057410000</v>
      </c>
      <c r="EY33" s="44">
        <v>0.7261852520436296</v>
      </c>
      <c r="EZ33" s="40">
        <f t="shared" si="44"/>
        <v>39981879157.719452</v>
      </c>
      <c r="FA33" s="43">
        <f t="shared" si="45"/>
        <v>4189.3799032296056</v>
      </c>
      <c r="FB33" s="43">
        <f t="shared" si="46"/>
        <v>174.55749596790022</v>
      </c>
      <c r="FF33" s="39">
        <v>12</v>
      </c>
      <c r="FG33" s="42" t="s">
        <v>77</v>
      </c>
      <c r="FH33" s="63">
        <v>2.2930000000000001</v>
      </c>
      <c r="FI33" s="108">
        <v>22873201</v>
      </c>
      <c r="FJ33" s="40">
        <v>1000</v>
      </c>
      <c r="FK33" s="40">
        <f t="shared" si="47"/>
        <v>22873201000</v>
      </c>
      <c r="FL33" s="44">
        <v>0.7261852520436296</v>
      </c>
      <c r="FM33" s="40">
        <f t="shared" si="48"/>
        <v>16610181233.229601</v>
      </c>
      <c r="FN33" s="43">
        <f t="shared" si="49"/>
        <v>1087.4317135510648</v>
      </c>
      <c r="FO33" s="43">
        <f t="shared" si="50"/>
        <v>45.309654731294366</v>
      </c>
      <c r="FS33" s="39">
        <v>12</v>
      </c>
      <c r="FT33" s="42" t="s">
        <v>77</v>
      </c>
      <c r="FU33" s="63">
        <v>2.0670000000000002</v>
      </c>
      <c r="FV33" s="108">
        <v>22731558</v>
      </c>
      <c r="FW33" s="40">
        <v>1000</v>
      </c>
      <c r="FX33" s="40">
        <f t="shared" si="51"/>
        <v>22731558000</v>
      </c>
      <c r="FY33" s="44">
        <v>0.7261852520436296</v>
      </c>
      <c r="FZ33" s="40">
        <f t="shared" si="52"/>
        <v>16507322175.574385</v>
      </c>
      <c r="GA33" s="43">
        <f t="shared" si="53"/>
        <v>1789.2542217640566</v>
      </c>
      <c r="GB33" s="43">
        <f t="shared" si="54"/>
        <v>74.552259240169022</v>
      </c>
      <c r="GF33" s="39">
        <v>12</v>
      </c>
      <c r="GG33" s="42" t="s">
        <v>77</v>
      </c>
      <c r="GH33" s="63">
        <v>2.88</v>
      </c>
      <c r="GI33" s="108">
        <v>9728889</v>
      </c>
      <c r="GJ33" s="40">
        <v>1000</v>
      </c>
      <c r="GK33" s="40">
        <f t="shared" si="55"/>
        <v>9728889000</v>
      </c>
      <c r="GL33" s="44">
        <v>0.7261852520436296</v>
      </c>
      <c r="GM33" s="40">
        <f t="shared" si="56"/>
        <v>7064975710.5694952</v>
      </c>
      <c r="GN33" s="43">
        <f t="shared" si="57"/>
        <v>759.76459052198697</v>
      </c>
      <c r="GO33" s="43">
        <f t="shared" si="58"/>
        <v>31.656857938416124</v>
      </c>
      <c r="GS33" s="39">
        <v>12</v>
      </c>
      <c r="GT33" s="42" t="s">
        <v>77</v>
      </c>
      <c r="GU33" s="63">
        <v>2.0670000000000002</v>
      </c>
      <c r="GV33" s="108">
        <v>1565197</v>
      </c>
      <c r="GW33" s="40">
        <v>1000</v>
      </c>
      <c r="GX33" s="40">
        <f t="shared" si="59"/>
        <v>1565197000</v>
      </c>
      <c r="GY33" s="44">
        <v>0.7261852520436296</v>
      </c>
      <c r="GZ33" s="40">
        <f t="shared" si="60"/>
        <v>1136622977.9429328</v>
      </c>
      <c r="HA33" s="43">
        <f t="shared" si="61"/>
        <v>170.98646907637473</v>
      </c>
      <c r="HB33" s="43">
        <f t="shared" si="62"/>
        <v>7.1244362115156141</v>
      </c>
      <c r="HF33" s="39">
        <v>12</v>
      </c>
      <c r="HG33" s="42" t="s">
        <v>77</v>
      </c>
      <c r="HH33" s="63">
        <v>3.1859999999999999</v>
      </c>
      <c r="HI33" s="108">
        <v>47728259</v>
      </c>
      <c r="HJ33" s="40">
        <v>1000</v>
      </c>
      <c r="HK33" s="40">
        <f t="shared" si="63"/>
        <v>47728259000</v>
      </c>
      <c r="HL33" s="44">
        <v>0.7261852520436296</v>
      </c>
      <c r="HM33" s="40">
        <f t="shared" si="64"/>
        <v>34659557791.518631</v>
      </c>
      <c r="HN33" s="43">
        <f t="shared" si="65"/>
        <v>2203.8888892327354</v>
      </c>
      <c r="HO33" s="43">
        <f t="shared" si="66"/>
        <v>91.828703718030638</v>
      </c>
      <c r="HS33" s="39">
        <v>12</v>
      </c>
      <c r="HT33" s="42" t="s">
        <v>77</v>
      </c>
      <c r="HU33" s="63">
        <v>3.2069999999999999</v>
      </c>
      <c r="HV33" s="108">
        <v>31477000</v>
      </c>
      <c r="HW33" s="40">
        <v>1000</v>
      </c>
      <c r="HX33" s="40">
        <f t="shared" si="67"/>
        <v>31477000000</v>
      </c>
      <c r="HY33" s="44">
        <v>0.7261852520436296</v>
      </c>
      <c r="HZ33" s="40">
        <f t="shared" si="68"/>
        <v>22858133178.577328</v>
      </c>
      <c r="IA33" s="43">
        <f t="shared" si="69"/>
        <v>1847.9280176145794</v>
      </c>
      <c r="IB33" s="43">
        <f t="shared" si="70"/>
        <v>76.997000733940808</v>
      </c>
      <c r="IF33" s="39">
        <v>12</v>
      </c>
      <c r="IG33" s="42" t="s">
        <v>77</v>
      </c>
      <c r="IH33" s="63">
        <v>3.44</v>
      </c>
      <c r="II33" s="108">
        <v>7982757</v>
      </c>
      <c r="IJ33" s="40">
        <v>1000</v>
      </c>
      <c r="IK33" s="40">
        <f t="shared" si="71"/>
        <v>7982757000</v>
      </c>
      <c r="IL33" s="44">
        <v>0.7261852520436296</v>
      </c>
      <c r="IM33" s="40">
        <f t="shared" si="72"/>
        <v>5796960404.048049</v>
      </c>
      <c r="IN33" s="43">
        <f t="shared" si="73"/>
        <v>1061.0430459424617</v>
      </c>
      <c r="IO33" s="43">
        <f t="shared" si="74"/>
        <v>44.210126914269239</v>
      </c>
      <c r="IS33" s="39">
        <v>12</v>
      </c>
      <c r="IT33" s="42" t="s">
        <v>77</v>
      </c>
      <c r="IU33" s="63">
        <v>4.7489999999999997</v>
      </c>
      <c r="IV33" s="108">
        <v>10427632</v>
      </c>
      <c r="IW33" s="40">
        <v>1000</v>
      </c>
      <c r="IX33" s="40">
        <f t="shared" si="75"/>
        <v>10427632000</v>
      </c>
      <c r="IY33" s="44">
        <v>0.7261852520436296</v>
      </c>
      <c r="IZ33" s="40">
        <f t="shared" si="76"/>
        <v>7572392572.138217</v>
      </c>
      <c r="JA33" s="43">
        <f t="shared" si="77"/>
        <v>1363.8118134772844</v>
      </c>
      <c r="JB33" s="43">
        <f t="shared" si="78"/>
        <v>56.825492228220185</v>
      </c>
      <c r="JF33" s="39">
        <v>12</v>
      </c>
      <c r="JG33" s="42" t="s">
        <v>77</v>
      </c>
      <c r="JH33" s="63">
        <v>5.1970000000000001</v>
      </c>
      <c r="JI33" s="108">
        <v>25682051</v>
      </c>
      <c r="JJ33" s="40">
        <v>1000</v>
      </c>
      <c r="JK33" s="40">
        <f t="shared" si="79"/>
        <v>25682051000</v>
      </c>
      <c r="JL33" s="44">
        <v>0.7261852520436296</v>
      </c>
      <c r="JM33" s="40">
        <f t="shared" si="80"/>
        <v>18649926678.43235</v>
      </c>
      <c r="JN33" s="43">
        <f t="shared" si="81"/>
        <v>1763.1872915419763</v>
      </c>
      <c r="JO33" s="43">
        <f t="shared" si="82"/>
        <v>73.466137147582344</v>
      </c>
      <c r="JS33" s="39">
        <v>12</v>
      </c>
      <c r="JT33" s="42" t="s">
        <v>77</v>
      </c>
      <c r="JU33" s="63">
        <v>5.5419999999999998</v>
      </c>
      <c r="JV33" s="108">
        <v>56778443</v>
      </c>
      <c r="JW33" s="40">
        <v>1000</v>
      </c>
      <c r="JX33" s="40">
        <f t="shared" si="83"/>
        <v>56778443000</v>
      </c>
      <c r="JY33" s="44">
        <v>0.7261852520436296</v>
      </c>
      <c r="JZ33" s="40">
        <f t="shared" si="84"/>
        <v>41231667940.599854</v>
      </c>
      <c r="KA33" s="43">
        <f t="shared" si="85"/>
        <v>2043.1455408826821</v>
      </c>
      <c r="KB33" s="43">
        <f t="shared" si="86"/>
        <v>85.131064203445092</v>
      </c>
      <c r="KF33" s="39">
        <v>12</v>
      </c>
      <c r="KG33" s="42" t="s">
        <v>77</v>
      </c>
      <c r="KH33" s="63">
        <v>6.3959999999999999</v>
      </c>
      <c r="KI33" s="108">
        <v>27266113</v>
      </c>
      <c r="KJ33" s="40">
        <v>1000</v>
      </c>
      <c r="KK33" s="40">
        <f t="shared" si="87"/>
        <v>27266113000</v>
      </c>
      <c r="KL33" s="44">
        <v>0.7261852520436296</v>
      </c>
      <c r="KM33" s="40">
        <f t="shared" si="88"/>
        <v>19800249141.155087</v>
      </c>
      <c r="KN33" s="43">
        <f t="shared" si="89"/>
        <v>1518.7208865563589</v>
      </c>
      <c r="KO33" s="43">
        <f t="shared" si="90"/>
        <v>63.280036939848287</v>
      </c>
      <c r="KS33" s="39">
        <v>12</v>
      </c>
      <c r="KT33" s="42" t="s">
        <v>77</v>
      </c>
      <c r="KU33" s="63">
        <v>8.2230000000000008</v>
      </c>
      <c r="KV33" s="108">
        <v>5524004</v>
      </c>
      <c r="KW33" s="40">
        <v>1000</v>
      </c>
      <c r="KX33" s="40">
        <f t="shared" si="91"/>
        <v>5524004000</v>
      </c>
      <c r="KY33" s="44">
        <v>0.7261852520436296</v>
      </c>
      <c r="KZ33" s="40">
        <f t="shared" si="92"/>
        <v>4011450237.0300183</v>
      </c>
      <c r="LA33" s="43">
        <f t="shared" si="93"/>
        <v>471.10686672231606</v>
      </c>
      <c r="LB33" s="43">
        <f t="shared" si="94"/>
        <v>19.629452780096504</v>
      </c>
      <c r="LF33" s="39">
        <v>12</v>
      </c>
      <c r="LG33" s="42" t="s">
        <v>77</v>
      </c>
      <c r="LH33" s="63">
        <v>2.5129999999999999</v>
      </c>
      <c r="LI33" s="108">
        <v>801842</v>
      </c>
      <c r="LJ33" s="40">
        <v>1000</v>
      </c>
      <c r="LK33" s="40">
        <f t="shared" si="95"/>
        <v>801842000</v>
      </c>
      <c r="LL33" s="44">
        <v>0.7261852520436296</v>
      </c>
      <c r="LM33" s="40">
        <f t="shared" si="96"/>
        <v>582285834.86916804</v>
      </c>
      <c r="LN33" s="43">
        <f t="shared" si="97"/>
        <v>7116.7730994486365</v>
      </c>
      <c r="LO33" s="43">
        <f t="shared" si="98"/>
        <v>296.53221247702652</v>
      </c>
      <c r="LS33" s="39">
        <v>12</v>
      </c>
      <c r="LT33" s="42" t="s">
        <v>77</v>
      </c>
      <c r="LU33" s="63">
        <v>2.17</v>
      </c>
      <c r="LV33" s="108">
        <v>227117</v>
      </c>
      <c r="LW33" s="40">
        <v>1000</v>
      </c>
      <c r="LX33" s="40">
        <f t="shared" si="99"/>
        <v>227117000</v>
      </c>
      <c r="LY33" s="44">
        <v>0.7261852520436296</v>
      </c>
      <c r="LZ33" s="40">
        <f t="shared" si="100"/>
        <v>164929015.88839301</v>
      </c>
      <c r="MA33" s="43">
        <f t="shared" si="101"/>
        <v>43005.701591476776</v>
      </c>
      <c r="MB33" s="43">
        <f t="shared" si="102"/>
        <v>1791.9042329781989</v>
      </c>
      <c r="MF33" s="39">
        <v>12</v>
      </c>
      <c r="MG33" s="42" t="s">
        <v>77</v>
      </c>
      <c r="MH33" s="63">
        <v>2.5230000000000001</v>
      </c>
      <c r="MI33" s="108">
        <v>125895</v>
      </c>
      <c r="MJ33" s="40">
        <v>1000</v>
      </c>
      <c r="MK33" s="40">
        <f t="shared" si="103"/>
        <v>125895000</v>
      </c>
      <c r="ML33" s="44">
        <v>0.7261852520436296</v>
      </c>
      <c r="MM33" s="40">
        <f t="shared" si="104"/>
        <v>91423092.306032747</v>
      </c>
      <c r="MN33" s="43">
        <f t="shared" si="105"/>
        <v>1045.5654440533076</v>
      </c>
      <c r="MO33" s="43">
        <f t="shared" si="106"/>
        <v>43.565226835554483</v>
      </c>
      <c r="MS33" s="39">
        <v>12</v>
      </c>
      <c r="MT33" s="42" t="s">
        <v>77</v>
      </c>
      <c r="MU33" s="39">
        <v>2.9740000000000002</v>
      </c>
      <c r="MV33" s="41">
        <v>65204</v>
      </c>
      <c r="MW33" s="40">
        <v>1000</v>
      </c>
      <c r="MX33" s="40">
        <f t="shared" si="107"/>
        <v>65204000</v>
      </c>
      <c r="MY33" s="44">
        <v>0.7261852520436296</v>
      </c>
      <c r="MZ33" s="40">
        <f t="shared" si="108"/>
        <v>47350183.174252823</v>
      </c>
      <c r="NA33" s="43">
        <f t="shared" si="109"/>
        <v>505.17746943077674</v>
      </c>
      <c r="NB33" s="43">
        <f t="shared" si="110"/>
        <v>21.049061226282365</v>
      </c>
      <c r="NF33" s="39">
        <v>12</v>
      </c>
      <c r="NG33" s="42" t="s">
        <v>77</v>
      </c>
      <c r="NH33" s="39">
        <v>3.2429999999999999</v>
      </c>
      <c r="NI33" s="41">
        <v>220693</v>
      </c>
      <c r="NJ33" s="40">
        <v>1000</v>
      </c>
      <c r="NK33" s="40">
        <f t="shared" si="111"/>
        <v>220693000</v>
      </c>
      <c r="NL33" s="44">
        <v>0.7261852520436296</v>
      </c>
      <c r="NM33" s="40">
        <f t="shared" si="112"/>
        <v>160264001.82926476</v>
      </c>
      <c r="NN33" s="43">
        <f t="shared" si="113"/>
        <v>71.990179748496942</v>
      </c>
      <c r="NO33" s="43">
        <f t="shared" si="114"/>
        <v>2.9995908228540391</v>
      </c>
      <c r="NP33" s="43"/>
      <c r="NS33" s="39">
        <v>12</v>
      </c>
      <c r="NT33" s="42" t="s">
        <v>77</v>
      </c>
      <c r="NU33" s="39">
        <v>3.528</v>
      </c>
      <c r="NV33" s="41">
        <v>1706199</v>
      </c>
      <c r="NW33" s="40">
        <v>1000</v>
      </c>
      <c r="NX33" s="40">
        <f t="shared" si="115"/>
        <v>1706199000</v>
      </c>
      <c r="NY33" s="44">
        <v>0.7261852520436296</v>
      </c>
      <c r="NZ33" s="40">
        <f t="shared" si="116"/>
        <v>1239016550.8515887</v>
      </c>
      <c r="OA33" s="43">
        <f t="shared" si="117"/>
        <v>184.87714016515451</v>
      </c>
      <c r="OB33" s="43">
        <f t="shared" si="118"/>
        <v>7.7032141735481048</v>
      </c>
      <c r="OC33" s="43"/>
      <c r="OF33" s="39">
        <v>12</v>
      </c>
      <c r="OG33" s="42" t="s">
        <v>77</v>
      </c>
      <c r="OH33" s="39">
        <v>2.3029999999999999</v>
      </c>
      <c r="OI33" s="41">
        <v>128363</v>
      </c>
      <c r="OJ33" s="40">
        <v>1000</v>
      </c>
      <c r="OK33" s="40">
        <f t="shared" si="119"/>
        <v>128363000</v>
      </c>
      <c r="OL33" s="44">
        <v>0.7261852520436296</v>
      </c>
      <c r="OM33" s="40">
        <f t="shared" si="120"/>
        <v>93215317.508076429</v>
      </c>
      <c r="ON33" s="43">
        <f t="shared" si="121"/>
        <v>14.313212295712496</v>
      </c>
      <c r="OO33" s="43">
        <f t="shared" si="122"/>
        <v>0.59638384565468738</v>
      </c>
      <c r="OP33" s="43"/>
      <c r="OS33" s="39">
        <v>12</v>
      </c>
      <c r="OT33" s="42" t="s">
        <v>77</v>
      </c>
      <c r="OU33" s="39">
        <v>2.8860000000000001</v>
      </c>
      <c r="OV33" s="41">
        <v>35232584</v>
      </c>
      <c r="OW33" s="40">
        <v>1000</v>
      </c>
      <c r="OX33" s="40">
        <f t="shared" si="123"/>
        <v>35232584000</v>
      </c>
      <c r="OY33" s="44">
        <v>0.7261852520436296</v>
      </c>
      <c r="OZ33" s="40">
        <f t="shared" si="124"/>
        <v>25585382892.188351</v>
      </c>
      <c r="PA33" s="43">
        <f t="shared" si="125"/>
        <v>3103.0368545984111</v>
      </c>
      <c r="PB33" s="43">
        <f t="shared" si="126"/>
        <v>129.2932022749338</v>
      </c>
      <c r="PC33" s="43"/>
      <c r="PD33" s="97"/>
      <c r="PF33" s="39">
        <v>12</v>
      </c>
      <c r="PG33" s="42" t="s">
        <v>77</v>
      </c>
      <c r="PH33" s="39">
        <v>1.931</v>
      </c>
      <c r="PI33" s="41">
        <v>276102</v>
      </c>
      <c r="PJ33" s="40">
        <v>1000</v>
      </c>
      <c r="PK33" s="40">
        <f t="shared" si="127"/>
        <v>276102000</v>
      </c>
      <c r="PL33" s="44">
        <v>0.7261852520436296</v>
      </c>
      <c r="PM33" s="40">
        <f t="shared" si="128"/>
        <v>200501200.45975024</v>
      </c>
      <c r="PN33" s="43">
        <f t="shared" si="129"/>
        <v>28.716497745410397</v>
      </c>
      <c r="PO33" s="43">
        <f t="shared" si="130"/>
        <v>1.1965207393920998</v>
      </c>
      <c r="PP33" s="43"/>
      <c r="PQ33" s="97"/>
      <c r="PS33" s="39">
        <v>12</v>
      </c>
      <c r="PT33" s="42" t="s">
        <v>77</v>
      </c>
      <c r="PU33" s="39">
        <v>1.861</v>
      </c>
      <c r="PV33" s="41">
        <v>747053</v>
      </c>
      <c r="PW33" s="40">
        <v>1000</v>
      </c>
      <c r="PX33" s="40">
        <f t="shared" si="131"/>
        <v>747053000</v>
      </c>
      <c r="PY33" s="44">
        <v>0.7261852520436296</v>
      </c>
      <c r="PZ33" s="40">
        <f t="shared" si="132"/>
        <v>542498871.0949496</v>
      </c>
      <c r="QA33" s="43">
        <f t="shared" si="133"/>
        <v>260.19997841412442</v>
      </c>
      <c r="QB33" s="43">
        <f t="shared" si="134"/>
        <v>10.841665767255185</v>
      </c>
      <c r="QC33" s="43"/>
      <c r="QD33" s="97"/>
      <c r="QF33" s="39">
        <v>12</v>
      </c>
      <c r="QG33" s="42" t="s">
        <v>77</v>
      </c>
      <c r="QH33" s="39">
        <v>2.5369999999999999</v>
      </c>
      <c r="QI33" s="41">
        <v>1663160</v>
      </c>
      <c r="QJ33" s="40">
        <v>1000</v>
      </c>
      <c r="QK33" s="40">
        <f t="shared" si="135"/>
        <v>1663160000</v>
      </c>
      <c r="QL33" s="44">
        <v>0.7261852520436296</v>
      </c>
      <c r="QM33" s="40">
        <f t="shared" si="136"/>
        <v>1207762263.788883</v>
      </c>
      <c r="QN33" s="43">
        <f t="shared" si="137"/>
        <v>396.04203455782385</v>
      </c>
      <c r="QO33" s="43">
        <f t="shared" si="138"/>
        <v>16.501751439909327</v>
      </c>
      <c r="QP33" s="43"/>
      <c r="QQ33" s="97"/>
      <c r="QS33" s="39">
        <v>12</v>
      </c>
      <c r="QT33" s="42" t="s">
        <v>77</v>
      </c>
      <c r="QU33" s="39">
        <v>1.901</v>
      </c>
      <c r="QV33" s="41">
        <v>51831789</v>
      </c>
      <c r="QW33" s="40">
        <v>1000</v>
      </c>
      <c r="QX33" s="40">
        <f t="shared" si="139"/>
        <v>51831789000</v>
      </c>
      <c r="QY33" s="44">
        <v>0.7261852520436296</v>
      </c>
      <c r="QZ33" s="40">
        <f t="shared" si="140"/>
        <v>37639480758.837227</v>
      </c>
      <c r="RA33" s="43">
        <f t="shared" si="141"/>
        <v>35337.225199842302</v>
      </c>
      <c r="RB33" s="43">
        <f t="shared" si="142"/>
        <v>1472.3843833267626</v>
      </c>
      <c r="RC33" s="43"/>
      <c r="RD33" s="97"/>
      <c r="SL33" s="43"/>
      <c r="SM33" s="43"/>
      <c r="SN33" s="43"/>
      <c r="SO33" s="43"/>
      <c r="SP33" s="43"/>
      <c r="SQ33" s="43"/>
      <c r="SR33" s="43"/>
      <c r="SS33" s="43"/>
      <c r="ST33" s="43"/>
      <c r="SU33" s="43"/>
      <c r="SV33" s="43"/>
      <c r="SW33" s="43"/>
      <c r="SX33" s="43"/>
      <c r="SY33" s="43"/>
      <c r="SZ33" s="43"/>
      <c r="TA33" s="43"/>
      <c r="TB33" s="43"/>
      <c r="TC33" s="43"/>
      <c r="TD33" s="43"/>
      <c r="TE33" s="43"/>
      <c r="TF33" s="43"/>
      <c r="TG33" s="43"/>
      <c r="TH33" s="43"/>
      <c r="TI33" s="43"/>
      <c r="TJ33" s="43"/>
      <c r="TK33" s="43"/>
      <c r="TL33" s="43"/>
      <c r="TM33" s="43"/>
      <c r="TN33" s="43"/>
      <c r="TO33" s="43"/>
      <c r="TP33" s="43"/>
      <c r="TQ33" s="43"/>
      <c r="TR33" s="43"/>
      <c r="TS33" s="43"/>
      <c r="TT33" s="43"/>
      <c r="TU33" s="43"/>
      <c r="TV33" s="43"/>
      <c r="TW33" s="43"/>
      <c r="TX33" s="43"/>
      <c r="TY33" s="43"/>
      <c r="TZ33" s="43"/>
      <c r="UA33" s="43"/>
      <c r="UB33" s="43"/>
      <c r="UC33" s="43"/>
      <c r="UD33" s="43"/>
      <c r="UE33" s="43"/>
      <c r="UF33" s="43"/>
      <c r="UG33" s="43"/>
      <c r="UH33" s="43"/>
      <c r="UI33" s="43"/>
      <c r="UJ33" s="43"/>
      <c r="UK33" s="43"/>
      <c r="UL33" s="43"/>
      <c r="UM33" s="43"/>
      <c r="UN33" s="43"/>
      <c r="UO33" s="43"/>
      <c r="UP33" s="43"/>
      <c r="UQ33" s="43"/>
      <c r="UR33" s="43"/>
      <c r="US33" s="43"/>
      <c r="UT33" s="43"/>
      <c r="UU33" s="43"/>
      <c r="UV33" s="43"/>
      <c r="UW33" s="43"/>
      <c r="UX33" s="43"/>
      <c r="UY33" s="43"/>
      <c r="UZ33" s="43"/>
      <c r="VA33" s="43"/>
      <c r="VB33" s="43"/>
      <c r="VC33" s="43"/>
      <c r="VD33" s="43"/>
      <c r="VE33" s="43"/>
      <c r="VF33" s="43"/>
      <c r="VG33" s="43"/>
      <c r="VH33" s="43"/>
      <c r="VI33" s="43"/>
      <c r="VJ33" s="43"/>
      <c r="VK33" s="43"/>
      <c r="VL33" s="43"/>
      <c r="VM33" s="43"/>
      <c r="VN33" s="43"/>
      <c r="VO33" s="43"/>
      <c r="VP33" s="43"/>
      <c r="VQ33" s="43"/>
      <c r="VR33" s="43"/>
      <c r="VS33" s="43"/>
      <c r="VT33" s="43"/>
      <c r="VU33" s="43"/>
      <c r="VV33" s="43"/>
      <c r="VW33" s="43"/>
      <c r="VX33" s="43"/>
      <c r="VY33" s="43"/>
      <c r="VZ33" s="43"/>
      <c r="WA33" s="43"/>
      <c r="WB33" s="43"/>
      <c r="WC33" s="43"/>
      <c r="WD33" s="43"/>
      <c r="WE33" s="43"/>
      <c r="WF33" s="43"/>
      <c r="WG33" s="43"/>
      <c r="WH33" s="43"/>
      <c r="WI33" s="43"/>
      <c r="WJ33" s="43"/>
      <c r="WK33" s="43"/>
      <c r="WL33" s="43"/>
      <c r="WM33" s="43"/>
      <c r="WN33" s="43"/>
      <c r="WO33" s="43"/>
      <c r="WP33" s="43"/>
      <c r="WQ33" s="43"/>
      <c r="WR33" s="43"/>
      <c r="WS33" s="43"/>
      <c r="WT33" s="43"/>
      <c r="WU33" s="43"/>
      <c r="WV33" s="43"/>
      <c r="WW33" s="43"/>
      <c r="WX33" s="43"/>
      <c r="WY33" s="43"/>
      <c r="WZ33" s="43"/>
      <c r="XA33" s="43"/>
      <c r="XB33" s="43"/>
      <c r="XC33" s="43"/>
      <c r="XD33" s="43"/>
      <c r="XE33" s="43"/>
      <c r="XF33" s="43"/>
      <c r="XG33" s="43"/>
      <c r="XH33" s="43"/>
      <c r="XI33" s="43"/>
      <c r="XJ33" s="43"/>
      <c r="XK33" s="43"/>
      <c r="XL33" s="43"/>
      <c r="XM33" s="43"/>
      <c r="XN33" s="43"/>
      <c r="XO33" s="43"/>
      <c r="XP33" s="43"/>
      <c r="XQ33" s="43"/>
      <c r="XR33" s="43"/>
      <c r="XS33" s="43"/>
      <c r="XT33" s="43"/>
      <c r="XU33" s="43"/>
      <c r="XV33" s="49"/>
      <c r="XW33" s="39"/>
      <c r="XX33" s="39"/>
      <c r="XZ33" s="63"/>
      <c r="YA33" s="64"/>
      <c r="YE33" s="39"/>
      <c r="YG33" s="45"/>
      <c r="YH33" s="46"/>
      <c r="YI33" s="46"/>
      <c r="YJ33" s="39"/>
      <c r="YK33" s="39"/>
      <c r="YL33" s="45"/>
      <c r="YM33" s="46"/>
      <c r="YN33" s="39"/>
      <c r="YO33" s="39"/>
      <c r="YQ33" s="63"/>
      <c r="YR33" s="64"/>
      <c r="YV33" s="39"/>
      <c r="YX33" s="45"/>
      <c r="YY33" s="46"/>
      <c r="YZ33" s="46"/>
      <c r="ZA33" s="39"/>
      <c r="ZB33" s="39"/>
      <c r="ZC33" s="45"/>
      <c r="ZD33" s="46"/>
      <c r="ZE33" s="39"/>
      <c r="ZF33" s="39"/>
      <c r="ZH33" s="63"/>
      <c r="ZI33" s="64"/>
      <c r="ZM33" s="39"/>
      <c r="ZO33" s="45"/>
      <c r="ZP33" s="46"/>
      <c r="ZQ33" s="46"/>
      <c r="ZR33" s="39"/>
      <c r="ZS33" s="39"/>
      <c r="ZT33" s="45"/>
      <c r="ZU33" s="46"/>
      <c r="ZV33" s="39"/>
      <c r="ZW33" s="39"/>
      <c r="ZY33" s="63"/>
      <c r="ZZ33" s="64"/>
      <c r="AAD33" s="39"/>
      <c r="AAF33" s="45"/>
      <c r="AAG33" s="46"/>
      <c r="AAH33" s="46"/>
      <c r="AAI33" s="39"/>
      <c r="AAJ33" s="39"/>
      <c r="AAK33" s="45"/>
      <c r="AAL33" s="46"/>
      <c r="AAM33" s="39"/>
      <c r="AAN33" s="39"/>
      <c r="AAP33" s="63"/>
      <c r="AAQ33" s="64"/>
      <c r="AAU33" s="39"/>
      <c r="AAW33" s="45"/>
      <c r="AAX33" s="46"/>
      <c r="AAY33" s="46"/>
      <c r="AAZ33" s="39"/>
      <c r="ABA33" s="65"/>
      <c r="ABB33" s="45"/>
      <c r="ABC33" s="46"/>
      <c r="ABD33" s="39"/>
      <c r="ABE33" s="39"/>
      <c r="ABG33" s="63"/>
      <c r="ABH33" s="64"/>
      <c r="ABL33" s="39"/>
      <c r="ABN33" s="45"/>
      <c r="ABO33" s="46"/>
      <c r="ABP33" s="46"/>
      <c r="ABQ33" s="39"/>
      <c r="ABR33" s="65"/>
      <c r="ABS33" s="45"/>
      <c r="ABT33" s="46"/>
      <c r="ABU33" s="39"/>
      <c r="ABV33" s="39"/>
      <c r="ABX33" s="63"/>
      <c r="ABY33" s="64"/>
      <c r="ACC33" s="39"/>
      <c r="ACE33" s="45"/>
      <c r="ACF33" s="46"/>
      <c r="ACG33" s="46"/>
      <c r="ACH33" s="39"/>
      <c r="ACI33" s="65"/>
      <c r="ACJ33" s="45"/>
      <c r="ACK33" s="46"/>
      <c r="ACL33" s="39"/>
      <c r="ACM33" s="39"/>
      <c r="ACO33" s="63"/>
      <c r="ACP33" s="64"/>
      <c r="ACT33" s="39"/>
      <c r="ACV33" s="45"/>
      <c r="ACW33" s="46"/>
      <c r="ACX33" s="46"/>
      <c r="ACY33" s="39"/>
      <c r="ACZ33" s="65"/>
      <c r="ADA33" s="45"/>
      <c r="ADB33" s="46"/>
      <c r="ADC33" s="39"/>
      <c r="ADD33" s="39"/>
      <c r="ADF33" s="63"/>
      <c r="ADG33" s="64"/>
      <c r="ADK33" s="39"/>
      <c r="ADM33" s="45"/>
      <c r="ADN33" s="46"/>
      <c r="ADO33" s="46"/>
      <c r="ADP33" s="39"/>
      <c r="ADQ33" s="65"/>
      <c r="ADR33" s="45"/>
      <c r="ADS33" s="46"/>
      <c r="ADT33" s="39"/>
      <c r="ADU33" s="39"/>
      <c r="ADW33" s="63"/>
      <c r="ADX33" s="64"/>
      <c r="AEB33" s="39"/>
      <c r="AED33" s="45"/>
      <c r="AEE33" s="46"/>
      <c r="AEF33" s="46"/>
      <c r="AEG33" s="39"/>
      <c r="AEH33" s="65"/>
      <c r="AEI33" s="45"/>
      <c r="AEJ33" s="46"/>
      <c r="AEK33" s="39"/>
      <c r="AEL33" s="39"/>
      <c r="AEN33" s="63"/>
      <c r="AEO33" s="64"/>
      <c r="AES33" s="39"/>
      <c r="AEU33" s="45"/>
      <c r="AEV33" s="46"/>
      <c r="AEW33" s="46"/>
      <c r="AEX33" s="39"/>
      <c r="AEY33" s="65"/>
      <c r="AEZ33" s="45"/>
      <c r="AFA33" s="46"/>
      <c r="AFB33" s="39"/>
      <c r="AFC33" s="39"/>
      <c r="AFE33" s="63"/>
      <c r="AFF33" s="64"/>
      <c r="AFJ33" s="39"/>
      <c r="AFL33" s="45"/>
      <c r="AFM33" s="46"/>
      <c r="AFN33" s="46"/>
      <c r="AFO33" s="39"/>
      <c r="AFP33" s="65"/>
      <c r="AFQ33" s="45"/>
      <c r="AFR33" s="46"/>
      <c r="AFS33" s="39"/>
      <c r="AFT33" s="39"/>
      <c r="AFV33" s="63"/>
      <c r="AFW33" s="64"/>
      <c r="AGA33" s="39"/>
      <c r="AGC33" s="45"/>
      <c r="AGD33" s="46"/>
      <c r="AGE33" s="46"/>
      <c r="AGF33" s="39"/>
      <c r="AGG33" s="65"/>
      <c r="AGH33" s="45"/>
      <c r="AGI33" s="46"/>
      <c r="AGJ33" s="39"/>
      <c r="AGK33" s="39"/>
      <c r="AGM33" s="63"/>
      <c r="AGN33" s="64"/>
      <c r="AGR33" s="39"/>
      <c r="AGT33" s="45"/>
      <c r="AGU33" s="46"/>
      <c r="AGV33" s="46"/>
      <c r="AGW33" s="39"/>
      <c r="AGX33" s="65"/>
      <c r="AGY33" s="45"/>
      <c r="AGZ33" s="46"/>
      <c r="AHA33" s="39"/>
      <c r="AHB33" s="39"/>
      <c r="AHD33" s="63"/>
      <c r="AHE33" s="64"/>
      <c r="AHI33" s="39"/>
      <c r="AHK33" s="45"/>
      <c r="AHL33" s="46"/>
      <c r="AHM33" s="46"/>
      <c r="AHN33" s="39"/>
      <c r="AHO33" s="65"/>
      <c r="AHP33" s="45"/>
      <c r="AHQ33" s="46"/>
      <c r="AHR33" s="39"/>
      <c r="AHS33" s="39"/>
      <c r="AHU33" s="63"/>
      <c r="AHV33" s="64"/>
      <c r="AHZ33" s="39"/>
      <c r="AIB33" s="45"/>
      <c r="AIC33" s="46"/>
      <c r="AID33" s="46"/>
      <c r="AIE33" s="39"/>
      <c r="AIF33" s="65"/>
      <c r="AIG33" s="45"/>
      <c r="AIH33" s="46"/>
      <c r="AII33" s="39"/>
      <c r="AIJ33" s="39"/>
      <c r="AIL33" s="63"/>
      <c r="AIM33" s="64"/>
      <c r="AIQ33" s="39"/>
      <c r="AIS33" s="45"/>
      <c r="AIT33" s="46"/>
      <c r="AIU33" s="46"/>
      <c r="AIV33" s="39"/>
      <c r="AIW33" s="65"/>
      <c r="AIX33" s="45"/>
      <c r="AIY33" s="46"/>
      <c r="AIZ33" s="39"/>
      <c r="AJA33" s="39"/>
      <c r="AJC33" s="63"/>
      <c r="AJD33" s="64"/>
      <c r="AJE33"/>
      <c r="AJF33"/>
      <c r="AJG33"/>
      <c r="AJH33"/>
      <c r="AJI33"/>
      <c r="AJJ33"/>
      <c r="AJK33"/>
      <c r="AJL33"/>
      <c r="AJM33"/>
      <c r="AJN33"/>
      <c r="AJO33"/>
      <c r="AJP33"/>
      <c r="AJQ33"/>
      <c r="AJR33"/>
      <c r="AJS33"/>
      <c r="AJT33"/>
      <c r="AJU33"/>
      <c r="AJV33"/>
      <c r="AJW33"/>
    </row>
    <row r="34" spans="1:959" x14ac:dyDescent="0.25">
      <c r="A34" s="42">
        <v>213</v>
      </c>
      <c r="B34" s="42">
        <v>10</v>
      </c>
      <c r="C34" s="42" t="s">
        <v>251</v>
      </c>
      <c r="D34" s="42">
        <v>4.53E-2</v>
      </c>
      <c r="E34" s="42">
        <v>2.2499999999999999E-2</v>
      </c>
      <c r="G34" s="42"/>
      <c r="H34" s="39">
        <v>13</v>
      </c>
      <c r="I34" s="42" t="s">
        <v>78</v>
      </c>
      <c r="J34" s="40">
        <v>2.165</v>
      </c>
      <c r="K34" s="41">
        <v>4645925</v>
      </c>
      <c r="L34" s="44">
        <f t="shared" si="0"/>
        <v>0.87726345203373501</v>
      </c>
      <c r="M34" s="40">
        <f t="shared" si="1"/>
        <v>4645925000</v>
      </c>
      <c r="N34" s="100">
        <v>2.2499999999999999E-2</v>
      </c>
      <c r="O34" s="47">
        <f t="shared" si="2"/>
        <v>22.5</v>
      </c>
      <c r="S34" s="39">
        <v>13</v>
      </c>
      <c r="T34" s="42" t="s">
        <v>78</v>
      </c>
      <c r="U34" s="63">
        <v>1.978</v>
      </c>
      <c r="V34" s="108">
        <v>722322</v>
      </c>
      <c r="W34" s="40">
        <v>1000</v>
      </c>
      <c r="X34" s="40">
        <f t="shared" si="3"/>
        <v>722322000</v>
      </c>
      <c r="Y34" s="44">
        <v>0.87726345203373501</v>
      </c>
      <c r="Z34" s="40">
        <f t="shared" si="4"/>
        <v>633666691.19991159</v>
      </c>
      <c r="AA34" s="43">
        <f t="shared" si="5"/>
        <v>208.21292893802919</v>
      </c>
      <c r="AB34" s="43">
        <f t="shared" si="6"/>
        <v>9.2539079528012973</v>
      </c>
      <c r="AF34" s="39">
        <v>13</v>
      </c>
      <c r="AG34" s="42" t="s">
        <v>78</v>
      </c>
      <c r="AH34" s="63">
        <v>2.0270000000000001</v>
      </c>
      <c r="AI34" s="108">
        <v>366821</v>
      </c>
      <c r="AJ34" s="40">
        <v>1000</v>
      </c>
      <c r="AK34" s="40">
        <f t="shared" si="7"/>
        <v>366821000</v>
      </c>
      <c r="AL34" s="44">
        <v>0.87726345203373501</v>
      </c>
      <c r="AM34" s="40">
        <f t="shared" si="8"/>
        <v>321798656.73846674</v>
      </c>
      <c r="AN34" s="43">
        <f t="shared" si="9"/>
        <v>296.84867410433446</v>
      </c>
      <c r="AO34" s="43">
        <f t="shared" si="10"/>
        <v>13.193274404637087</v>
      </c>
      <c r="AS34" s="39">
        <v>13</v>
      </c>
      <c r="AT34" s="42" t="s">
        <v>78</v>
      </c>
      <c r="AU34" s="63">
        <v>2.0110000000000001</v>
      </c>
      <c r="AV34" s="108">
        <v>6067782</v>
      </c>
      <c r="AW34" s="40">
        <v>1000</v>
      </c>
      <c r="AX34" s="40">
        <f t="shared" si="11"/>
        <v>6067782000</v>
      </c>
      <c r="AY34" s="44">
        <v>0.87726345203373501</v>
      </c>
      <c r="AZ34" s="40">
        <f t="shared" si="12"/>
        <v>5323043383.5081606</v>
      </c>
      <c r="BA34" s="43">
        <f t="shared" si="13"/>
        <v>3526.8619622180026</v>
      </c>
      <c r="BB34" s="43">
        <f t="shared" si="14"/>
        <v>156.74942054302235</v>
      </c>
      <c r="BF34" s="39">
        <v>13</v>
      </c>
      <c r="BG34" s="42" t="s">
        <v>78</v>
      </c>
      <c r="BH34" s="63">
        <v>2.04</v>
      </c>
      <c r="BI34" s="108">
        <v>4024438</v>
      </c>
      <c r="BJ34" s="40">
        <v>1000</v>
      </c>
      <c r="BK34" s="40">
        <f t="shared" si="15"/>
        <v>4024438000</v>
      </c>
      <c r="BL34" s="44">
        <v>0.87726345203373501</v>
      </c>
      <c r="BM34" s="40">
        <f t="shared" si="16"/>
        <v>3530492372.3757405</v>
      </c>
      <c r="BN34" s="43">
        <f t="shared" si="17"/>
        <v>931.73483631615989</v>
      </c>
      <c r="BO34" s="43">
        <f t="shared" si="18"/>
        <v>41.410437169607107</v>
      </c>
      <c r="BS34" s="39">
        <v>13</v>
      </c>
      <c r="BT34" s="42" t="s">
        <v>78</v>
      </c>
      <c r="BU34" s="63">
        <v>2.2789999999999999</v>
      </c>
      <c r="BV34" s="108">
        <v>4896749</v>
      </c>
      <c r="BW34" s="40">
        <v>1000</v>
      </c>
      <c r="BX34" s="40">
        <f t="shared" si="19"/>
        <v>4896749000</v>
      </c>
      <c r="BY34" s="44">
        <v>0.87726345203373501</v>
      </c>
      <c r="BZ34" s="40">
        <f t="shared" si="20"/>
        <v>4295738931.4827394</v>
      </c>
      <c r="CA34" s="43">
        <f t="shared" si="21"/>
        <v>1642.2919437292499</v>
      </c>
      <c r="CB34" s="43">
        <f t="shared" si="22"/>
        <v>72.990753054633331</v>
      </c>
      <c r="CF34" s="39">
        <v>13</v>
      </c>
      <c r="CG34" s="42" t="s">
        <v>78</v>
      </c>
      <c r="CH34" s="63">
        <v>1.9850000000000001</v>
      </c>
      <c r="CI34" s="108">
        <v>252000</v>
      </c>
      <c r="CJ34" s="40">
        <v>1000</v>
      </c>
      <c r="CK34" s="40">
        <f t="shared" si="23"/>
        <v>252000000</v>
      </c>
      <c r="CL34" s="44">
        <v>0.87726345203373501</v>
      </c>
      <c r="CM34" s="40">
        <f t="shared" si="24"/>
        <v>221070389.91250122</v>
      </c>
      <c r="CN34" s="43">
        <f t="shared" si="25"/>
        <v>21.02024852546775</v>
      </c>
      <c r="CO34" s="43">
        <f t="shared" si="26"/>
        <v>0.93423326779856664</v>
      </c>
      <c r="CS34" s="39">
        <v>13</v>
      </c>
      <c r="CT34" s="42" t="s">
        <v>78</v>
      </c>
      <c r="CU34" s="63">
        <v>2.12</v>
      </c>
      <c r="CV34" s="108">
        <v>685427</v>
      </c>
      <c r="CW34" s="40">
        <v>1000</v>
      </c>
      <c r="CX34" s="40">
        <f t="shared" si="27"/>
        <v>685427000</v>
      </c>
      <c r="CY34" s="44">
        <v>0.87726345203373501</v>
      </c>
      <c r="CZ34" s="40">
        <f t="shared" si="28"/>
        <v>601300056.13712692</v>
      </c>
      <c r="DA34" s="43">
        <f t="shared" si="29"/>
        <v>1051.6761686619191</v>
      </c>
      <c r="DB34" s="43">
        <f t="shared" si="30"/>
        <v>46.741163051640847</v>
      </c>
      <c r="DF34" s="39">
        <v>13</v>
      </c>
      <c r="DG34" s="42" t="s">
        <v>78</v>
      </c>
      <c r="DH34" s="63">
        <v>2.0640000000000001</v>
      </c>
      <c r="DI34" s="108">
        <v>10275440</v>
      </c>
      <c r="DJ34" s="40">
        <v>1000</v>
      </c>
      <c r="DK34" s="40">
        <f t="shared" si="31"/>
        <v>10275440000</v>
      </c>
      <c r="DL34" s="44">
        <v>0.87726345203373501</v>
      </c>
      <c r="DM34" s="40">
        <f t="shared" si="32"/>
        <v>9014267965.5655212</v>
      </c>
      <c r="DN34" s="43">
        <f t="shared" si="33"/>
        <v>948.64143993528307</v>
      </c>
      <c r="DO34" s="43">
        <f t="shared" si="34"/>
        <v>42.161841774901468</v>
      </c>
      <c r="DS34" s="39">
        <v>13</v>
      </c>
      <c r="DT34" s="42" t="s">
        <v>78</v>
      </c>
      <c r="DU34" s="63">
        <v>2.13</v>
      </c>
      <c r="DV34" s="108">
        <v>5503097</v>
      </c>
      <c r="DW34" s="40">
        <v>1000</v>
      </c>
      <c r="DX34" s="40">
        <f t="shared" si="35"/>
        <v>5503097000</v>
      </c>
      <c r="DY34" s="44">
        <v>0.87726345203373501</v>
      </c>
      <c r="DZ34" s="40">
        <f t="shared" si="36"/>
        <v>4827665871.0964909</v>
      </c>
      <c r="EA34" s="43">
        <f t="shared" si="37"/>
        <v>1317.6886205008357</v>
      </c>
      <c r="EB34" s="43">
        <f t="shared" si="38"/>
        <v>58.563938688926029</v>
      </c>
      <c r="EF34" s="39">
        <v>13</v>
      </c>
      <c r="EG34" s="42" t="s">
        <v>78</v>
      </c>
      <c r="EH34" s="63">
        <v>2.0750000000000002</v>
      </c>
      <c r="EI34" s="108">
        <v>585174</v>
      </c>
      <c r="EJ34" s="40">
        <v>1000</v>
      </c>
      <c r="EK34" s="40">
        <f t="shared" si="39"/>
        <v>585174000</v>
      </c>
      <c r="EL34" s="44">
        <v>0.87726345203373501</v>
      </c>
      <c r="EM34" s="40">
        <f t="shared" si="40"/>
        <v>513351763.28038883</v>
      </c>
      <c r="EN34" s="43">
        <f t="shared" si="41"/>
        <v>1312.9369001659581</v>
      </c>
      <c r="EO34" s="43">
        <f t="shared" si="42"/>
        <v>58.352751118487028</v>
      </c>
      <c r="ES34" s="39">
        <v>13</v>
      </c>
      <c r="ET34" s="42" t="s">
        <v>78</v>
      </c>
      <c r="EU34" s="63">
        <v>2.1819999999999999</v>
      </c>
      <c r="EV34" s="108">
        <v>31892965</v>
      </c>
      <c r="EW34" s="40">
        <v>1000</v>
      </c>
      <c r="EX34" s="40">
        <f t="shared" si="43"/>
        <v>31892965000</v>
      </c>
      <c r="EY34" s="44">
        <v>0.87726345203373501</v>
      </c>
      <c r="EZ34" s="40">
        <f t="shared" si="44"/>
        <v>27978532571.491089</v>
      </c>
      <c r="FA34" s="43">
        <f t="shared" si="45"/>
        <v>2931.6456491322524</v>
      </c>
      <c r="FB34" s="43">
        <f t="shared" si="46"/>
        <v>130.29536218365567</v>
      </c>
      <c r="FF34" s="39">
        <v>13</v>
      </c>
      <c r="FG34" s="42" t="s">
        <v>78</v>
      </c>
      <c r="FH34" s="63">
        <v>2.2949999999999999</v>
      </c>
      <c r="FI34" s="108">
        <v>13509606</v>
      </c>
      <c r="FJ34" s="40">
        <v>1000</v>
      </c>
      <c r="FK34" s="40">
        <f t="shared" si="47"/>
        <v>13509606000</v>
      </c>
      <c r="FL34" s="44">
        <v>0.87726345203373501</v>
      </c>
      <c r="FM34" s="40">
        <f t="shared" si="48"/>
        <v>11851483595.175659</v>
      </c>
      <c r="FN34" s="43">
        <f t="shared" si="49"/>
        <v>775.89033696042247</v>
      </c>
      <c r="FO34" s="43">
        <f t="shared" si="50"/>
        <v>34.484014976018777</v>
      </c>
      <c r="FS34" s="39">
        <v>13</v>
      </c>
      <c r="FT34" s="42" t="s">
        <v>78</v>
      </c>
      <c r="FU34" s="63">
        <v>2.0609999999999999</v>
      </c>
      <c r="FV34" s="108">
        <v>10216628</v>
      </c>
      <c r="FW34" s="40">
        <v>1000</v>
      </c>
      <c r="FX34" s="40">
        <f t="shared" si="51"/>
        <v>10216628000</v>
      </c>
      <c r="FY34" s="44">
        <v>0.87726345203373501</v>
      </c>
      <c r="FZ34" s="40">
        <f t="shared" si="52"/>
        <v>8962674347.4245148</v>
      </c>
      <c r="GA34" s="43">
        <f t="shared" si="53"/>
        <v>971.4781564119877</v>
      </c>
      <c r="GB34" s="43">
        <f t="shared" si="54"/>
        <v>43.176806951643897</v>
      </c>
      <c r="GF34" s="39">
        <v>13</v>
      </c>
      <c r="GG34" s="42" t="s">
        <v>78</v>
      </c>
      <c r="GH34" s="63">
        <v>2.92</v>
      </c>
      <c r="GI34" s="108">
        <v>8590318</v>
      </c>
      <c r="GJ34" s="40">
        <v>1000</v>
      </c>
      <c r="GK34" s="40">
        <f t="shared" si="55"/>
        <v>8590318000</v>
      </c>
      <c r="GL34" s="44">
        <v>0.87726345203373501</v>
      </c>
      <c r="GM34" s="40">
        <f t="shared" si="56"/>
        <v>7535972022.7475309</v>
      </c>
      <c r="GN34" s="43">
        <f t="shared" si="57"/>
        <v>810.41534077495078</v>
      </c>
      <c r="GO34" s="43">
        <f t="shared" si="58"/>
        <v>36.018459589997811</v>
      </c>
      <c r="GS34" s="39">
        <v>13</v>
      </c>
      <c r="GT34" s="42" t="s">
        <v>78</v>
      </c>
      <c r="GU34" s="63">
        <v>2.0430000000000001</v>
      </c>
      <c r="GV34" s="108">
        <v>1063757</v>
      </c>
      <c r="GW34" s="40">
        <v>1000</v>
      </c>
      <c r="GX34" s="40">
        <f t="shared" si="59"/>
        <v>1063757000</v>
      </c>
      <c r="GY34" s="44">
        <v>0.87726345203373501</v>
      </c>
      <c r="GZ34" s="40">
        <f t="shared" si="60"/>
        <v>933195137.94504988</v>
      </c>
      <c r="HA34" s="43">
        <f t="shared" si="61"/>
        <v>140.38405407327235</v>
      </c>
      <c r="HB34" s="43">
        <f t="shared" si="62"/>
        <v>6.2392912921454382</v>
      </c>
      <c r="HF34" s="39">
        <v>13</v>
      </c>
      <c r="HG34" s="42" t="s">
        <v>78</v>
      </c>
      <c r="HH34" s="63">
        <v>3.1629999999999998</v>
      </c>
      <c r="HI34" s="108">
        <v>32239864</v>
      </c>
      <c r="HJ34" s="40">
        <v>1000</v>
      </c>
      <c r="HK34" s="40">
        <f t="shared" si="63"/>
        <v>32239864000</v>
      </c>
      <c r="HL34" s="44">
        <v>0.87726345203373501</v>
      </c>
      <c r="HM34" s="40">
        <f t="shared" si="64"/>
        <v>28282854385.73814</v>
      </c>
      <c r="HN34" s="43">
        <f t="shared" si="65"/>
        <v>1798.4149974287511</v>
      </c>
      <c r="HO34" s="43">
        <f t="shared" si="66"/>
        <v>79.929555441277827</v>
      </c>
      <c r="HS34" s="39">
        <v>13</v>
      </c>
      <c r="HT34" s="42" t="s">
        <v>78</v>
      </c>
      <c r="HU34" s="63">
        <v>3.2080000000000002</v>
      </c>
      <c r="HV34" s="108">
        <v>16487079</v>
      </c>
      <c r="HW34" s="40">
        <v>1000</v>
      </c>
      <c r="HX34" s="40">
        <f t="shared" si="67"/>
        <v>16487079000</v>
      </c>
      <c r="HY34" s="44">
        <v>0.87726345203373501</v>
      </c>
      <c r="HZ34" s="40">
        <f t="shared" si="68"/>
        <v>14463511837.492899</v>
      </c>
      <c r="IA34" s="43">
        <f t="shared" si="69"/>
        <v>1169.2787223171983</v>
      </c>
      <c r="IB34" s="43">
        <f t="shared" si="70"/>
        <v>51.967943214097701</v>
      </c>
      <c r="IF34" s="39">
        <v>13</v>
      </c>
      <c r="IG34" s="42" t="s">
        <v>78</v>
      </c>
      <c r="IH34" s="63">
        <v>3.44</v>
      </c>
      <c r="II34" s="108">
        <v>4792712</v>
      </c>
      <c r="IJ34" s="40">
        <v>1000</v>
      </c>
      <c r="IK34" s="40">
        <f t="shared" si="71"/>
        <v>4792712000</v>
      </c>
      <c r="IL34" s="44">
        <v>0.87726345203373501</v>
      </c>
      <c r="IM34" s="40">
        <f t="shared" si="72"/>
        <v>4204471073.723506</v>
      </c>
      <c r="IN34" s="43">
        <f t="shared" si="73"/>
        <v>769.56275076940904</v>
      </c>
      <c r="IO34" s="43">
        <f t="shared" si="74"/>
        <v>34.202788923084846</v>
      </c>
      <c r="IS34" s="39">
        <v>13</v>
      </c>
      <c r="IT34" s="42" t="s">
        <v>78</v>
      </c>
      <c r="IU34" s="63">
        <v>4.7560000000000002</v>
      </c>
      <c r="IV34" s="108">
        <v>4737548</v>
      </c>
      <c r="IW34" s="40">
        <v>1000</v>
      </c>
      <c r="IX34" s="40">
        <f t="shared" si="75"/>
        <v>4737548000</v>
      </c>
      <c r="IY34" s="44">
        <v>0.87726345203373501</v>
      </c>
      <c r="IZ34" s="40">
        <f t="shared" si="76"/>
        <v>4156077712.6555171</v>
      </c>
      <c r="JA34" s="43">
        <f t="shared" si="77"/>
        <v>748.52271963611906</v>
      </c>
      <c r="JB34" s="43">
        <f t="shared" si="78"/>
        <v>33.267676428271962</v>
      </c>
      <c r="JF34" s="39">
        <v>13</v>
      </c>
      <c r="JG34" s="42" t="s">
        <v>78</v>
      </c>
      <c r="JH34" s="63">
        <v>5.2160000000000002</v>
      </c>
      <c r="JI34" s="108">
        <v>15738623</v>
      </c>
      <c r="JJ34" s="40">
        <v>1000</v>
      </c>
      <c r="JK34" s="40">
        <f t="shared" si="79"/>
        <v>15738623000</v>
      </c>
      <c r="JL34" s="44">
        <v>0.87726345203373501</v>
      </c>
      <c r="JM34" s="40">
        <f t="shared" si="80"/>
        <v>13806918743.237539</v>
      </c>
      <c r="JN34" s="43">
        <f t="shared" si="81"/>
        <v>1305.3232907120166</v>
      </c>
      <c r="JO34" s="43">
        <f t="shared" si="82"/>
        <v>58.014368476089629</v>
      </c>
      <c r="JS34" s="39">
        <v>13</v>
      </c>
      <c r="JT34" s="42" t="s">
        <v>78</v>
      </c>
      <c r="JU34" s="63">
        <v>5.5540000000000003</v>
      </c>
      <c r="JV34" s="108">
        <v>31937718</v>
      </c>
      <c r="JW34" s="40">
        <v>1000</v>
      </c>
      <c r="JX34" s="40">
        <f t="shared" si="83"/>
        <v>31937718000</v>
      </c>
      <c r="JY34" s="44">
        <v>0.87726345203373501</v>
      </c>
      <c r="JZ34" s="40">
        <f t="shared" si="84"/>
        <v>28017792742.759956</v>
      </c>
      <c r="KA34" s="43">
        <f t="shared" si="85"/>
        <v>1388.3607228845074</v>
      </c>
      <c r="KB34" s="43">
        <f t="shared" si="86"/>
        <v>61.70492101708922</v>
      </c>
      <c r="KF34" s="39">
        <v>13</v>
      </c>
      <c r="KG34" s="42" t="s">
        <v>78</v>
      </c>
      <c r="KH34" s="63">
        <v>6.3940000000000001</v>
      </c>
      <c r="KI34" s="108">
        <v>12893463</v>
      </c>
      <c r="KJ34" s="40">
        <v>1000</v>
      </c>
      <c r="KK34" s="40">
        <f t="shared" si="87"/>
        <v>12893463000</v>
      </c>
      <c r="KL34" s="44">
        <v>0.87726345203373501</v>
      </c>
      <c r="KM34" s="40">
        <f t="shared" si="88"/>
        <v>11310963860.049236</v>
      </c>
      <c r="KN34" s="43">
        <f t="shared" si="89"/>
        <v>867.57479357347052</v>
      </c>
      <c r="KO34" s="43">
        <f t="shared" si="90"/>
        <v>38.558879714376467</v>
      </c>
      <c r="KS34" s="39">
        <v>13</v>
      </c>
      <c r="KT34" s="42" t="s">
        <v>78</v>
      </c>
      <c r="KU34" s="63">
        <v>8.2249999999999996</v>
      </c>
      <c r="KV34" s="108">
        <v>5593974</v>
      </c>
      <c r="KW34" s="40">
        <v>1000</v>
      </c>
      <c r="KX34" s="40">
        <f t="shared" si="91"/>
        <v>5593974000</v>
      </c>
      <c r="KY34" s="44">
        <v>0.87726345203373501</v>
      </c>
      <c r="KZ34" s="40">
        <f t="shared" si="92"/>
        <v>4907388941.8269606</v>
      </c>
      <c r="LA34" s="43">
        <f t="shared" si="93"/>
        <v>576.32638860391808</v>
      </c>
      <c r="LB34" s="43">
        <f t="shared" si="94"/>
        <v>25.614506160174138</v>
      </c>
      <c r="LF34" s="39">
        <v>13</v>
      </c>
      <c r="LG34" s="42" t="s">
        <v>78</v>
      </c>
      <c r="LH34" s="63">
        <v>2.4750000000000001</v>
      </c>
      <c r="LI34" s="108">
        <v>1185566</v>
      </c>
      <c r="LJ34" s="40">
        <v>1000</v>
      </c>
      <c r="LK34" s="40">
        <f t="shared" si="95"/>
        <v>1185566000</v>
      </c>
      <c r="LL34" s="44">
        <v>0.87726345203373501</v>
      </c>
      <c r="LM34" s="40">
        <f t="shared" si="96"/>
        <v>1040053721.7738271</v>
      </c>
      <c r="LN34" s="43">
        <f t="shared" si="97"/>
        <v>12711.671666827513</v>
      </c>
      <c r="LO34" s="43">
        <f t="shared" si="98"/>
        <v>564.96318519233387</v>
      </c>
      <c r="LS34" s="39">
        <v>13</v>
      </c>
      <c r="LT34" s="42" t="s">
        <v>78</v>
      </c>
      <c r="LU34" s="63">
        <v>2.2000000000000002</v>
      </c>
      <c r="LV34" s="108">
        <v>63198</v>
      </c>
      <c r="LW34" s="40">
        <v>1000</v>
      </c>
      <c r="LX34" s="40">
        <f t="shared" si="99"/>
        <v>63198000</v>
      </c>
      <c r="LY34" s="44">
        <v>0.87726345203373501</v>
      </c>
      <c r="LZ34" s="40">
        <f t="shared" si="100"/>
        <v>55441295.641627982</v>
      </c>
      <c r="MA34" s="43">
        <f t="shared" si="101"/>
        <v>14456.472703518331</v>
      </c>
      <c r="MB34" s="43">
        <f t="shared" si="102"/>
        <v>642.50989793414806</v>
      </c>
      <c r="MF34" s="39">
        <v>13</v>
      </c>
      <c r="MG34" s="42" t="s">
        <v>78</v>
      </c>
      <c r="MH34" s="63">
        <v>2.4889999999999999</v>
      </c>
      <c r="MI34" s="108">
        <v>105841</v>
      </c>
      <c r="MJ34" s="40">
        <v>1000</v>
      </c>
      <c r="MK34" s="40">
        <f t="shared" si="103"/>
        <v>105841000</v>
      </c>
      <c r="ML34" s="44">
        <v>0.87726345203373501</v>
      </c>
      <c r="MM34" s="40">
        <f t="shared" si="104"/>
        <v>92850441.026702553</v>
      </c>
      <c r="MN34" s="43">
        <f t="shared" si="105"/>
        <v>1061.8893996459533</v>
      </c>
      <c r="MO34" s="43">
        <f t="shared" si="106"/>
        <v>47.195084428709038</v>
      </c>
      <c r="MS34" s="39">
        <v>13</v>
      </c>
      <c r="MT34" s="42" t="s">
        <v>78</v>
      </c>
      <c r="MU34" s="39">
        <v>3.0529999999999999</v>
      </c>
      <c r="MV34" s="41">
        <v>66443</v>
      </c>
      <c r="MW34" s="40">
        <v>1000</v>
      </c>
      <c r="MX34" s="40">
        <f t="shared" si="107"/>
        <v>66443000</v>
      </c>
      <c r="MY34" s="44">
        <v>0.87726345203373501</v>
      </c>
      <c r="MZ34" s="40">
        <f t="shared" si="108"/>
        <v>58288015.543477453</v>
      </c>
      <c r="NA34" s="43">
        <f t="shared" si="109"/>
        <v>621.87282532852362</v>
      </c>
      <c r="NB34" s="43">
        <f t="shared" si="110"/>
        <v>27.638792236823271</v>
      </c>
      <c r="NF34" s="39">
        <v>13</v>
      </c>
      <c r="NG34" s="42" t="s">
        <v>78</v>
      </c>
      <c r="NH34" s="39">
        <v>3.2130000000000001</v>
      </c>
      <c r="NI34" s="41">
        <v>153287</v>
      </c>
      <c r="NJ34" s="40">
        <v>1000</v>
      </c>
      <c r="NK34" s="40">
        <f t="shared" si="111"/>
        <v>153287000</v>
      </c>
      <c r="NL34" s="44">
        <v>0.87726345203373501</v>
      </c>
      <c r="NM34" s="40">
        <f t="shared" si="112"/>
        <v>134473082.77189514</v>
      </c>
      <c r="NN34" s="43">
        <f t="shared" si="113"/>
        <v>60.404964867884026</v>
      </c>
      <c r="NO34" s="43">
        <f t="shared" si="114"/>
        <v>2.68466510523929</v>
      </c>
      <c r="NP34" s="43"/>
      <c r="NS34" s="39">
        <v>13</v>
      </c>
      <c r="NT34" s="42" t="s">
        <v>78</v>
      </c>
      <c r="NU34" s="39">
        <v>3.5369999999999999</v>
      </c>
      <c r="NV34" s="41">
        <v>2717752</v>
      </c>
      <c r="NW34" s="40">
        <v>1000</v>
      </c>
      <c r="NX34" s="40">
        <f t="shared" si="115"/>
        <v>2717752000</v>
      </c>
      <c r="NY34" s="44">
        <v>0.87726345203373501</v>
      </c>
      <c r="NZ34" s="40">
        <f t="shared" si="116"/>
        <v>2384184501.2915874</v>
      </c>
      <c r="OA34" s="43">
        <f t="shared" si="117"/>
        <v>355.75086702588465</v>
      </c>
      <c r="OB34" s="43">
        <f t="shared" si="118"/>
        <v>15.811149645594874</v>
      </c>
      <c r="OC34" s="43"/>
      <c r="OF34" s="39">
        <v>13</v>
      </c>
      <c r="OG34" s="42" t="s">
        <v>78</v>
      </c>
      <c r="OH34" s="39">
        <v>2.153</v>
      </c>
      <c r="OI34" s="41">
        <v>153651</v>
      </c>
      <c r="OJ34" s="40">
        <v>1000</v>
      </c>
      <c r="OK34" s="40">
        <f t="shared" si="119"/>
        <v>153651000</v>
      </c>
      <c r="OL34" s="44">
        <v>0.87726345203373501</v>
      </c>
      <c r="OM34" s="40">
        <f t="shared" si="120"/>
        <v>134792406.66843542</v>
      </c>
      <c r="ON34" s="43">
        <f t="shared" si="121"/>
        <v>20.697374466682135</v>
      </c>
      <c r="OO34" s="43">
        <f t="shared" si="122"/>
        <v>0.91988330963031706</v>
      </c>
      <c r="OP34" s="43"/>
      <c r="OS34" s="39">
        <v>13</v>
      </c>
      <c r="OT34" s="42" t="s">
        <v>78</v>
      </c>
      <c r="OU34" s="39">
        <v>2.8740000000000001</v>
      </c>
      <c r="OV34" s="41">
        <v>47447010</v>
      </c>
      <c r="OW34" s="40">
        <v>1000</v>
      </c>
      <c r="OX34" s="40">
        <f t="shared" si="123"/>
        <v>47447010000</v>
      </c>
      <c r="OY34" s="44">
        <v>0.87726345203373501</v>
      </c>
      <c r="OZ34" s="40">
        <f t="shared" si="124"/>
        <v>41623527781.279144</v>
      </c>
      <c r="PA34" s="43">
        <f t="shared" si="125"/>
        <v>5048.1691545505282</v>
      </c>
      <c r="PB34" s="43">
        <f t="shared" si="126"/>
        <v>224.36307353557902</v>
      </c>
      <c r="PC34" s="43"/>
      <c r="PD34" s="97"/>
      <c r="PF34" s="39">
        <v>13</v>
      </c>
      <c r="PG34" s="42" t="s">
        <v>78</v>
      </c>
      <c r="PH34" s="39">
        <v>1.9179999999999999</v>
      </c>
      <c r="PI34" s="41">
        <v>152972</v>
      </c>
      <c r="PJ34" s="40">
        <v>1000</v>
      </c>
      <c r="PK34" s="40">
        <f t="shared" si="127"/>
        <v>152972000</v>
      </c>
      <c r="PL34" s="44">
        <v>0.87726345203373501</v>
      </c>
      <c r="PM34" s="40">
        <f t="shared" si="128"/>
        <v>134196744.78450452</v>
      </c>
      <c r="PN34" s="43">
        <f t="shared" si="129"/>
        <v>19.220136888004543</v>
      </c>
      <c r="PO34" s="43">
        <f t="shared" si="130"/>
        <v>0.85422830613353529</v>
      </c>
      <c r="PP34" s="43"/>
      <c r="PQ34" s="97"/>
      <c r="PS34" s="39">
        <v>13</v>
      </c>
      <c r="PT34" s="42" t="s">
        <v>78</v>
      </c>
      <c r="PU34" s="39">
        <v>1.855</v>
      </c>
      <c r="PV34" s="41">
        <v>680324</v>
      </c>
      <c r="PW34" s="40">
        <v>1000</v>
      </c>
      <c r="PX34" s="40">
        <f t="shared" si="131"/>
        <v>680324000</v>
      </c>
      <c r="PY34" s="44">
        <v>0.87726345203373501</v>
      </c>
      <c r="PZ34" s="40">
        <f t="shared" si="132"/>
        <v>596823380.74139869</v>
      </c>
      <c r="QA34" s="43">
        <f t="shared" si="133"/>
        <v>286.25576763417229</v>
      </c>
      <c r="QB34" s="43">
        <f t="shared" si="134"/>
        <v>12.722478561518768</v>
      </c>
      <c r="QC34" s="43"/>
      <c r="QD34" s="97"/>
      <c r="QF34" s="39">
        <v>13</v>
      </c>
      <c r="QG34" s="42" t="s">
        <v>78</v>
      </c>
      <c r="QH34" s="39">
        <v>2.5489999999999999</v>
      </c>
      <c r="QI34" s="41">
        <v>1145348</v>
      </c>
      <c r="QJ34" s="40">
        <v>1000</v>
      </c>
      <c r="QK34" s="40">
        <f t="shared" si="135"/>
        <v>1145348000</v>
      </c>
      <c r="QL34" s="44">
        <v>0.87726345203373501</v>
      </c>
      <c r="QM34" s="40">
        <f t="shared" si="136"/>
        <v>1004771940.2599343</v>
      </c>
      <c r="QN34" s="43">
        <f t="shared" si="137"/>
        <v>329.47868584567334</v>
      </c>
      <c r="QO34" s="43">
        <f t="shared" si="138"/>
        <v>14.643497148696593</v>
      </c>
      <c r="QP34" s="43"/>
      <c r="QQ34" s="97"/>
      <c r="QS34" s="39">
        <v>13</v>
      </c>
      <c r="QT34" s="42" t="s">
        <v>78</v>
      </c>
      <c r="QU34" s="39">
        <v>1.887</v>
      </c>
      <c r="QV34" s="41">
        <v>55608698</v>
      </c>
      <c r="QW34" s="40">
        <v>1000</v>
      </c>
      <c r="QX34" s="40">
        <f t="shared" si="139"/>
        <v>55608698000</v>
      </c>
      <c r="QY34" s="44">
        <v>0.87726345203373501</v>
      </c>
      <c r="QZ34" s="40">
        <f t="shared" si="140"/>
        <v>48783478370.581459</v>
      </c>
      <c r="RA34" s="43">
        <f t="shared" si="141"/>
        <v>45799.589326378569</v>
      </c>
      <c r="RB34" s="43">
        <f t="shared" si="142"/>
        <v>2035.537303394603</v>
      </c>
      <c r="RC34" s="43"/>
      <c r="RD34" s="97"/>
      <c r="SL34" s="43"/>
      <c r="SM34" s="43"/>
      <c r="SN34" s="43"/>
      <c r="SO34" s="43"/>
      <c r="SP34" s="43"/>
      <c r="SQ34" s="43"/>
      <c r="SR34" s="43"/>
      <c r="SS34" s="43"/>
      <c r="ST34" s="43"/>
      <c r="SU34" s="43"/>
      <c r="SV34" s="43"/>
      <c r="SW34" s="43"/>
      <c r="SX34" s="43"/>
      <c r="SY34" s="43"/>
      <c r="SZ34" s="43"/>
      <c r="TA34" s="43"/>
      <c r="TB34" s="43"/>
      <c r="TC34" s="43"/>
      <c r="TD34" s="43"/>
      <c r="TE34" s="43"/>
      <c r="TF34" s="43"/>
      <c r="TG34" s="43"/>
      <c r="TH34" s="43"/>
      <c r="TI34" s="43"/>
      <c r="TJ34" s="43"/>
      <c r="TK34" s="43"/>
      <c r="TL34" s="43"/>
      <c r="TM34" s="43"/>
      <c r="TN34" s="43"/>
      <c r="TO34" s="43"/>
      <c r="TP34" s="43"/>
      <c r="TQ34" s="43"/>
      <c r="TR34" s="43"/>
      <c r="TS34" s="43"/>
      <c r="TT34" s="43"/>
      <c r="TU34" s="43"/>
      <c r="TV34" s="43"/>
      <c r="TW34" s="43"/>
      <c r="TX34" s="43"/>
      <c r="TY34" s="43"/>
      <c r="TZ34" s="43"/>
      <c r="UA34" s="43"/>
      <c r="UB34" s="43"/>
      <c r="UC34" s="43"/>
      <c r="UD34" s="43"/>
      <c r="UE34" s="43"/>
      <c r="UF34" s="43"/>
      <c r="UG34" s="43"/>
      <c r="UH34" s="43"/>
      <c r="UI34" s="43"/>
      <c r="UJ34" s="43"/>
      <c r="UK34" s="43"/>
      <c r="UL34" s="43"/>
      <c r="UM34" s="43"/>
      <c r="UN34" s="43"/>
      <c r="UO34" s="43"/>
      <c r="UP34" s="43"/>
      <c r="UQ34" s="43"/>
      <c r="UR34" s="43"/>
      <c r="US34" s="43"/>
      <c r="UT34" s="43"/>
      <c r="UU34" s="43"/>
      <c r="UV34" s="43"/>
      <c r="UW34" s="43"/>
      <c r="UX34" s="43"/>
      <c r="UY34" s="43"/>
      <c r="UZ34" s="43"/>
      <c r="VA34" s="43"/>
      <c r="VB34" s="43"/>
      <c r="VC34" s="43"/>
      <c r="VD34" s="43"/>
      <c r="VE34" s="43"/>
      <c r="VF34" s="43"/>
      <c r="VG34" s="43"/>
      <c r="VH34" s="43"/>
      <c r="VI34" s="43"/>
      <c r="VJ34" s="43"/>
      <c r="VK34" s="43"/>
      <c r="VL34" s="43"/>
      <c r="VM34" s="43"/>
      <c r="VN34" s="43"/>
      <c r="VO34" s="43"/>
      <c r="VP34" s="43"/>
      <c r="VQ34" s="43"/>
      <c r="VR34" s="43"/>
      <c r="VS34" s="43"/>
      <c r="VT34" s="43"/>
      <c r="VU34" s="43"/>
      <c r="VV34" s="43"/>
      <c r="VW34" s="43"/>
      <c r="VX34" s="43"/>
      <c r="VY34" s="43"/>
      <c r="VZ34" s="43"/>
      <c r="WA34" s="43"/>
      <c r="WB34" s="43"/>
      <c r="WC34" s="43"/>
      <c r="WD34" s="43"/>
      <c r="WE34" s="43"/>
      <c r="WF34" s="43"/>
      <c r="WG34" s="43"/>
      <c r="WH34" s="43"/>
      <c r="WI34" s="43"/>
      <c r="WJ34" s="43"/>
      <c r="WK34" s="43"/>
      <c r="WL34" s="43"/>
      <c r="WM34" s="43"/>
      <c r="WN34" s="43"/>
      <c r="WO34" s="43"/>
      <c r="WP34" s="43"/>
      <c r="WQ34" s="43"/>
      <c r="WR34" s="43"/>
      <c r="WS34" s="43"/>
      <c r="WT34" s="43"/>
      <c r="WU34" s="43"/>
      <c r="WV34" s="43"/>
      <c r="WW34" s="43"/>
      <c r="WX34" s="43"/>
      <c r="WY34" s="43"/>
      <c r="WZ34" s="43"/>
      <c r="XA34" s="43"/>
      <c r="XB34" s="43"/>
      <c r="XC34" s="43"/>
      <c r="XD34" s="43"/>
      <c r="XE34" s="43"/>
      <c r="XF34" s="43"/>
      <c r="XG34" s="43"/>
      <c r="XH34" s="43"/>
      <c r="XI34" s="43"/>
      <c r="XJ34" s="43"/>
      <c r="XK34" s="43"/>
      <c r="XL34" s="43"/>
      <c r="XM34" s="43"/>
      <c r="XN34" s="43"/>
      <c r="XO34" s="43"/>
      <c r="XP34" s="43"/>
      <c r="XQ34" s="43"/>
      <c r="XR34" s="43"/>
      <c r="XS34" s="43"/>
      <c r="XT34" s="43"/>
      <c r="XU34" s="43"/>
      <c r="XV34" s="49"/>
      <c r="XW34" s="39"/>
      <c r="XX34" s="39"/>
      <c r="XZ34" s="63"/>
      <c r="YA34" s="64"/>
      <c r="YE34" s="39"/>
      <c r="YG34" s="45"/>
      <c r="YH34" s="46"/>
      <c r="YI34" s="46"/>
      <c r="YJ34" s="39"/>
      <c r="YK34" s="39"/>
      <c r="YL34" s="45"/>
      <c r="YM34" s="46"/>
      <c r="YN34" s="39"/>
      <c r="YO34" s="39"/>
      <c r="YQ34" s="63"/>
      <c r="YR34" s="64"/>
      <c r="YV34" s="39"/>
      <c r="YX34" s="45"/>
      <c r="YY34" s="46"/>
      <c r="YZ34" s="46"/>
      <c r="ZA34" s="39"/>
      <c r="ZB34" s="39"/>
      <c r="ZC34" s="45"/>
      <c r="ZD34" s="46"/>
      <c r="ZE34" s="39"/>
      <c r="ZF34" s="39"/>
      <c r="ZH34" s="63"/>
      <c r="ZI34" s="64"/>
      <c r="ZM34" s="39"/>
      <c r="ZO34" s="45"/>
      <c r="ZP34" s="46"/>
      <c r="ZQ34" s="46"/>
      <c r="ZR34" s="39"/>
      <c r="ZS34" s="39"/>
      <c r="ZT34" s="45"/>
      <c r="ZU34" s="46"/>
      <c r="ZV34" s="39"/>
      <c r="ZW34" s="39"/>
      <c r="ZY34" s="63"/>
      <c r="ZZ34" s="64"/>
      <c r="AAD34" s="39"/>
      <c r="AAF34" s="45"/>
      <c r="AAG34" s="46"/>
      <c r="AAH34" s="46"/>
      <c r="AAI34" s="39"/>
      <c r="AAJ34" s="39"/>
      <c r="AAK34" s="45"/>
      <c r="AAL34" s="46"/>
      <c r="AAM34" s="39"/>
      <c r="AAN34" s="39"/>
      <c r="AAP34" s="63"/>
      <c r="AAQ34" s="64"/>
      <c r="AAU34" s="39"/>
      <c r="AAW34" s="45"/>
      <c r="AAX34" s="46"/>
      <c r="AAY34" s="46"/>
      <c r="AAZ34" s="39"/>
      <c r="ABA34" s="65"/>
      <c r="ABB34" s="45"/>
      <c r="ABC34" s="46"/>
      <c r="ABD34" s="39"/>
      <c r="ABE34" s="39"/>
      <c r="ABG34" s="63"/>
      <c r="ABH34" s="64"/>
      <c r="ABL34" s="39"/>
      <c r="ABN34" s="45"/>
      <c r="ABO34" s="46"/>
      <c r="ABP34" s="46"/>
      <c r="ABQ34" s="39"/>
      <c r="ABR34" s="65"/>
      <c r="ABS34" s="45"/>
      <c r="ABT34" s="46"/>
      <c r="ABU34" s="39"/>
      <c r="ABV34" s="39"/>
      <c r="ABX34" s="63"/>
      <c r="ABY34" s="64"/>
      <c r="ACC34" s="39"/>
      <c r="ACE34" s="45"/>
      <c r="ACF34" s="46"/>
      <c r="ACG34" s="46"/>
      <c r="ACH34" s="39"/>
      <c r="ACI34" s="65"/>
      <c r="ACJ34" s="45"/>
      <c r="ACK34" s="46"/>
      <c r="ACL34" s="39"/>
      <c r="ACM34" s="39"/>
      <c r="ACO34" s="63"/>
      <c r="ACP34" s="64"/>
      <c r="ACT34" s="39"/>
      <c r="ACV34" s="45"/>
      <c r="ACW34" s="46"/>
      <c r="ACX34" s="46"/>
      <c r="ACY34" s="39"/>
      <c r="ACZ34" s="65"/>
      <c r="ADA34" s="45"/>
      <c r="ADB34" s="46"/>
      <c r="ADC34" s="39"/>
      <c r="ADD34" s="39"/>
      <c r="ADF34" s="63"/>
      <c r="ADG34" s="64"/>
      <c r="ADK34" s="39"/>
      <c r="ADM34" s="45"/>
      <c r="ADN34" s="46"/>
      <c r="ADO34" s="46"/>
      <c r="ADP34" s="39"/>
      <c r="ADQ34" s="65"/>
      <c r="ADR34" s="45"/>
      <c r="ADS34" s="46"/>
      <c r="ADT34" s="39"/>
      <c r="ADU34" s="39"/>
      <c r="ADW34" s="63"/>
      <c r="ADX34" s="64"/>
      <c r="AEB34" s="39"/>
      <c r="AED34" s="45"/>
      <c r="AEE34" s="46"/>
      <c r="AEF34" s="46"/>
      <c r="AEG34" s="39"/>
      <c r="AEH34" s="65"/>
      <c r="AEI34" s="45"/>
      <c r="AEJ34" s="46"/>
      <c r="AEK34" s="39"/>
      <c r="AEL34" s="39"/>
      <c r="AEN34" s="63"/>
      <c r="AEO34" s="64"/>
      <c r="AES34" s="39"/>
      <c r="AEU34" s="45"/>
      <c r="AEV34" s="46"/>
      <c r="AEW34" s="46"/>
      <c r="AEX34" s="39"/>
      <c r="AEY34" s="65"/>
      <c r="AEZ34" s="45"/>
      <c r="AFA34" s="46"/>
      <c r="AFB34" s="39"/>
      <c r="AFC34" s="39"/>
      <c r="AFE34" s="63"/>
      <c r="AFF34" s="64"/>
      <c r="AFJ34" s="39"/>
      <c r="AFL34" s="45"/>
      <c r="AFM34" s="46"/>
      <c r="AFN34" s="46"/>
      <c r="AFO34" s="39"/>
      <c r="AFP34" s="65"/>
      <c r="AFQ34" s="45"/>
      <c r="AFR34" s="46"/>
      <c r="AFS34" s="39"/>
      <c r="AFT34" s="39"/>
      <c r="AFV34" s="63"/>
      <c r="AFW34" s="64"/>
      <c r="AGA34" s="39"/>
      <c r="AGC34" s="45"/>
      <c r="AGD34" s="46"/>
      <c r="AGE34" s="46"/>
      <c r="AGF34" s="39"/>
      <c r="AGG34" s="65"/>
      <c r="AGH34" s="45"/>
      <c r="AGI34" s="46"/>
      <c r="AGJ34" s="39"/>
      <c r="AGK34" s="39"/>
      <c r="AGM34" s="63"/>
      <c r="AGN34" s="64"/>
      <c r="AGR34" s="39"/>
      <c r="AGT34" s="45"/>
      <c r="AGU34" s="46"/>
      <c r="AGV34" s="46"/>
      <c r="AGW34" s="39"/>
      <c r="AGX34" s="65"/>
      <c r="AGY34" s="45"/>
      <c r="AGZ34" s="46"/>
      <c r="AHA34" s="39"/>
      <c r="AHB34" s="39"/>
      <c r="AHD34" s="63"/>
      <c r="AHE34" s="64"/>
      <c r="AHI34" s="39"/>
      <c r="AHK34" s="45"/>
      <c r="AHL34" s="46"/>
      <c r="AHM34" s="46"/>
      <c r="AHN34" s="39"/>
      <c r="AHO34" s="65"/>
      <c r="AHP34" s="45"/>
      <c r="AHQ34" s="46"/>
      <c r="AHR34" s="39"/>
      <c r="AHS34" s="39"/>
      <c r="AHU34" s="63"/>
      <c r="AHV34" s="64"/>
      <c r="AHZ34" s="39"/>
      <c r="AIB34" s="45"/>
      <c r="AIC34" s="46"/>
      <c r="AID34" s="46"/>
      <c r="AIE34" s="39"/>
      <c r="AIF34" s="65"/>
      <c r="AIG34" s="45"/>
      <c r="AIH34" s="46"/>
      <c r="AII34" s="39"/>
      <c r="AIJ34" s="39"/>
      <c r="AIL34" s="63"/>
      <c r="AIM34" s="64"/>
      <c r="AIQ34" s="39"/>
      <c r="AIS34" s="45"/>
      <c r="AIT34" s="46"/>
      <c r="AIU34" s="46"/>
      <c r="AIV34" s="39"/>
      <c r="AIW34" s="65"/>
      <c r="AIX34" s="45"/>
      <c r="AIY34" s="46"/>
      <c r="AIZ34" s="39"/>
      <c r="AJA34" s="39"/>
      <c r="AJC34" s="63"/>
      <c r="AJD34" s="64"/>
      <c r="AJE34"/>
      <c r="AJF34"/>
      <c r="AJG34"/>
      <c r="AJH34"/>
      <c r="AJI34"/>
      <c r="AJJ34"/>
      <c r="AJK34"/>
      <c r="AJL34"/>
      <c r="AJM34"/>
      <c r="AJN34"/>
      <c r="AJO34"/>
      <c r="AJP34"/>
      <c r="AJQ34"/>
      <c r="AJR34"/>
      <c r="AJS34"/>
      <c r="AJT34"/>
      <c r="AJU34"/>
      <c r="AJV34"/>
      <c r="AJW34"/>
    </row>
    <row r="35" spans="1:959" x14ac:dyDescent="0.25">
      <c r="A35" s="42">
        <v>214</v>
      </c>
      <c r="B35" s="42">
        <v>10</v>
      </c>
      <c r="C35" s="42" t="s">
        <v>251</v>
      </c>
      <c r="D35" s="42">
        <v>3.1300000000000001E-2</v>
      </c>
      <c r="E35" s="42">
        <v>1.2E-2</v>
      </c>
      <c r="G35" s="42"/>
      <c r="H35" s="39">
        <v>14</v>
      </c>
      <c r="I35" s="42" t="s">
        <v>79</v>
      </c>
      <c r="J35" s="40">
        <v>2.1869999999999998</v>
      </c>
      <c r="K35" s="41">
        <v>4936641</v>
      </c>
      <c r="L35" s="44">
        <f t="shared" si="0"/>
        <v>0.82560190287076385</v>
      </c>
      <c r="M35" s="40">
        <f t="shared" si="1"/>
        <v>4936641000</v>
      </c>
      <c r="N35" s="100">
        <v>1.2E-2</v>
      </c>
      <c r="O35" s="47">
        <f t="shared" si="2"/>
        <v>12</v>
      </c>
      <c r="S35" s="39">
        <v>14</v>
      </c>
      <c r="T35" s="42" t="s">
        <v>79</v>
      </c>
      <c r="U35" s="63">
        <v>1.972</v>
      </c>
      <c r="V35" s="108">
        <v>507410</v>
      </c>
      <c r="W35" s="40">
        <v>1000</v>
      </c>
      <c r="X35" s="40">
        <f t="shared" si="3"/>
        <v>507410000</v>
      </c>
      <c r="Y35" s="44">
        <v>0.82560190287076385</v>
      </c>
      <c r="Z35" s="40">
        <f t="shared" si="4"/>
        <v>418918661.53565431</v>
      </c>
      <c r="AA35" s="43">
        <f t="shared" si="5"/>
        <v>137.65009699337287</v>
      </c>
      <c r="AB35" s="43">
        <f t="shared" si="6"/>
        <v>11.470841416114405</v>
      </c>
      <c r="AF35" s="39">
        <v>14</v>
      </c>
      <c r="AG35" s="42" t="s">
        <v>79</v>
      </c>
      <c r="AH35" s="63">
        <v>2.0550000000000002</v>
      </c>
      <c r="AI35" s="108">
        <v>178821</v>
      </c>
      <c r="AJ35" s="40">
        <v>1000</v>
      </c>
      <c r="AK35" s="40">
        <f t="shared" si="7"/>
        <v>178821000</v>
      </c>
      <c r="AL35" s="44">
        <v>0.82560190287076385</v>
      </c>
      <c r="AM35" s="40">
        <f t="shared" si="8"/>
        <v>147634957.87325287</v>
      </c>
      <c r="AN35" s="43">
        <f t="shared" si="9"/>
        <v>136.18839164932308</v>
      </c>
      <c r="AO35" s="43">
        <f t="shared" si="10"/>
        <v>11.349032637443591</v>
      </c>
      <c r="AS35" s="39">
        <v>14</v>
      </c>
      <c r="AT35" s="42" t="s">
        <v>79</v>
      </c>
      <c r="AU35" s="63">
        <v>2.0129999999999999</v>
      </c>
      <c r="AV35" s="108">
        <v>5349162</v>
      </c>
      <c r="AW35" s="40">
        <v>1000</v>
      </c>
      <c r="AX35" s="40">
        <f t="shared" si="11"/>
        <v>5349162000</v>
      </c>
      <c r="AY35" s="44">
        <v>0.82560190287076385</v>
      </c>
      <c r="AZ35" s="40">
        <f t="shared" si="12"/>
        <v>4416278325.9639807</v>
      </c>
      <c r="BA35" s="43">
        <f t="shared" si="13"/>
        <v>2926.0712190823879</v>
      </c>
      <c r="BB35" s="43">
        <f t="shared" si="14"/>
        <v>243.83926825686567</v>
      </c>
      <c r="BF35" s="39">
        <v>14</v>
      </c>
      <c r="BG35" s="42" t="s">
        <v>79</v>
      </c>
      <c r="BH35" s="63">
        <v>2.048</v>
      </c>
      <c r="BI35" s="108">
        <v>4896878</v>
      </c>
      <c r="BJ35" s="40">
        <v>1000</v>
      </c>
      <c r="BK35" s="40">
        <f t="shared" si="15"/>
        <v>4896878000</v>
      </c>
      <c r="BL35" s="44">
        <v>0.82560190287076385</v>
      </c>
      <c r="BM35" s="40">
        <f t="shared" si="16"/>
        <v>4042871794.9259806</v>
      </c>
      <c r="BN35" s="43">
        <f t="shared" si="17"/>
        <v>1066.9572662347277</v>
      </c>
      <c r="BO35" s="43">
        <f t="shared" si="18"/>
        <v>88.913105519560645</v>
      </c>
      <c r="BS35" s="39">
        <v>14</v>
      </c>
      <c r="BT35" s="42" t="s">
        <v>79</v>
      </c>
      <c r="BU35" s="63">
        <v>2.2789999999999999</v>
      </c>
      <c r="BV35" s="108">
        <v>4478273</v>
      </c>
      <c r="BW35" s="40">
        <v>1000</v>
      </c>
      <c r="BX35" s="40">
        <f t="shared" si="19"/>
        <v>4478273000</v>
      </c>
      <c r="BY35" s="44">
        <v>0.82560190287076385</v>
      </c>
      <c r="BZ35" s="40">
        <f t="shared" si="20"/>
        <v>3697270710.3747644</v>
      </c>
      <c r="CA35" s="43">
        <f t="shared" si="21"/>
        <v>1413.4932309163289</v>
      </c>
      <c r="CB35" s="43">
        <f t="shared" si="22"/>
        <v>117.79110257636074</v>
      </c>
      <c r="CF35" s="39">
        <v>14</v>
      </c>
      <c r="CG35" s="42" t="s">
        <v>79</v>
      </c>
      <c r="CH35" s="63">
        <v>2.1360000000000001</v>
      </c>
      <c r="CI35" s="108">
        <v>57569</v>
      </c>
      <c r="CJ35" s="40">
        <v>1000</v>
      </c>
      <c r="CK35" s="40">
        <f t="shared" si="23"/>
        <v>57569000</v>
      </c>
      <c r="CL35" s="44">
        <v>0.82560190287076385</v>
      </c>
      <c r="CM35" s="40">
        <f t="shared" si="24"/>
        <v>47529075.946367003</v>
      </c>
      <c r="CN35" s="43">
        <f t="shared" si="25"/>
        <v>4.519252845095604</v>
      </c>
      <c r="CO35" s="43">
        <f t="shared" si="26"/>
        <v>0.376604403757967</v>
      </c>
      <c r="CS35" s="39">
        <v>14</v>
      </c>
      <c r="CT35" s="42" t="s">
        <v>79</v>
      </c>
      <c r="CU35" s="63">
        <v>2.1379999999999999</v>
      </c>
      <c r="CV35" s="108">
        <v>664090</v>
      </c>
      <c r="CW35" s="40">
        <v>1000</v>
      </c>
      <c r="CX35" s="40">
        <f t="shared" si="27"/>
        <v>664090000</v>
      </c>
      <c r="CY35" s="44">
        <v>0.82560190287076385</v>
      </c>
      <c r="CZ35" s="40">
        <f t="shared" si="28"/>
        <v>548273967.67744553</v>
      </c>
      <c r="DA35" s="43">
        <f t="shared" si="29"/>
        <v>958.9333309035801</v>
      </c>
      <c r="DB35" s="43">
        <f t="shared" si="30"/>
        <v>79.91111090863167</v>
      </c>
      <c r="DF35" s="39">
        <v>14</v>
      </c>
      <c r="DG35" s="42" t="s">
        <v>79</v>
      </c>
      <c r="DH35" s="63">
        <v>2.0680000000000001</v>
      </c>
      <c r="DI35" s="108">
        <v>9043486</v>
      </c>
      <c r="DJ35" s="40">
        <v>1000</v>
      </c>
      <c r="DK35" s="40">
        <f t="shared" si="31"/>
        <v>9043486000</v>
      </c>
      <c r="DL35" s="44">
        <v>0.82560190287076385</v>
      </c>
      <c r="DM35" s="40">
        <f t="shared" si="32"/>
        <v>7466319250.185113</v>
      </c>
      <c r="DN35" s="43">
        <f t="shared" si="33"/>
        <v>785.73877230726157</v>
      </c>
      <c r="DO35" s="43">
        <f t="shared" si="34"/>
        <v>65.478231025605126</v>
      </c>
      <c r="DS35" s="39">
        <v>14</v>
      </c>
      <c r="DT35" s="42" t="s">
        <v>79</v>
      </c>
      <c r="DU35" s="63">
        <v>2.1419999999999999</v>
      </c>
      <c r="DV35" s="108">
        <v>4008264</v>
      </c>
      <c r="DW35" s="40">
        <v>1000</v>
      </c>
      <c r="DX35" s="40">
        <f t="shared" si="35"/>
        <v>4008264000</v>
      </c>
      <c r="DY35" s="44">
        <v>0.82560190287076385</v>
      </c>
      <c r="DZ35" s="40">
        <f t="shared" si="36"/>
        <v>3309230385.6083794</v>
      </c>
      <c r="EA35" s="43">
        <f t="shared" si="37"/>
        <v>903.23881937201281</v>
      </c>
      <c r="EB35" s="43">
        <f t="shared" si="38"/>
        <v>75.269901614334401</v>
      </c>
      <c r="EF35" s="39">
        <v>14</v>
      </c>
      <c r="EG35" s="42" t="s">
        <v>79</v>
      </c>
      <c r="EH35" s="63">
        <v>2.0649999999999999</v>
      </c>
      <c r="EI35" s="108">
        <v>660604</v>
      </c>
      <c r="EJ35" s="40">
        <v>1000</v>
      </c>
      <c r="EK35" s="40">
        <f t="shared" si="39"/>
        <v>660604000</v>
      </c>
      <c r="EL35" s="44">
        <v>0.82560190287076385</v>
      </c>
      <c r="EM35" s="40">
        <f t="shared" si="40"/>
        <v>545395919.44403803</v>
      </c>
      <c r="EN35" s="43">
        <f t="shared" si="41"/>
        <v>1394.8923117790202</v>
      </c>
      <c r="EO35" s="43">
        <f t="shared" si="42"/>
        <v>116.24102598158503</v>
      </c>
      <c r="ES35" s="39">
        <v>14</v>
      </c>
      <c r="ET35" s="42" t="s">
        <v>79</v>
      </c>
      <c r="EU35" s="63">
        <v>2.1789999999999998</v>
      </c>
      <c r="EV35" s="108">
        <v>24832558</v>
      </c>
      <c r="EW35" s="40">
        <v>1000</v>
      </c>
      <c r="EX35" s="40">
        <f t="shared" si="43"/>
        <v>24832558000</v>
      </c>
      <c r="EY35" s="44">
        <v>0.82560190287076385</v>
      </c>
      <c r="EZ35" s="40">
        <f t="shared" si="44"/>
        <v>20501807137.948608</v>
      </c>
      <c r="FA35" s="43">
        <f t="shared" si="45"/>
        <v>2148.2196588308207</v>
      </c>
      <c r="FB35" s="43">
        <f t="shared" si="46"/>
        <v>179.01830490256839</v>
      </c>
      <c r="FF35" s="39">
        <v>14</v>
      </c>
      <c r="FG35" s="42" t="s">
        <v>79</v>
      </c>
      <c r="FH35" s="63">
        <v>2.2909999999999999</v>
      </c>
      <c r="FI35" s="108">
        <v>9313209</v>
      </c>
      <c r="FJ35" s="40">
        <v>1000</v>
      </c>
      <c r="FK35" s="40">
        <f t="shared" si="47"/>
        <v>9313209000</v>
      </c>
      <c r="FL35" s="44">
        <v>0.82560190287076385</v>
      </c>
      <c r="FM35" s="40">
        <f t="shared" si="48"/>
        <v>7689003072.2331238</v>
      </c>
      <c r="FN35" s="43">
        <f t="shared" si="49"/>
        <v>503.38197211302463</v>
      </c>
      <c r="FO35" s="43">
        <f t="shared" si="50"/>
        <v>41.948497676085388</v>
      </c>
      <c r="FS35" s="39">
        <v>14</v>
      </c>
      <c r="FT35" s="42" t="s">
        <v>79</v>
      </c>
      <c r="FU35" s="63">
        <v>2.0760000000000001</v>
      </c>
      <c r="FV35" s="108">
        <v>8982027</v>
      </c>
      <c r="FW35" s="40">
        <v>1000</v>
      </c>
      <c r="FX35" s="40">
        <f t="shared" si="51"/>
        <v>8982027000</v>
      </c>
      <c r="FY35" s="44">
        <v>0.82560190287076385</v>
      </c>
      <c r="FZ35" s="40">
        <f t="shared" si="52"/>
        <v>7415578582.8365784</v>
      </c>
      <c r="GA35" s="43">
        <f t="shared" si="53"/>
        <v>803.78604991404586</v>
      </c>
      <c r="GB35" s="43">
        <f t="shared" si="54"/>
        <v>66.982170826170488</v>
      </c>
      <c r="GF35" s="39">
        <v>14</v>
      </c>
      <c r="GG35" s="42" t="s">
        <v>79</v>
      </c>
      <c r="GH35" s="63">
        <v>2.883</v>
      </c>
      <c r="GI35" s="108">
        <v>4116047</v>
      </c>
      <c r="GJ35" s="40">
        <v>1000</v>
      </c>
      <c r="GK35" s="40">
        <f t="shared" si="55"/>
        <v>4116047000</v>
      </c>
      <c r="GL35" s="44">
        <v>0.82560190287076385</v>
      </c>
      <c r="GM35" s="40">
        <f t="shared" si="56"/>
        <v>3398216235.5054989</v>
      </c>
      <c r="GN35" s="43">
        <f t="shared" si="57"/>
        <v>365.44278033560084</v>
      </c>
      <c r="GO35" s="43">
        <f t="shared" si="58"/>
        <v>30.453565027966736</v>
      </c>
      <c r="GS35" s="39">
        <v>14</v>
      </c>
      <c r="GT35" s="42" t="s">
        <v>79</v>
      </c>
      <c r="GU35" s="63">
        <v>2.0449999999999999</v>
      </c>
      <c r="GV35" s="108">
        <v>753538</v>
      </c>
      <c r="GW35" s="40">
        <v>1000</v>
      </c>
      <c r="GX35" s="40">
        <f t="shared" si="59"/>
        <v>753538000</v>
      </c>
      <c r="GY35" s="44">
        <v>0.82560190287076385</v>
      </c>
      <c r="GZ35" s="40">
        <f t="shared" si="60"/>
        <v>622122406.68542969</v>
      </c>
      <c r="HA35" s="43">
        <f t="shared" si="61"/>
        <v>93.58821325691946</v>
      </c>
      <c r="HB35" s="43">
        <f t="shared" si="62"/>
        <v>7.7990177714099547</v>
      </c>
      <c r="HF35" s="39">
        <v>14</v>
      </c>
      <c r="HG35" s="42" t="s">
        <v>79</v>
      </c>
      <c r="HH35" s="63">
        <v>3.1829999999999998</v>
      </c>
      <c r="HI35" s="108">
        <v>25831147</v>
      </c>
      <c r="HJ35" s="40">
        <v>1000</v>
      </c>
      <c r="HK35" s="40">
        <f t="shared" si="63"/>
        <v>25831147000</v>
      </c>
      <c r="HL35" s="44">
        <v>0.82560190287076385</v>
      </c>
      <c r="HM35" s="40">
        <f t="shared" si="64"/>
        <v>21326244116.534424</v>
      </c>
      <c r="HN35" s="43">
        <f t="shared" si="65"/>
        <v>1356.0667086467131</v>
      </c>
      <c r="HO35" s="43">
        <f t="shared" si="66"/>
        <v>113.00555905389275</v>
      </c>
      <c r="HS35" s="39">
        <v>14</v>
      </c>
      <c r="HT35" s="42" t="s">
        <v>79</v>
      </c>
      <c r="HU35" s="63">
        <v>3.2109999999999999</v>
      </c>
      <c r="HV35" s="108">
        <v>14502675</v>
      </c>
      <c r="HW35" s="40">
        <v>1000</v>
      </c>
      <c r="HX35" s="40">
        <f t="shared" si="67"/>
        <v>14502675000</v>
      </c>
      <c r="HY35" s="44">
        <v>0.82560190287076385</v>
      </c>
      <c r="HZ35" s="40">
        <f t="shared" si="68"/>
        <v>11973436076.716255</v>
      </c>
      <c r="IA35" s="43">
        <f t="shared" si="69"/>
        <v>967.97266077781524</v>
      </c>
      <c r="IB35" s="43">
        <f t="shared" si="70"/>
        <v>80.664388398151274</v>
      </c>
      <c r="IF35" s="39">
        <v>14</v>
      </c>
      <c r="IG35" s="42" t="s">
        <v>79</v>
      </c>
      <c r="IH35" s="63">
        <v>3.4460000000000002</v>
      </c>
      <c r="II35" s="108">
        <v>3311020</v>
      </c>
      <c r="IJ35" s="40">
        <v>1000</v>
      </c>
      <c r="IK35" s="40">
        <f t="shared" si="71"/>
        <v>3311020000</v>
      </c>
      <c r="IL35" s="44">
        <v>0.82560190287076385</v>
      </c>
      <c r="IM35" s="40">
        <f t="shared" si="72"/>
        <v>2733584412.4431567</v>
      </c>
      <c r="IN35" s="43">
        <f t="shared" si="73"/>
        <v>500.33992457394066</v>
      </c>
      <c r="IO35" s="43">
        <f t="shared" si="74"/>
        <v>41.694993714495055</v>
      </c>
      <c r="IS35" s="39">
        <v>14</v>
      </c>
      <c r="IT35" s="42" t="s">
        <v>79</v>
      </c>
      <c r="IU35" s="63">
        <v>4.726</v>
      </c>
      <c r="IV35" s="108">
        <v>3026268</v>
      </c>
      <c r="IW35" s="40">
        <v>1000</v>
      </c>
      <c r="IX35" s="40">
        <f t="shared" si="75"/>
        <v>3026268000</v>
      </c>
      <c r="IY35" s="44">
        <v>0.82560190287076385</v>
      </c>
      <c r="IZ35" s="40">
        <f t="shared" si="76"/>
        <v>2498492619.3969007</v>
      </c>
      <c r="JA35" s="43">
        <f t="shared" si="77"/>
        <v>449.98641020761676</v>
      </c>
      <c r="JB35" s="43">
        <f t="shared" si="78"/>
        <v>37.498867517301399</v>
      </c>
      <c r="JF35" s="39">
        <v>14</v>
      </c>
      <c r="JG35" s="42" t="s">
        <v>79</v>
      </c>
      <c r="JH35" s="63">
        <v>5.2050000000000001</v>
      </c>
      <c r="JI35" s="108">
        <v>9632848</v>
      </c>
      <c r="JJ35" s="40">
        <v>1000</v>
      </c>
      <c r="JK35" s="40">
        <f t="shared" si="79"/>
        <v>9632848000</v>
      </c>
      <c r="JL35" s="44">
        <v>0.82560190287076385</v>
      </c>
      <c r="JM35" s="40">
        <f t="shared" si="80"/>
        <v>7952897638.8648319</v>
      </c>
      <c r="JN35" s="43">
        <f t="shared" si="81"/>
        <v>751.87684592866935</v>
      </c>
      <c r="JO35" s="43">
        <f t="shared" si="82"/>
        <v>62.656403827389113</v>
      </c>
      <c r="JS35" s="39">
        <v>14</v>
      </c>
      <c r="JT35" s="42" t="s">
        <v>79</v>
      </c>
      <c r="JU35" s="63">
        <v>5.548</v>
      </c>
      <c r="JV35" s="108">
        <v>22806641</v>
      </c>
      <c r="JW35" s="40">
        <v>1000</v>
      </c>
      <c r="JX35" s="40">
        <f t="shared" si="83"/>
        <v>22806641000</v>
      </c>
      <c r="JY35" s="44">
        <v>0.82560190287076385</v>
      </c>
      <c r="JZ35" s="40">
        <f t="shared" si="84"/>
        <v>18829206207.69038</v>
      </c>
      <c r="KA35" s="43">
        <f t="shared" si="85"/>
        <v>933.04032126534025</v>
      </c>
      <c r="KB35" s="43">
        <f t="shared" si="86"/>
        <v>77.753360105445026</v>
      </c>
      <c r="KF35" s="39">
        <v>14</v>
      </c>
      <c r="KG35" s="42" t="s">
        <v>79</v>
      </c>
      <c r="KH35" s="63">
        <v>6.4020000000000001</v>
      </c>
      <c r="KI35" s="108">
        <v>9243094</v>
      </c>
      <c r="KJ35" s="40">
        <v>1000</v>
      </c>
      <c r="KK35" s="40">
        <f t="shared" si="87"/>
        <v>9243094000</v>
      </c>
      <c r="KL35" s="44">
        <v>0.82560190287076385</v>
      </c>
      <c r="KM35" s="40">
        <f t="shared" si="88"/>
        <v>7631115994.8133402</v>
      </c>
      <c r="KN35" s="43">
        <f t="shared" si="89"/>
        <v>585.32269803455756</v>
      </c>
      <c r="KO35" s="43">
        <f t="shared" si="90"/>
        <v>48.776891502879799</v>
      </c>
      <c r="KS35" s="39">
        <v>14</v>
      </c>
      <c r="KT35" s="42" t="s">
        <v>79</v>
      </c>
      <c r="KU35" s="63">
        <v>8.2289999999999992</v>
      </c>
      <c r="KV35" s="108">
        <v>1892422</v>
      </c>
      <c r="KW35" s="40">
        <v>1000</v>
      </c>
      <c r="KX35" s="40">
        <f t="shared" si="91"/>
        <v>1892422000</v>
      </c>
      <c r="KY35" s="44">
        <v>0.82560190287076385</v>
      </c>
      <c r="KZ35" s="40">
        <f t="shared" si="92"/>
        <v>1562387204.2344966</v>
      </c>
      <c r="LA35" s="43">
        <f t="shared" si="93"/>
        <v>183.48759099624473</v>
      </c>
      <c r="LB35" s="43">
        <f t="shared" si="94"/>
        <v>15.290632583020395</v>
      </c>
      <c r="LF35" s="39">
        <v>14</v>
      </c>
      <c r="LG35" s="42" t="s">
        <v>79</v>
      </c>
      <c r="LH35" s="63">
        <v>2.391</v>
      </c>
      <c r="LI35" s="108">
        <v>972234</v>
      </c>
      <c r="LJ35" s="40">
        <v>1000</v>
      </c>
      <c r="LK35" s="40">
        <f t="shared" si="95"/>
        <v>972234000</v>
      </c>
      <c r="LL35" s="44">
        <v>0.82560190287076385</v>
      </c>
      <c r="LM35" s="40">
        <f t="shared" si="96"/>
        <v>802678240.43565416</v>
      </c>
      <c r="LN35" s="43">
        <f t="shared" si="97"/>
        <v>9810.4377042397864</v>
      </c>
      <c r="LO35" s="43">
        <f t="shared" si="98"/>
        <v>817.5364753533155</v>
      </c>
      <c r="LS35" s="39">
        <v>14</v>
      </c>
      <c r="LT35" s="42" t="s">
        <v>79</v>
      </c>
      <c r="LU35" s="63">
        <v>2.1680000000000001</v>
      </c>
      <c r="LV35" s="108">
        <v>54721</v>
      </c>
      <c r="LW35" s="40">
        <v>1000</v>
      </c>
      <c r="LX35" s="40">
        <f t="shared" si="99"/>
        <v>54721000</v>
      </c>
      <c r="LY35" s="44">
        <v>0.82560190287076385</v>
      </c>
      <c r="LZ35" s="40">
        <f t="shared" si="100"/>
        <v>45177761.726991065</v>
      </c>
      <c r="MA35" s="43">
        <f t="shared" si="101"/>
        <v>11780.22756600072</v>
      </c>
      <c r="MB35" s="43">
        <f t="shared" si="102"/>
        <v>981.68563050006003</v>
      </c>
      <c r="MF35" s="39">
        <v>14</v>
      </c>
      <c r="MG35" s="42" t="s">
        <v>79</v>
      </c>
      <c r="MH35" s="63">
        <v>2.4940000000000002</v>
      </c>
      <c r="MI35" s="108">
        <v>112747</v>
      </c>
      <c r="MJ35" s="40">
        <v>1000</v>
      </c>
      <c r="MK35" s="40">
        <f t="shared" si="103"/>
        <v>112747000</v>
      </c>
      <c r="ML35" s="44">
        <v>0.82560190287076385</v>
      </c>
      <c r="MM35" s="40">
        <f t="shared" si="104"/>
        <v>93084137.742970005</v>
      </c>
      <c r="MN35" s="43">
        <f t="shared" si="105"/>
        <v>1064.5620855588302</v>
      </c>
      <c r="MO35" s="43">
        <f t="shared" si="106"/>
        <v>88.71350712990251</v>
      </c>
      <c r="MS35" s="39">
        <v>14</v>
      </c>
      <c r="MT35" s="42" t="s">
        <v>79</v>
      </c>
      <c r="MU35" s="39">
        <v>2.9540000000000002</v>
      </c>
      <c r="MV35" s="41">
        <v>27205</v>
      </c>
      <c r="MW35" s="40">
        <v>1000</v>
      </c>
      <c r="MX35" s="40">
        <f t="shared" si="107"/>
        <v>27205000</v>
      </c>
      <c r="MY35" s="44">
        <v>0.82560190287076385</v>
      </c>
      <c r="MZ35" s="40">
        <f t="shared" si="108"/>
        <v>22460499.767599132</v>
      </c>
      <c r="NA35" s="43">
        <f t="shared" si="109"/>
        <v>239.63029652894951</v>
      </c>
      <c r="NB35" s="43">
        <f t="shared" si="110"/>
        <v>19.969191377412461</v>
      </c>
      <c r="NF35" s="39">
        <v>14</v>
      </c>
      <c r="NG35" s="42" t="s">
        <v>79</v>
      </c>
      <c r="NH35" s="39">
        <v>3.2480000000000002</v>
      </c>
      <c r="NI35" s="41">
        <v>200323</v>
      </c>
      <c r="NJ35" s="40">
        <v>1000</v>
      </c>
      <c r="NK35" s="40">
        <f t="shared" si="111"/>
        <v>200323000</v>
      </c>
      <c r="NL35" s="44">
        <v>0.82560190287076385</v>
      </c>
      <c r="NM35" s="40">
        <f t="shared" si="112"/>
        <v>165387049.98878002</v>
      </c>
      <c r="NN35" s="43">
        <f t="shared" si="113"/>
        <v>74.291439879618693</v>
      </c>
      <c r="NO35" s="43">
        <f t="shared" si="114"/>
        <v>6.1909533233015575</v>
      </c>
      <c r="NP35" s="43"/>
      <c r="NS35" s="39">
        <v>14</v>
      </c>
      <c r="NT35" s="42" t="s">
        <v>79</v>
      </c>
      <c r="NU35" s="39">
        <v>3.556</v>
      </c>
      <c r="NV35" s="41">
        <v>2604731</v>
      </c>
      <c r="NW35" s="40">
        <v>1000</v>
      </c>
      <c r="NX35" s="40">
        <f t="shared" si="115"/>
        <v>2604731000</v>
      </c>
      <c r="NY35" s="44">
        <v>0.82560190287076385</v>
      </c>
      <c r="NZ35" s="40">
        <f t="shared" si="116"/>
        <v>2150470870.0664678</v>
      </c>
      <c r="OA35" s="43">
        <f t="shared" si="117"/>
        <v>320.87779956862096</v>
      </c>
      <c r="OB35" s="43">
        <f t="shared" si="118"/>
        <v>26.739816630718412</v>
      </c>
      <c r="OC35" s="43"/>
      <c r="OF35" s="39">
        <v>14</v>
      </c>
      <c r="OG35" s="42" t="s">
        <v>79</v>
      </c>
      <c r="OH35" s="39">
        <v>2.19</v>
      </c>
      <c r="OI35" s="41">
        <v>95255</v>
      </c>
      <c r="OJ35" s="40">
        <v>1000</v>
      </c>
      <c r="OK35" s="40">
        <f t="shared" si="119"/>
        <v>95255000</v>
      </c>
      <c r="OL35" s="44">
        <v>0.82560190287076385</v>
      </c>
      <c r="OM35" s="40">
        <f t="shared" si="120"/>
        <v>78642709.257954612</v>
      </c>
      <c r="ON35" s="43">
        <f t="shared" si="121"/>
        <v>12.07558825320282</v>
      </c>
      <c r="OO35" s="43">
        <f t="shared" si="122"/>
        <v>1.0062990211002349</v>
      </c>
      <c r="OP35" s="43"/>
      <c r="OS35" s="39">
        <v>14</v>
      </c>
      <c r="OT35" s="42" t="s">
        <v>79</v>
      </c>
      <c r="OU35" s="39">
        <v>2.8860000000000001</v>
      </c>
      <c r="OV35" s="41">
        <v>13067483</v>
      </c>
      <c r="OW35" s="40">
        <v>1000</v>
      </c>
      <c r="OX35" s="40">
        <f t="shared" si="123"/>
        <v>13067483000</v>
      </c>
      <c r="OY35" s="44">
        <v>0.82560190287076385</v>
      </c>
      <c r="OZ35" s="40">
        <f t="shared" si="124"/>
        <v>10788538830.531359</v>
      </c>
      <c r="PA35" s="43">
        <f t="shared" si="125"/>
        <v>1308.45153810952</v>
      </c>
      <c r="PB35" s="43">
        <f t="shared" si="126"/>
        <v>109.03762817579333</v>
      </c>
      <c r="PC35" s="43"/>
      <c r="PD35" s="97"/>
      <c r="PF35" s="39">
        <v>14</v>
      </c>
      <c r="PG35" s="42" t="s">
        <v>79</v>
      </c>
      <c r="PH35" s="39">
        <v>2.0510000000000002</v>
      </c>
      <c r="PI35" s="41">
        <v>125277</v>
      </c>
      <c r="PJ35" s="40">
        <v>1000</v>
      </c>
      <c r="PK35" s="40">
        <f t="shared" si="127"/>
        <v>125277000</v>
      </c>
      <c r="PL35" s="44">
        <v>0.82560190287076385</v>
      </c>
      <c r="PM35" s="40">
        <f t="shared" si="128"/>
        <v>103428929.58594069</v>
      </c>
      <c r="PN35" s="43">
        <f t="shared" si="129"/>
        <v>14.813460550133289</v>
      </c>
      <c r="PO35" s="43">
        <f t="shared" si="130"/>
        <v>1.2344550458444408</v>
      </c>
      <c r="PP35" s="43"/>
      <c r="PQ35" s="97"/>
      <c r="PS35" s="39">
        <v>14</v>
      </c>
      <c r="PT35" s="42" t="s">
        <v>79</v>
      </c>
      <c r="PU35" s="39">
        <v>1.8759999999999999</v>
      </c>
      <c r="PV35" s="41">
        <v>394243</v>
      </c>
      <c r="PW35" s="40">
        <v>1000</v>
      </c>
      <c r="PX35" s="40">
        <f t="shared" si="131"/>
        <v>394243000</v>
      </c>
      <c r="PY35" s="44">
        <v>0.82560190287076385</v>
      </c>
      <c r="PZ35" s="40">
        <f t="shared" si="132"/>
        <v>325487770.99347854</v>
      </c>
      <c r="QA35" s="43">
        <f t="shared" si="133"/>
        <v>156.11444649760676</v>
      </c>
      <c r="QB35" s="43">
        <f t="shared" si="134"/>
        <v>13.009537208133898</v>
      </c>
      <c r="QC35" s="43"/>
      <c r="QD35" s="97"/>
      <c r="QF35" s="39">
        <v>14</v>
      </c>
      <c r="QG35" s="42" t="s">
        <v>79</v>
      </c>
      <c r="QH35" s="39">
        <v>2.5299999999999998</v>
      </c>
      <c r="QI35" s="41">
        <v>428600</v>
      </c>
      <c r="QJ35" s="40">
        <v>1000</v>
      </c>
      <c r="QK35" s="40">
        <f t="shared" si="135"/>
        <v>428600000</v>
      </c>
      <c r="QL35" s="44">
        <v>0.82560190287076385</v>
      </c>
      <c r="QM35" s="40">
        <f t="shared" si="136"/>
        <v>353852975.57040936</v>
      </c>
      <c r="QN35" s="43">
        <f t="shared" si="137"/>
        <v>116.03330935312404</v>
      </c>
      <c r="QO35" s="43">
        <f t="shared" si="138"/>
        <v>9.6694424460936705</v>
      </c>
      <c r="QP35" s="43"/>
      <c r="QQ35" s="97"/>
      <c r="QS35" s="39">
        <v>14</v>
      </c>
      <c r="QT35" s="42" t="s">
        <v>79</v>
      </c>
      <c r="QU35" s="39">
        <v>1.881</v>
      </c>
      <c r="QV35" s="41">
        <v>25246940</v>
      </c>
      <c r="QW35" s="40">
        <v>1000</v>
      </c>
      <c r="QX35" s="40">
        <f t="shared" si="139"/>
        <v>25246940000</v>
      </c>
      <c r="QY35" s="44">
        <v>0.82560190287076385</v>
      </c>
      <c r="QZ35" s="40">
        <f t="shared" si="140"/>
        <v>20843921705.664001</v>
      </c>
      <c r="RA35" s="43">
        <f t="shared" si="141"/>
        <v>19568.982900700466</v>
      </c>
      <c r="RB35" s="43">
        <f t="shared" si="142"/>
        <v>1630.7485750583721</v>
      </c>
      <c r="RC35" s="43"/>
      <c r="RD35" s="97"/>
      <c r="SL35" s="43"/>
      <c r="SM35" s="43"/>
      <c r="SN35" s="43"/>
      <c r="SO35" s="43"/>
      <c r="SP35" s="43"/>
      <c r="SQ35" s="43"/>
      <c r="SR35" s="43"/>
      <c r="SS35" s="43"/>
      <c r="ST35" s="43"/>
      <c r="SU35" s="43"/>
      <c r="SV35" s="43"/>
      <c r="SW35" s="43"/>
      <c r="SX35" s="43"/>
      <c r="SY35" s="43"/>
      <c r="SZ35" s="43"/>
      <c r="TA35" s="43"/>
      <c r="TB35" s="43"/>
      <c r="TC35" s="43"/>
      <c r="TD35" s="43"/>
      <c r="TE35" s="43"/>
      <c r="TF35" s="43"/>
      <c r="TG35" s="43"/>
      <c r="TH35" s="43"/>
      <c r="TI35" s="43"/>
      <c r="TJ35" s="43"/>
      <c r="TK35" s="43"/>
      <c r="TL35" s="43"/>
      <c r="TM35" s="43"/>
      <c r="TN35" s="43"/>
      <c r="TO35" s="43"/>
      <c r="TP35" s="43"/>
      <c r="TQ35" s="43"/>
      <c r="TR35" s="43"/>
      <c r="TS35" s="43"/>
      <c r="TT35" s="43"/>
      <c r="TU35" s="43"/>
      <c r="TV35" s="43"/>
      <c r="TW35" s="43"/>
      <c r="TX35" s="43"/>
      <c r="TY35" s="43"/>
      <c r="TZ35" s="43"/>
      <c r="UA35" s="43"/>
      <c r="UB35" s="43"/>
      <c r="UC35" s="43"/>
      <c r="UD35" s="43"/>
      <c r="UE35" s="43"/>
      <c r="UF35" s="43"/>
      <c r="UG35" s="43"/>
      <c r="UH35" s="43"/>
      <c r="UI35" s="43"/>
      <c r="UJ35" s="43"/>
      <c r="UK35" s="43"/>
      <c r="UL35" s="43"/>
      <c r="UM35" s="43"/>
      <c r="UN35" s="43"/>
      <c r="UO35" s="43"/>
      <c r="UP35" s="43"/>
      <c r="UQ35" s="43"/>
      <c r="UR35" s="43"/>
      <c r="US35" s="43"/>
      <c r="UT35" s="43"/>
      <c r="UU35" s="43"/>
      <c r="UV35" s="43"/>
      <c r="UW35" s="43"/>
      <c r="UX35" s="43"/>
      <c r="UY35" s="43"/>
      <c r="UZ35" s="43"/>
      <c r="VA35" s="43"/>
      <c r="VB35" s="43"/>
      <c r="VC35" s="43"/>
      <c r="VD35" s="43"/>
      <c r="VE35" s="43"/>
      <c r="VF35" s="43"/>
      <c r="VG35" s="43"/>
      <c r="VH35" s="43"/>
      <c r="VI35" s="43"/>
      <c r="VJ35" s="43"/>
      <c r="VK35" s="43"/>
      <c r="VL35" s="43"/>
      <c r="VM35" s="43"/>
      <c r="VN35" s="43"/>
      <c r="VO35" s="43"/>
      <c r="VP35" s="43"/>
      <c r="VQ35" s="43"/>
      <c r="VR35" s="43"/>
      <c r="VS35" s="43"/>
      <c r="VT35" s="43"/>
      <c r="VU35" s="43"/>
      <c r="VV35" s="43"/>
      <c r="VW35" s="43"/>
      <c r="VX35" s="43"/>
      <c r="VY35" s="43"/>
      <c r="VZ35" s="43"/>
      <c r="WA35" s="43"/>
      <c r="WB35" s="43"/>
      <c r="WC35" s="43"/>
      <c r="WD35" s="43"/>
      <c r="WE35" s="43"/>
      <c r="WF35" s="43"/>
      <c r="WG35" s="43"/>
      <c r="WH35" s="43"/>
      <c r="WI35" s="43"/>
      <c r="WJ35" s="43"/>
      <c r="WK35" s="43"/>
      <c r="WL35" s="43"/>
      <c r="WM35" s="43"/>
      <c r="WN35" s="43"/>
      <c r="WO35" s="43"/>
      <c r="WP35" s="43"/>
      <c r="WQ35" s="43"/>
      <c r="WR35" s="43"/>
      <c r="WS35" s="43"/>
      <c r="WT35" s="43"/>
      <c r="WU35" s="43"/>
      <c r="WV35" s="43"/>
      <c r="WW35" s="43"/>
      <c r="WX35" s="43"/>
      <c r="WY35" s="43"/>
      <c r="WZ35" s="43"/>
      <c r="XA35" s="43"/>
      <c r="XB35" s="43"/>
      <c r="XC35" s="43"/>
      <c r="XD35" s="43"/>
      <c r="XE35" s="43"/>
      <c r="XF35" s="43"/>
      <c r="XG35" s="43"/>
      <c r="XH35" s="43"/>
      <c r="XI35" s="43"/>
      <c r="XJ35" s="43"/>
      <c r="XK35" s="43"/>
      <c r="XL35" s="43"/>
      <c r="XM35" s="43"/>
      <c r="XN35" s="43"/>
      <c r="XO35" s="43"/>
      <c r="XP35" s="43"/>
      <c r="XQ35" s="43"/>
      <c r="XR35" s="43"/>
      <c r="XS35" s="43"/>
      <c r="XT35" s="43"/>
      <c r="XU35" s="43"/>
      <c r="XV35" s="49"/>
      <c r="XW35" s="39"/>
      <c r="XX35" s="39"/>
      <c r="XZ35" s="63"/>
      <c r="YA35" s="64"/>
      <c r="YE35" s="39"/>
      <c r="YG35" s="45"/>
      <c r="YH35" s="46"/>
      <c r="YI35" s="46"/>
      <c r="YJ35" s="39"/>
      <c r="YK35" s="39"/>
      <c r="YL35" s="45"/>
      <c r="YM35" s="46"/>
      <c r="YN35" s="39"/>
      <c r="YO35" s="39"/>
      <c r="YQ35" s="63"/>
      <c r="YR35" s="64"/>
      <c r="YV35" s="39"/>
      <c r="YX35" s="45"/>
      <c r="YY35" s="46"/>
      <c r="YZ35" s="46"/>
      <c r="ZA35" s="39"/>
      <c r="ZB35" s="39"/>
      <c r="ZC35" s="45"/>
      <c r="ZD35" s="46"/>
      <c r="ZE35" s="39"/>
      <c r="ZF35" s="39"/>
      <c r="ZH35" s="63"/>
      <c r="ZI35" s="64"/>
      <c r="ZM35" s="39"/>
      <c r="ZO35" s="45"/>
      <c r="ZP35" s="46"/>
      <c r="ZQ35" s="46"/>
      <c r="ZR35" s="39"/>
      <c r="ZS35" s="39"/>
      <c r="ZT35" s="45"/>
      <c r="ZU35" s="46"/>
      <c r="ZV35" s="39"/>
      <c r="ZW35" s="39"/>
      <c r="ZY35" s="63"/>
      <c r="ZZ35" s="64"/>
      <c r="AAD35" s="39"/>
      <c r="AAF35" s="45"/>
      <c r="AAG35" s="46"/>
      <c r="AAH35" s="46"/>
      <c r="AAI35" s="39"/>
      <c r="AAJ35" s="39"/>
      <c r="AAK35" s="45"/>
      <c r="AAL35" s="46"/>
      <c r="AAM35" s="39"/>
      <c r="AAN35" s="39"/>
      <c r="AAP35" s="63"/>
      <c r="AAQ35" s="64"/>
      <c r="AAU35" s="39"/>
      <c r="AAW35" s="45"/>
      <c r="AAX35" s="46"/>
      <c r="AAY35" s="46"/>
      <c r="AAZ35" s="39"/>
      <c r="ABA35" s="65"/>
      <c r="ABB35" s="45"/>
      <c r="ABC35" s="46"/>
      <c r="ABD35" s="39"/>
      <c r="ABE35" s="39"/>
      <c r="ABG35" s="63"/>
      <c r="ABH35" s="64"/>
      <c r="ABL35" s="39"/>
      <c r="ABN35" s="45"/>
      <c r="ABO35" s="46"/>
      <c r="ABP35" s="46"/>
      <c r="ABQ35" s="39"/>
      <c r="ABR35" s="65"/>
      <c r="ABS35" s="45"/>
      <c r="ABT35" s="46"/>
      <c r="ABU35" s="39"/>
      <c r="ABV35" s="39"/>
      <c r="ABX35" s="63"/>
      <c r="ABY35" s="64"/>
      <c r="ACC35" s="39"/>
      <c r="ACE35" s="45"/>
      <c r="ACF35" s="46"/>
      <c r="ACG35" s="46"/>
      <c r="ACH35" s="39"/>
      <c r="ACI35" s="65"/>
      <c r="ACJ35" s="45"/>
      <c r="ACK35" s="46"/>
      <c r="ACL35" s="39"/>
      <c r="ACM35" s="39"/>
      <c r="ACO35" s="63"/>
      <c r="ACP35" s="64"/>
      <c r="ACT35" s="39"/>
      <c r="ACV35" s="45"/>
      <c r="ACW35" s="46"/>
      <c r="ACX35" s="46"/>
      <c r="ACY35" s="39"/>
      <c r="ACZ35" s="65"/>
      <c r="ADA35" s="45"/>
      <c r="ADB35" s="46"/>
      <c r="ADC35" s="39"/>
      <c r="ADD35" s="39"/>
      <c r="ADF35" s="63"/>
      <c r="ADG35" s="64"/>
      <c r="ADK35" s="39"/>
      <c r="ADM35" s="45"/>
      <c r="ADN35" s="46"/>
      <c r="ADO35" s="46"/>
      <c r="ADP35" s="39"/>
      <c r="ADQ35" s="65"/>
      <c r="ADR35" s="45"/>
      <c r="ADS35" s="46"/>
      <c r="ADT35" s="39"/>
      <c r="ADU35" s="39"/>
      <c r="ADW35" s="63"/>
      <c r="ADX35" s="64"/>
      <c r="AEB35" s="39"/>
      <c r="AED35" s="45"/>
      <c r="AEE35" s="46"/>
      <c r="AEF35" s="46"/>
      <c r="AEG35" s="39"/>
      <c r="AEH35" s="65"/>
      <c r="AEI35" s="45"/>
      <c r="AEJ35" s="46"/>
      <c r="AEK35" s="39"/>
      <c r="AEL35" s="39"/>
      <c r="AEN35" s="63"/>
      <c r="AEO35" s="64"/>
      <c r="AES35" s="39"/>
      <c r="AEU35" s="45"/>
      <c r="AEV35" s="46"/>
      <c r="AEW35" s="46"/>
      <c r="AEX35" s="39"/>
      <c r="AEY35" s="65"/>
      <c r="AEZ35" s="45"/>
      <c r="AFA35" s="46"/>
      <c r="AFB35" s="39"/>
      <c r="AFC35" s="39"/>
      <c r="AFE35" s="63"/>
      <c r="AFF35" s="64"/>
      <c r="AFJ35" s="39"/>
      <c r="AFL35" s="45"/>
      <c r="AFM35" s="46"/>
      <c r="AFN35" s="46"/>
      <c r="AFO35" s="39"/>
      <c r="AFP35" s="65"/>
      <c r="AFQ35" s="45"/>
      <c r="AFR35" s="46"/>
      <c r="AFS35" s="39"/>
      <c r="AFT35" s="39"/>
      <c r="AFV35" s="63"/>
      <c r="AFW35" s="64"/>
      <c r="AGA35" s="39"/>
      <c r="AGC35" s="45"/>
      <c r="AGD35" s="46"/>
      <c r="AGE35" s="46"/>
      <c r="AGF35" s="39"/>
      <c r="AGG35" s="65"/>
      <c r="AGH35" s="45"/>
      <c r="AGI35" s="46"/>
      <c r="AGJ35" s="39"/>
      <c r="AGK35" s="39"/>
      <c r="AGM35" s="63"/>
      <c r="AGN35" s="64"/>
      <c r="AGR35" s="39"/>
      <c r="AGT35" s="45"/>
      <c r="AGU35" s="46"/>
      <c r="AGV35" s="46"/>
      <c r="AGW35" s="39"/>
      <c r="AGX35" s="65"/>
      <c r="AGY35" s="45"/>
      <c r="AGZ35" s="46"/>
      <c r="AHA35" s="39"/>
      <c r="AHB35" s="39"/>
      <c r="AHD35" s="63"/>
      <c r="AHE35" s="64"/>
      <c r="AHI35" s="39"/>
      <c r="AHK35" s="45"/>
      <c r="AHL35" s="46"/>
      <c r="AHM35" s="46"/>
      <c r="AHN35" s="39"/>
      <c r="AHO35" s="65"/>
      <c r="AHP35" s="45"/>
      <c r="AHQ35" s="46"/>
      <c r="AHR35" s="39"/>
      <c r="AHS35" s="39"/>
      <c r="AHU35" s="63"/>
      <c r="AHV35" s="64"/>
      <c r="AHZ35" s="39"/>
      <c r="AIB35" s="45"/>
      <c r="AIC35" s="46"/>
      <c r="AID35" s="46"/>
      <c r="AIE35" s="39"/>
      <c r="AIF35" s="65"/>
      <c r="AIG35" s="45"/>
      <c r="AIH35" s="46"/>
      <c r="AII35" s="39"/>
      <c r="AIJ35" s="39"/>
      <c r="AIL35" s="63"/>
      <c r="AIM35" s="64"/>
      <c r="AIQ35" s="39"/>
      <c r="AIS35" s="45"/>
      <c r="AIT35" s="46"/>
      <c r="AIU35" s="46"/>
      <c r="AIV35" s="39"/>
      <c r="AIW35" s="65"/>
      <c r="AIX35" s="45"/>
      <c r="AIY35" s="46"/>
      <c r="AIZ35" s="39"/>
      <c r="AJA35" s="39"/>
      <c r="AJC35" s="63"/>
      <c r="AJD35" s="64"/>
      <c r="AJE35"/>
      <c r="AJF35"/>
      <c r="AJG35"/>
      <c r="AJH35"/>
      <c r="AJI35"/>
      <c r="AJJ35"/>
      <c r="AJK35"/>
      <c r="AJL35"/>
      <c r="AJM35"/>
      <c r="AJN35"/>
      <c r="AJO35"/>
      <c r="AJP35"/>
      <c r="AJQ35"/>
      <c r="AJR35"/>
      <c r="AJS35"/>
      <c r="AJT35"/>
      <c r="AJU35"/>
      <c r="AJV35"/>
      <c r="AJW35"/>
    </row>
    <row r="36" spans="1:959" x14ac:dyDescent="0.25">
      <c r="A36" s="42">
        <v>215</v>
      </c>
      <c r="B36" s="42">
        <v>10</v>
      </c>
      <c r="C36" s="42" t="s">
        <v>251</v>
      </c>
      <c r="D36" s="42">
        <v>3.09E-2</v>
      </c>
      <c r="E36" s="42">
        <v>1.3299999999999999E-2</v>
      </c>
      <c r="G36" s="42"/>
      <c r="H36" s="39">
        <v>15</v>
      </c>
      <c r="I36" s="42" t="s">
        <v>80</v>
      </c>
      <c r="J36" s="40">
        <v>2.141</v>
      </c>
      <c r="K36" s="41">
        <v>5210301</v>
      </c>
      <c r="L36" s="44">
        <f t="shared" si="0"/>
        <v>0.78223891544650304</v>
      </c>
      <c r="M36" s="40">
        <f t="shared" si="1"/>
        <v>5210301000</v>
      </c>
      <c r="N36" s="100">
        <v>1.3299999999999999E-2</v>
      </c>
      <c r="O36" s="47">
        <f t="shared" si="2"/>
        <v>13.299999999999999</v>
      </c>
      <c r="S36" s="39">
        <v>15</v>
      </c>
      <c r="T36" s="42" t="s">
        <v>80</v>
      </c>
      <c r="U36" s="63">
        <v>1.9790000000000001</v>
      </c>
      <c r="V36" s="108">
        <v>721898</v>
      </c>
      <c r="W36" s="40">
        <v>1000</v>
      </c>
      <c r="X36" s="40">
        <f t="shared" si="3"/>
        <v>721898000</v>
      </c>
      <c r="Y36" s="44">
        <v>0.78223891544650304</v>
      </c>
      <c r="Z36" s="40">
        <f t="shared" si="4"/>
        <v>564696708.58299971</v>
      </c>
      <c r="AA36" s="43">
        <f t="shared" si="5"/>
        <v>185.55047517660574</v>
      </c>
      <c r="AB36" s="43">
        <f t="shared" si="6"/>
        <v>13.951163547113214</v>
      </c>
      <c r="AF36" s="39">
        <v>15</v>
      </c>
      <c r="AG36" s="42" t="s">
        <v>80</v>
      </c>
      <c r="AH36" s="63">
        <v>2.016</v>
      </c>
      <c r="AI36" s="108">
        <v>409050</v>
      </c>
      <c r="AJ36" s="40">
        <v>1000</v>
      </c>
      <c r="AK36" s="40">
        <f t="shared" si="7"/>
        <v>409050000</v>
      </c>
      <c r="AL36" s="44">
        <v>0.78223891544650304</v>
      </c>
      <c r="AM36" s="40">
        <f t="shared" si="8"/>
        <v>319974828.36339206</v>
      </c>
      <c r="AN36" s="43">
        <f t="shared" si="9"/>
        <v>295.1662524297941</v>
      </c>
      <c r="AO36" s="43">
        <f t="shared" si="10"/>
        <v>22.192951310510836</v>
      </c>
      <c r="AS36" s="39">
        <v>15</v>
      </c>
      <c r="AT36" s="42" t="s">
        <v>80</v>
      </c>
      <c r="AU36" s="63">
        <v>2.0059999999999998</v>
      </c>
      <c r="AV36" s="108">
        <v>9668437</v>
      </c>
      <c r="AW36" s="40">
        <v>1000</v>
      </c>
      <c r="AX36" s="40">
        <f t="shared" si="11"/>
        <v>9668437000</v>
      </c>
      <c r="AY36" s="44">
        <v>0.78223891544650304</v>
      </c>
      <c r="AZ36" s="40">
        <f t="shared" si="12"/>
        <v>7563027672.9428415</v>
      </c>
      <c r="BA36" s="43">
        <f t="shared" si="13"/>
        <v>5010.997036309117</v>
      </c>
      <c r="BB36" s="43">
        <f t="shared" si="14"/>
        <v>376.76669445933214</v>
      </c>
      <c r="BF36" s="39">
        <v>15</v>
      </c>
      <c r="BG36" s="42" t="s">
        <v>80</v>
      </c>
      <c r="BH36" s="63">
        <v>2.036</v>
      </c>
      <c r="BI36" s="108">
        <v>5208428</v>
      </c>
      <c r="BJ36" s="40">
        <v>1000</v>
      </c>
      <c r="BK36" s="40">
        <f t="shared" si="15"/>
        <v>5208428000</v>
      </c>
      <c r="BL36" s="44">
        <v>0.78223891544650304</v>
      </c>
      <c r="BM36" s="40">
        <f t="shared" si="16"/>
        <v>4074235069.9011989</v>
      </c>
      <c r="BN36" s="43">
        <f t="shared" si="17"/>
        <v>1075.2343711802084</v>
      </c>
      <c r="BO36" s="43">
        <f t="shared" si="18"/>
        <v>80.844689562421692</v>
      </c>
      <c r="BS36" s="39">
        <v>15</v>
      </c>
      <c r="BT36" s="42" t="s">
        <v>80</v>
      </c>
      <c r="BU36" s="63">
        <v>2.2749999999999999</v>
      </c>
      <c r="BV36" s="108">
        <v>6277874</v>
      </c>
      <c r="BW36" s="40">
        <v>1000</v>
      </c>
      <c r="BX36" s="40">
        <f t="shared" si="19"/>
        <v>6277874000</v>
      </c>
      <c r="BY36" s="44">
        <v>0.78223891544650304</v>
      </c>
      <c r="BZ36" s="40">
        <f t="shared" si="20"/>
        <v>4910797349.0697994</v>
      </c>
      <c r="CA36" s="43">
        <f t="shared" si="21"/>
        <v>1877.4332081862674</v>
      </c>
      <c r="CB36" s="43">
        <f t="shared" si="22"/>
        <v>141.16039159295244</v>
      </c>
      <c r="CF36" s="39">
        <v>15</v>
      </c>
      <c r="CG36" s="42" t="s">
        <v>80</v>
      </c>
      <c r="CH36" s="63">
        <v>1.972</v>
      </c>
      <c r="CI36" s="108">
        <v>72736</v>
      </c>
      <c r="CJ36" s="40">
        <v>1000</v>
      </c>
      <c r="CK36" s="40">
        <f t="shared" si="23"/>
        <v>72736000</v>
      </c>
      <c r="CL36" s="44">
        <v>0.78223891544650304</v>
      </c>
      <c r="CM36" s="40">
        <f t="shared" si="24"/>
        <v>56896929.753916845</v>
      </c>
      <c r="CN36" s="43">
        <f t="shared" si="25"/>
        <v>5.4099854993551144</v>
      </c>
      <c r="CO36" s="43">
        <f t="shared" si="26"/>
        <v>0.40676582701918157</v>
      </c>
      <c r="CS36" s="39">
        <v>15</v>
      </c>
      <c r="CT36" s="42" t="s">
        <v>80</v>
      </c>
      <c r="CU36" s="63">
        <v>2.1269999999999998</v>
      </c>
      <c r="CV36" s="108">
        <v>1055887</v>
      </c>
      <c r="CW36" s="40">
        <v>1000</v>
      </c>
      <c r="CX36" s="40">
        <f t="shared" si="27"/>
        <v>1055887000</v>
      </c>
      <c r="CY36" s="44">
        <v>0.78223891544650304</v>
      </c>
      <c r="CZ36" s="40">
        <f t="shared" si="28"/>
        <v>825955901.71406174</v>
      </c>
      <c r="DA36" s="43">
        <f t="shared" si="29"/>
        <v>1444.6001282265829</v>
      </c>
      <c r="DB36" s="43">
        <f t="shared" si="30"/>
        <v>108.61655099447992</v>
      </c>
      <c r="DF36" s="39">
        <v>15</v>
      </c>
      <c r="DG36" s="42" t="s">
        <v>80</v>
      </c>
      <c r="DH36" s="63">
        <v>2.0619999999999998</v>
      </c>
      <c r="DI36" s="108">
        <v>11848108</v>
      </c>
      <c r="DJ36" s="40">
        <v>1000</v>
      </c>
      <c r="DK36" s="40">
        <f t="shared" si="31"/>
        <v>11848108000</v>
      </c>
      <c r="DL36" s="44">
        <v>0.78223891544650304</v>
      </c>
      <c r="DM36" s="40">
        <f t="shared" si="32"/>
        <v>9268051152.0130367</v>
      </c>
      <c r="DN36" s="43">
        <f t="shared" si="33"/>
        <v>975.34901600719456</v>
      </c>
      <c r="DO36" s="43">
        <f t="shared" si="34"/>
        <v>73.334512481743957</v>
      </c>
      <c r="DS36" s="39">
        <v>15</v>
      </c>
      <c r="DT36" s="42" t="s">
        <v>80</v>
      </c>
      <c r="DU36" s="63">
        <v>2.141</v>
      </c>
      <c r="DV36" s="108">
        <v>4161934</v>
      </c>
      <c r="DW36" s="40">
        <v>1000</v>
      </c>
      <c r="DX36" s="40">
        <f t="shared" si="35"/>
        <v>4161934000</v>
      </c>
      <c r="DY36" s="44">
        <v>0.78223891544650304</v>
      </c>
      <c r="DZ36" s="40">
        <f t="shared" si="36"/>
        <v>3255626738.3199263</v>
      </c>
      <c r="EA36" s="43">
        <f t="shared" si="37"/>
        <v>888.60795676981445</v>
      </c>
      <c r="EB36" s="43">
        <f t="shared" si="38"/>
        <v>66.81262832855748</v>
      </c>
      <c r="EF36" s="39">
        <v>15</v>
      </c>
      <c r="EG36" s="42" t="s">
        <v>80</v>
      </c>
      <c r="EH36" s="63">
        <v>2.0710000000000002</v>
      </c>
      <c r="EI36" s="108">
        <v>830766</v>
      </c>
      <c r="EJ36" s="40">
        <v>1000</v>
      </c>
      <c r="EK36" s="40">
        <f t="shared" si="39"/>
        <v>830766000</v>
      </c>
      <c r="EL36" s="44">
        <v>0.78223891544650304</v>
      </c>
      <c r="EM36" s="40">
        <f t="shared" si="40"/>
        <v>649857494.82982957</v>
      </c>
      <c r="EN36" s="43">
        <f t="shared" si="41"/>
        <v>1662.0608826962739</v>
      </c>
      <c r="EO36" s="43">
        <f t="shared" si="42"/>
        <v>124.96698366137399</v>
      </c>
      <c r="ES36" s="39">
        <v>15</v>
      </c>
      <c r="ET36" s="42" t="s">
        <v>80</v>
      </c>
      <c r="EU36" s="63">
        <v>2.1779999999999999</v>
      </c>
      <c r="EV36" s="108">
        <v>44281522</v>
      </c>
      <c r="EW36" s="40">
        <v>1000</v>
      </c>
      <c r="EX36" s="40">
        <f t="shared" si="43"/>
        <v>44281522000</v>
      </c>
      <c r="EY36" s="44">
        <v>0.78223891544650304</v>
      </c>
      <c r="EZ36" s="40">
        <f t="shared" si="44"/>
        <v>34638729743.600464</v>
      </c>
      <c r="FA36" s="43">
        <f t="shared" si="45"/>
        <v>3629.5142028916748</v>
      </c>
      <c r="FB36" s="43">
        <f t="shared" si="46"/>
        <v>272.89580472869739</v>
      </c>
      <c r="FF36" s="39">
        <v>15</v>
      </c>
      <c r="FG36" s="42" t="s">
        <v>80</v>
      </c>
      <c r="FH36" s="63">
        <v>2.2850000000000001</v>
      </c>
      <c r="FI36" s="108">
        <v>12490783</v>
      </c>
      <c r="FJ36" s="40">
        <v>1000</v>
      </c>
      <c r="FK36" s="40">
        <f t="shared" si="47"/>
        <v>12490783000</v>
      </c>
      <c r="FL36" s="44">
        <v>0.78223891544650304</v>
      </c>
      <c r="FM36" s="40">
        <f t="shared" si="48"/>
        <v>9770776546.9976177</v>
      </c>
      <c r="FN36" s="43">
        <f t="shared" si="49"/>
        <v>639.6710628280299</v>
      </c>
      <c r="FO36" s="43">
        <f t="shared" si="50"/>
        <v>48.095568633686462</v>
      </c>
      <c r="FS36" s="39">
        <v>15</v>
      </c>
      <c r="FT36" s="42" t="s">
        <v>80</v>
      </c>
      <c r="FU36" s="63">
        <v>2.0649999999999999</v>
      </c>
      <c r="FV36" s="108">
        <v>10990565</v>
      </c>
      <c r="FW36" s="40">
        <v>1000</v>
      </c>
      <c r="FX36" s="40">
        <f t="shared" si="51"/>
        <v>10990565000</v>
      </c>
      <c r="FY36" s="44">
        <v>0.78223891544650304</v>
      </c>
      <c r="FZ36" s="40">
        <f t="shared" si="52"/>
        <v>8597247645.7442951</v>
      </c>
      <c r="GA36" s="43">
        <f t="shared" si="53"/>
        <v>931.86899014187475</v>
      </c>
      <c r="GB36" s="43">
        <f t="shared" si="54"/>
        <v>70.065337604652242</v>
      </c>
      <c r="GF36" s="39">
        <v>15</v>
      </c>
      <c r="GG36" s="42" t="s">
        <v>80</v>
      </c>
      <c r="GH36" s="63">
        <v>2.8780000000000001</v>
      </c>
      <c r="GI36" s="108">
        <v>5393810</v>
      </c>
      <c r="GJ36" s="40">
        <v>1000</v>
      </c>
      <c r="GK36" s="40">
        <f t="shared" si="55"/>
        <v>5393810000</v>
      </c>
      <c r="GL36" s="44">
        <v>0.78223891544650304</v>
      </c>
      <c r="GM36" s="40">
        <f t="shared" si="56"/>
        <v>4219248084.5245028</v>
      </c>
      <c r="GN36" s="43">
        <f t="shared" si="57"/>
        <v>453.7362086685838</v>
      </c>
      <c r="GO36" s="43">
        <f t="shared" si="58"/>
        <v>34.11550441117172</v>
      </c>
      <c r="GS36" s="39">
        <v>15</v>
      </c>
      <c r="GT36" s="42" t="s">
        <v>80</v>
      </c>
      <c r="GU36" s="63">
        <v>2.0289999999999999</v>
      </c>
      <c r="GV36" s="108">
        <v>1012784</v>
      </c>
      <c r="GW36" s="40">
        <v>1000</v>
      </c>
      <c r="GX36" s="40">
        <f t="shared" si="59"/>
        <v>1012784000</v>
      </c>
      <c r="GY36" s="44">
        <v>0.78223891544650304</v>
      </c>
      <c r="GZ36" s="40">
        <f t="shared" si="60"/>
        <v>792239057.74157119</v>
      </c>
      <c r="HA36" s="43">
        <f t="shared" si="61"/>
        <v>119.17950083394027</v>
      </c>
      <c r="HB36" s="43">
        <f t="shared" si="62"/>
        <v>8.9608647243564121</v>
      </c>
      <c r="HF36" s="39">
        <v>15</v>
      </c>
      <c r="HG36" s="42" t="s">
        <v>80</v>
      </c>
      <c r="HH36" s="63">
        <v>3.1709999999999998</v>
      </c>
      <c r="HI36" s="108">
        <v>32683001</v>
      </c>
      <c r="HJ36" s="40">
        <v>1000</v>
      </c>
      <c r="HK36" s="40">
        <f t="shared" si="63"/>
        <v>32683001000</v>
      </c>
      <c r="HL36" s="44">
        <v>0.78223891544650304</v>
      </c>
      <c r="HM36" s="40">
        <f t="shared" si="64"/>
        <v>25565915255.776974</v>
      </c>
      <c r="HN36" s="43">
        <f t="shared" si="65"/>
        <v>1625.6536483872951</v>
      </c>
      <c r="HO36" s="43">
        <f t="shared" si="66"/>
        <v>122.22959762310491</v>
      </c>
      <c r="HS36" s="39">
        <v>15</v>
      </c>
      <c r="HT36" s="42" t="s">
        <v>80</v>
      </c>
      <c r="HU36" s="63">
        <v>3.1880000000000002</v>
      </c>
      <c r="HV36" s="108">
        <v>13736218</v>
      </c>
      <c r="HW36" s="40">
        <v>1000</v>
      </c>
      <c r="HX36" s="40">
        <f t="shared" si="67"/>
        <v>13736218000</v>
      </c>
      <c r="HY36" s="44">
        <v>0.78223891544650304</v>
      </c>
      <c r="HZ36" s="40">
        <f t="shared" si="68"/>
        <v>10745004270.656733</v>
      </c>
      <c r="IA36" s="43">
        <f t="shared" si="69"/>
        <v>868.66212065576508</v>
      </c>
      <c r="IB36" s="43">
        <f t="shared" si="70"/>
        <v>65.312941402689106</v>
      </c>
      <c r="IF36" s="39">
        <v>15</v>
      </c>
      <c r="IG36" s="42" t="s">
        <v>80</v>
      </c>
      <c r="IH36" s="63">
        <v>3.448</v>
      </c>
      <c r="II36" s="108">
        <v>3415535</v>
      </c>
      <c r="IJ36" s="40">
        <v>1000</v>
      </c>
      <c r="IK36" s="40">
        <f t="shared" si="71"/>
        <v>3415535000</v>
      </c>
      <c r="IL36" s="44">
        <v>0.78223891544650304</v>
      </c>
      <c r="IM36" s="40">
        <f t="shared" si="72"/>
        <v>2671764394.069572</v>
      </c>
      <c r="IN36" s="43">
        <f t="shared" si="73"/>
        <v>489.02473591929282</v>
      </c>
      <c r="IO36" s="43">
        <f t="shared" si="74"/>
        <v>36.768777136788934</v>
      </c>
      <c r="IS36" s="39">
        <v>15</v>
      </c>
      <c r="IT36" s="42" t="s">
        <v>80</v>
      </c>
      <c r="IU36" s="63">
        <v>4.7460000000000004</v>
      </c>
      <c r="IV36" s="108">
        <v>4756530</v>
      </c>
      <c r="IW36" s="40">
        <v>1000</v>
      </c>
      <c r="IX36" s="40">
        <f t="shared" si="75"/>
        <v>4756530000</v>
      </c>
      <c r="IY36" s="44">
        <v>0.78223891544650304</v>
      </c>
      <c r="IZ36" s="40">
        <f t="shared" si="76"/>
        <v>3720742868.4887552</v>
      </c>
      <c r="JA36" s="43">
        <f t="shared" si="77"/>
        <v>670.11753955110464</v>
      </c>
      <c r="JB36" s="43">
        <f t="shared" si="78"/>
        <v>50.384777409857499</v>
      </c>
      <c r="JF36" s="39">
        <v>15</v>
      </c>
      <c r="JG36" s="42" t="s">
        <v>80</v>
      </c>
      <c r="JH36" s="63">
        <v>5.1989999999999998</v>
      </c>
      <c r="JI36" s="108">
        <v>11101944</v>
      </c>
      <c r="JJ36" s="40">
        <v>1000</v>
      </c>
      <c r="JK36" s="40">
        <f t="shared" si="79"/>
        <v>11101944000</v>
      </c>
      <c r="JL36" s="44">
        <v>0.78223891544650304</v>
      </c>
      <c r="JM36" s="40">
        <f t="shared" si="80"/>
        <v>8684372633.9078121</v>
      </c>
      <c r="JN36" s="43">
        <f t="shared" si="81"/>
        <v>821.03140281129856</v>
      </c>
      <c r="JO36" s="43">
        <f t="shared" si="82"/>
        <v>61.731684421902152</v>
      </c>
      <c r="JS36" s="39">
        <v>15</v>
      </c>
      <c r="JT36" s="42" t="s">
        <v>80</v>
      </c>
      <c r="JU36" s="63">
        <v>5.5469999999999997</v>
      </c>
      <c r="JV36" s="108">
        <v>26435834</v>
      </c>
      <c r="JW36" s="40">
        <v>1000</v>
      </c>
      <c r="JX36" s="40">
        <f t="shared" si="83"/>
        <v>26435834000</v>
      </c>
      <c r="JY36" s="44">
        <v>0.78223891544650304</v>
      </c>
      <c r="JZ36" s="40">
        <f t="shared" si="84"/>
        <v>20679138117.08379</v>
      </c>
      <c r="KA36" s="43">
        <f t="shared" si="85"/>
        <v>1024.7096696181379</v>
      </c>
      <c r="KB36" s="43">
        <f t="shared" si="86"/>
        <v>77.045839820912633</v>
      </c>
      <c r="KF36" s="39">
        <v>15</v>
      </c>
      <c r="KG36" s="42" t="s">
        <v>80</v>
      </c>
      <c r="KH36" s="63">
        <v>6.383</v>
      </c>
      <c r="KI36" s="108">
        <v>14593130</v>
      </c>
      <c r="KJ36" s="40">
        <v>1000</v>
      </c>
      <c r="KK36" s="40">
        <f t="shared" si="87"/>
        <v>14593130000</v>
      </c>
      <c r="KL36" s="44">
        <v>0.78223891544650304</v>
      </c>
      <c r="KM36" s="40">
        <f t="shared" si="88"/>
        <v>11415314184.169827</v>
      </c>
      <c r="KN36" s="43">
        <f t="shared" si="89"/>
        <v>875.57868360692794</v>
      </c>
      <c r="KO36" s="43">
        <f t="shared" si="90"/>
        <v>65.832983729844216</v>
      </c>
      <c r="KS36" s="39">
        <v>15</v>
      </c>
      <c r="KT36" s="42" t="s">
        <v>80</v>
      </c>
      <c r="KU36" s="63">
        <v>8.2270000000000003</v>
      </c>
      <c r="KV36" s="108">
        <v>2278934</v>
      </c>
      <c r="KW36" s="40">
        <v>1000</v>
      </c>
      <c r="KX36" s="40">
        <f t="shared" si="91"/>
        <v>2278934000</v>
      </c>
      <c r="KY36" s="44">
        <v>0.78223891544650304</v>
      </c>
      <c r="KZ36" s="40">
        <f t="shared" si="92"/>
        <v>1782670860.5341609</v>
      </c>
      <c r="LA36" s="43">
        <f t="shared" si="93"/>
        <v>209.35782170520264</v>
      </c>
      <c r="LB36" s="43">
        <f t="shared" si="94"/>
        <v>15.741189601894936</v>
      </c>
      <c r="LF36" s="39">
        <v>15</v>
      </c>
      <c r="LG36" s="42" t="s">
        <v>80</v>
      </c>
      <c r="LH36" s="63">
        <v>2.36</v>
      </c>
      <c r="LI36" s="108">
        <v>1071409</v>
      </c>
      <c r="LJ36" s="40">
        <v>1000</v>
      </c>
      <c r="LK36" s="40">
        <f t="shared" si="95"/>
        <v>1071409000</v>
      </c>
      <c r="LL36" s="44">
        <v>0.78223891544650304</v>
      </c>
      <c r="LM36" s="40">
        <f t="shared" si="96"/>
        <v>838097814.15962231</v>
      </c>
      <c r="LN36" s="43">
        <f t="shared" si="97"/>
        <v>10243.340334490635</v>
      </c>
      <c r="LO36" s="43">
        <f t="shared" si="98"/>
        <v>770.17596499929584</v>
      </c>
      <c r="LS36" s="39">
        <v>15</v>
      </c>
      <c r="LT36" s="42" t="s">
        <v>80</v>
      </c>
      <c r="LU36" s="63">
        <v>2.1669999999999998</v>
      </c>
      <c r="LV36" s="108">
        <v>121584</v>
      </c>
      <c r="LW36" s="40">
        <v>1000</v>
      </c>
      <c r="LX36" s="40">
        <f t="shared" si="99"/>
        <v>121584000</v>
      </c>
      <c r="LY36" s="44">
        <v>0.78223891544650304</v>
      </c>
      <c r="LZ36" s="40">
        <f t="shared" si="100"/>
        <v>95107736.295647621</v>
      </c>
      <c r="MA36" s="43">
        <f t="shared" si="101"/>
        <v>24799.607904889799</v>
      </c>
      <c r="MB36" s="43">
        <f t="shared" si="102"/>
        <v>1864.632173299985</v>
      </c>
      <c r="MF36" s="39">
        <v>15</v>
      </c>
      <c r="MG36" s="42" t="s">
        <v>80</v>
      </c>
      <c r="MH36" s="63">
        <v>2.524</v>
      </c>
      <c r="MI36" s="108">
        <v>145544</v>
      </c>
      <c r="MJ36" s="40">
        <v>1000</v>
      </c>
      <c r="MK36" s="40">
        <f t="shared" si="103"/>
        <v>145544000</v>
      </c>
      <c r="ML36" s="44">
        <v>0.78223891544650304</v>
      </c>
      <c r="MM36" s="40">
        <f t="shared" si="104"/>
        <v>113850180.70974584</v>
      </c>
      <c r="MN36" s="43">
        <f t="shared" si="105"/>
        <v>1302.05412819404</v>
      </c>
      <c r="MO36" s="43">
        <f t="shared" si="106"/>
        <v>97.898806631130839</v>
      </c>
      <c r="MS36" s="39">
        <v>15</v>
      </c>
      <c r="MT36" s="42" t="s">
        <v>80</v>
      </c>
      <c r="MU36" s="39">
        <v>3.0670000000000002</v>
      </c>
      <c r="MV36" s="41">
        <v>36792</v>
      </c>
      <c r="MW36" s="40">
        <v>1000</v>
      </c>
      <c r="MX36" s="40">
        <f t="shared" si="107"/>
        <v>36792000</v>
      </c>
      <c r="MY36" s="44">
        <v>0.78223891544650304</v>
      </c>
      <c r="MZ36" s="40">
        <f t="shared" si="108"/>
        <v>28780134.17710774</v>
      </c>
      <c r="NA36" s="43">
        <f t="shared" si="109"/>
        <v>307.05425784657325</v>
      </c>
      <c r="NB36" s="43">
        <f t="shared" si="110"/>
        <v>23.086786304253629</v>
      </c>
      <c r="NF36" s="39">
        <v>15</v>
      </c>
      <c r="NG36" s="42" t="s">
        <v>80</v>
      </c>
      <c r="NH36" s="39">
        <v>3.339</v>
      </c>
      <c r="NI36" s="41">
        <v>150398</v>
      </c>
      <c r="NJ36" s="40">
        <v>1000</v>
      </c>
      <c r="NK36" s="40">
        <f t="shared" si="111"/>
        <v>150398000</v>
      </c>
      <c r="NL36" s="44">
        <v>0.78223891544650304</v>
      </c>
      <c r="NM36" s="40">
        <f t="shared" si="112"/>
        <v>117647168.40532316</v>
      </c>
      <c r="NN36" s="43">
        <f t="shared" si="113"/>
        <v>52.846807166488439</v>
      </c>
      <c r="NO36" s="43">
        <f t="shared" si="114"/>
        <v>3.9734441478562741</v>
      </c>
      <c r="NP36" s="43"/>
      <c r="NS36" s="39">
        <v>15</v>
      </c>
      <c r="NT36" s="42" t="s">
        <v>80</v>
      </c>
      <c r="NU36" s="39">
        <v>3.64</v>
      </c>
      <c r="NV36" s="41">
        <v>2972462</v>
      </c>
      <c r="NW36" s="40">
        <v>1000</v>
      </c>
      <c r="NX36" s="40">
        <f t="shared" si="115"/>
        <v>2972462000</v>
      </c>
      <c r="NY36" s="44">
        <v>0.78223891544650304</v>
      </c>
      <c r="NZ36" s="40">
        <f t="shared" si="116"/>
        <v>2325175451.0859432</v>
      </c>
      <c r="OA36" s="43">
        <f t="shared" si="117"/>
        <v>346.94596087803433</v>
      </c>
      <c r="OB36" s="43">
        <f t="shared" si="118"/>
        <v>26.086162472032658</v>
      </c>
      <c r="OC36" s="43"/>
      <c r="OF36" s="39">
        <v>15</v>
      </c>
      <c r="OG36" s="42" t="s">
        <v>80</v>
      </c>
      <c r="OH36" s="39">
        <v>2.1659999999999999</v>
      </c>
      <c r="OI36" s="41">
        <v>119286</v>
      </c>
      <c r="OJ36" s="40">
        <v>1000</v>
      </c>
      <c r="OK36" s="40">
        <f t="shared" si="119"/>
        <v>119286000</v>
      </c>
      <c r="OL36" s="44">
        <v>0.78223891544650304</v>
      </c>
      <c r="OM36" s="40">
        <f t="shared" si="120"/>
        <v>93310151.267951563</v>
      </c>
      <c r="ON36" s="43">
        <f t="shared" si="121"/>
        <v>14.327774019838747</v>
      </c>
      <c r="OO36" s="43">
        <f t="shared" si="122"/>
        <v>1.077276242093139</v>
      </c>
      <c r="OP36" s="43"/>
      <c r="OS36" s="39">
        <v>15</v>
      </c>
      <c r="OT36" s="42" t="s">
        <v>80</v>
      </c>
      <c r="OU36" s="39">
        <v>2.87</v>
      </c>
      <c r="OV36" s="41">
        <v>26482504</v>
      </c>
      <c r="OW36" s="40">
        <v>1000</v>
      </c>
      <c r="OX36" s="40">
        <f t="shared" si="123"/>
        <v>26482504000</v>
      </c>
      <c r="OY36" s="44">
        <v>0.78223891544650304</v>
      </c>
      <c r="OZ36" s="40">
        <f t="shared" si="124"/>
        <v>20715645207.267677</v>
      </c>
      <c r="PA36" s="43">
        <f t="shared" si="125"/>
        <v>2512.4271470083313</v>
      </c>
      <c r="PB36" s="43">
        <f t="shared" si="126"/>
        <v>188.90429676754371</v>
      </c>
      <c r="PC36" s="43"/>
      <c r="PD36" s="97"/>
      <c r="PF36" s="39">
        <v>15</v>
      </c>
      <c r="PG36" s="42" t="s">
        <v>80</v>
      </c>
      <c r="PH36" s="39">
        <v>1.909</v>
      </c>
      <c r="PI36" s="41">
        <v>184266</v>
      </c>
      <c r="PJ36" s="40">
        <v>1000</v>
      </c>
      <c r="PK36" s="40">
        <f t="shared" si="127"/>
        <v>184266000</v>
      </c>
      <c r="PL36" s="44">
        <v>0.78223891544650304</v>
      </c>
      <c r="PM36" s="40">
        <f t="shared" si="128"/>
        <v>144140035.99366534</v>
      </c>
      <c r="PN36" s="43">
        <f t="shared" si="129"/>
        <v>20.64425055383342</v>
      </c>
      <c r="PO36" s="43">
        <f t="shared" si="130"/>
        <v>1.5521992897619115</v>
      </c>
      <c r="PP36" s="43"/>
      <c r="PQ36" s="97"/>
      <c r="PS36" s="39">
        <v>15</v>
      </c>
      <c r="PT36" s="42" t="s">
        <v>80</v>
      </c>
      <c r="PU36" s="39">
        <v>1.8440000000000001</v>
      </c>
      <c r="PV36" s="41">
        <v>664441</v>
      </c>
      <c r="PW36" s="40">
        <v>1000</v>
      </c>
      <c r="PX36" s="40">
        <f t="shared" si="131"/>
        <v>664441000</v>
      </c>
      <c r="PY36" s="44">
        <v>0.78223891544650304</v>
      </c>
      <c r="PZ36" s="40">
        <f t="shared" si="132"/>
        <v>519751607.2181899</v>
      </c>
      <c r="QA36" s="43">
        <f t="shared" si="133"/>
        <v>249.28965604282249</v>
      </c>
      <c r="QB36" s="43">
        <f t="shared" si="134"/>
        <v>18.743583161114476</v>
      </c>
      <c r="QC36" s="43"/>
      <c r="QD36" s="97"/>
      <c r="QF36" s="39">
        <v>15</v>
      </c>
      <c r="QG36" s="42" t="s">
        <v>80</v>
      </c>
      <c r="QH36" s="39">
        <v>2.544</v>
      </c>
      <c r="QI36" s="41">
        <v>1098386</v>
      </c>
      <c r="QJ36" s="40">
        <v>1000</v>
      </c>
      <c r="QK36" s="40">
        <f t="shared" si="135"/>
        <v>1098386000</v>
      </c>
      <c r="QL36" s="44">
        <v>0.78223891544650304</v>
      </c>
      <c r="QM36" s="40">
        <f t="shared" si="136"/>
        <v>859200273.38162267</v>
      </c>
      <c r="QN36" s="43">
        <f t="shared" si="137"/>
        <v>281.74371278599347</v>
      </c>
      <c r="QO36" s="43">
        <f t="shared" si="138"/>
        <v>21.183737803458158</v>
      </c>
      <c r="QP36" s="43"/>
      <c r="QQ36" s="97"/>
      <c r="QS36" s="39">
        <v>15</v>
      </c>
      <c r="QT36" s="42" t="s">
        <v>80</v>
      </c>
      <c r="QU36" s="39">
        <v>1.897</v>
      </c>
      <c r="QV36" s="41">
        <v>31371677</v>
      </c>
      <c r="QW36" s="40">
        <v>1000</v>
      </c>
      <c r="QX36" s="40">
        <f t="shared" si="139"/>
        <v>31371677000</v>
      </c>
      <c r="QY36" s="44">
        <v>0.78223891544650304</v>
      </c>
      <c r="QZ36" s="40">
        <f t="shared" si="140"/>
        <v>24540146592.218002</v>
      </c>
      <c r="RA36" s="43">
        <f t="shared" si="141"/>
        <v>23039.124586296217</v>
      </c>
      <c r="RB36" s="43">
        <f t="shared" si="142"/>
        <v>1732.2650064884374</v>
      </c>
      <c r="RC36" s="43"/>
      <c r="RD36" s="97"/>
      <c r="SL36" s="43"/>
      <c r="SM36" s="43"/>
      <c r="SN36" s="43"/>
      <c r="SO36" s="43"/>
      <c r="SP36" s="43"/>
      <c r="SQ36" s="43"/>
      <c r="SR36" s="43"/>
      <c r="SS36" s="43"/>
      <c r="ST36" s="43"/>
      <c r="SU36" s="43"/>
      <c r="SV36" s="43"/>
      <c r="SW36" s="43"/>
      <c r="SX36" s="43"/>
      <c r="SY36" s="43"/>
      <c r="SZ36" s="43"/>
      <c r="TA36" s="43"/>
      <c r="TB36" s="43"/>
      <c r="TC36" s="43"/>
      <c r="TD36" s="43"/>
      <c r="TE36" s="43"/>
      <c r="TF36" s="43"/>
      <c r="TG36" s="43"/>
      <c r="TH36" s="43"/>
      <c r="TI36" s="43"/>
      <c r="TJ36" s="43"/>
      <c r="TK36" s="43"/>
      <c r="TL36" s="43"/>
      <c r="TM36" s="43"/>
      <c r="TN36" s="43"/>
      <c r="TO36" s="43"/>
      <c r="TP36" s="43"/>
      <c r="TQ36" s="43"/>
      <c r="TR36" s="43"/>
      <c r="TS36" s="43"/>
      <c r="TT36" s="43"/>
      <c r="TU36" s="43"/>
      <c r="TV36" s="43"/>
      <c r="TW36" s="43"/>
      <c r="TX36" s="43"/>
      <c r="TY36" s="43"/>
      <c r="TZ36" s="43"/>
      <c r="UA36" s="43"/>
      <c r="UB36" s="43"/>
      <c r="UC36" s="43"/>
      <c r="UD36" s="43"/>
      <c r="UE36" s="43"/>
      <c r="UF36" s="43"/>
      <c r="UG36" s="43"/>
      <c r="UH36" s="43"/>
      <c r="UI36" s="43"/>
      <c r="UJ36" s="43"/>
      <c r="UK36" s="43"/>
      <c r="UL36" s="43"/>
      <c r="UM36" s="43"/>
      <c r="UN36" s="43"/>
      <c r="UO36" s="43"/>
      <c r="UP36" s="43"/>
      <c r="UQ36" s="43"/>
      <c r="UR36" s="43"/>
      <c r="US36" s="43"/>
      <c r="UT36" s="43"/>
      <c r="UU36" s="43"/>
      <c r="UV36" s="43"/>
      <c r="UW36" s="43"/>
      <c r="UX36" s="43"/>
      <c r="UY36" s="43"/>
      <c r="UZ36" s="43"/>
      <c r="VA36" s="43"/>
      <c r="VB36" s="43"/>
      <c r="VC36" s="43"/>
      <c r="VD36" s="43"/>
      <c r="VE36" s="43"/>
      <c r="VF36" s="43"/>
      <c r="VG36" s="43"/>
      <c r="VH36" s="43"/>
      <c r="VI36" s="43"/>
      <c r="VJ36" s="43"/>
      <c r="VK36" s="43"/>
      <c r="VL36" s="43"/>
      <c r="VM36" s="43"/>
      <c r="VN36" s="43"/>
      <c r="VO36" s="43"/>
      <c r="VP36" s="43"/>
      <c r="VQ36" s="43"/>
      <c r="VR36" s="43"/>
      <c r="VS36" s="43"/>
      <c r="VT36" s="43"/>
      <c r="VU36" s="43"/>
      <c r="VV36" s="43"/>
      <c r="VW36" s="43"/>
      <c r="VX36" s="43"/>
      <c r="VY36" s="43"/>
      <c r="VZ36" s="43"/>
      <c r="WA36" s="43"/>
      <c r="WB36" s="43"/>
      <c r="WC36" s="43"/>
      <c r="WD36" s="43"/>
      <c r="WE36" s="43"/>
      <c r="WF36" s="43"/>
      <c r="WG36" s="43"/>
      <c r="WH36" s="43"/>
      <c r="WI36" s="43"/>
      <c r="WJ36" s="43"/>
      <c r="WK36" s="43"/>
      <c r="WL36" s="43"/>
      <c r="WM36" s="43"/>
      <c r="WN36" s="43"/>
      <c r="WO36" s="43"/>
      <c r="WP36" s="43"/>
      <c r="WQ36" s="43"/>
      <c r="WR36" s="43"/>
      <c r="WS36" s="43"/>
      <c r="WT36" s="43"/>
      <c r="WU36" s="43"/>
      <c r="WV36" s="43"/>
      <c r="WW36" s="43"/>
      <c r="WX36" s="43"/>
      <c r="WY36" s="43"/>
      <c r="WZ36" s="43"/>
      <c r="XA36" s="43"/>
      <c r="XB36" s="43"/>
      <c r="XC36" s="43"/>
      <c r="XD36" s="43"/>
      <c r="XE36" s="43"/>
      <c r="XF36" s="43"/>
      <c r="XG36" s="43"/>
      <c r="XH36" s="43"/>
      <c r="XI36" s="43"/>
      <c r="XJ36" s="43"/>
      <c r="XK36" s="43"/>
      <c r="XL36" s="43"/>
      <c r="XM36" s="43"/>
      <c r="XN36" s="43"/>
      <c r="XO36" s="43"/>
      <c r="XP36" s="43"/>
      <c r="XQ36" s="43"/>
      <c r="XR36" s="43"/>
      <c r="XS36" s="43"/>
      <c r="XT36" s="43"/>
      <c r="XU36" s="43"/>
      <c r="XV36" s="49"/>
      <c r="XW36" s="39"/>
      <c r="XX36" s="39"/>
      <c r="XZ36" s="63"/>
      <c r="YA36" s="64"/>
      <c r="YE36" s="39"/>
      <c r="YG36" s="45"/>
      <c r="YH36" s="46"/>
      <c r="YI36" s="46"/>
      <c r="YJ36" s="39"/>
      <c r="YK36" s="39"/>
      <c r="YL36" s="45"/>
      <c r="YM36" s="46"/>
      <c r="YN36" s="39"/>
      <c r="YO36" s="39"/>
      <c r="YQ36" s="63"/>
      <c r="YR36" s="64"/>
      <c r="YV36" s="39"/>
      <c r="YX36" s="45"/>
      <c r="YY36" s="46"/>
      <c r="YZ36" s="46"/>
      <c r="ZA36" s="39"/>
      <c r="ZB36" s="39"/>
      <c r="ZC36" s="45"/>
      <c r="ZD36" s="46"/>
      <c r="ZE36" s="39"/>
      <c r="ZF36" s="39"/>
      <c r="ZH36" s="63"/>
      <c r="ZI36" s="64"/>
      <c r="ZM36" s="39"/>
      <c r="ZO36" s="45"/>
      <c r="ZP36" s="46"/>
      <c r="ZQ36" s="46"/>
      <c r="ZR36" s="39"/>
      <c r="ZS36" s="39"/>
      <c r="ZT36" s="45"/>
      <c r="ZU36" s="46"/>
      <c r="ZV36" s="39"/>
      <c r="ZW36" s="39"/>
      <c r="ZY36" s="63"/>
      <c r="ZZ36" s="64"/>
      <c r="AAD36" s="39"/>
      <c r="AAF36" s="45"/>
      <c r="AAG36" s="46"/>
      <c r="AAH36" s="46"/>
      <c r="AAI36" s="39"/>
      <c r="AAJ36" s="39"/>
      <c r="AAK36" s="45"/>
      <c r="AAL36" s="46"/>
      <c r="AAM36" s="39"/>
      <c r="AAN36" s="39"/>
      <c r="AAP36" s="63"/>
      <c r="AAQ36" s="64"/>
      <c r="AAU36" s="39"/>
      <c r="AAW36" s="45"/>
      <c r="AAX36" s="46"/>
      <c r="AAY36" s="46"/>
      <c r="AAZ36" s="39"/>
      <c r="ABA36" s="65"/>
      <c r="ABB36" s="45"/>
      <c r="ABC36" s="46"/>
      <c r="ABD36" s="39"/>
      <c r="ABE36" s="39"/>
      <c r="ABG36" s="63"/>
      <c r="ABH36" s="64"/>
      <c r="ABL36" s="39"/>
      <c r="ABN36" s="45"/>
      <c r="ABO36" s="46"/>
      <c r="ABP36" s="46"/>
      <c r="ABQ36" s="39"/>
      <c r="ABR36" s="65"/>
      <c r="ABS36" s="45"/>
      <c r="ABT36" s="46"/>
      <c r="ABU36" s="39"/>
      <c r="ABV36" s="39"/>
      <c r="ABX36" s="63"/>
      <c r="ABY36" s="64"/>
      <c r="ACC36" s="39"/>
      <c r="ACE36" s="45"/>
      <c r="ACF36" s="46"/>
      <c r="ACG36" s="46"/>
      <c r="ACH36" s="39"/>
      <c r="ACI36" s="65"/>
      <c r="ACJ36" s="45"/>
      <c r="ACK36" s="46"/>
      <c r="ACL36" s="39"/>
      <c r="ACM36" s="39"/>
      <c r="ACO36" s="63"/>
      <c r="ACP36" s="64"/>
      <c r="ACT36" s="39"/>
      <c r="ACV36" s="45"/>
      <c r="ACW36" s="46"/>
      <c r="ACX36" s="46"/>
      <c r="ACY36" s="39"/>
      <c r="ACZ36" s="65"/>
      <c r="ADA36" s="45"/>
      <c r="ADB36" s="46"/>
      <c r="ADC36" s="39"/>
      <c r="ADD36" s="39"/>
      <c r="ADF36" s="63"/>
      <c r="ADG36" s="64"/>
      <c r="ADK36" s="39"/>
      <c r="ADM36" s="45"/>
      <c r="ADN36" s="46"/>
      <c r="ADO36" s="46"/>
      <c r="ADP36" s="39"/>
      <c r="ADQ36" s="65"/>
      <c r="ADR36" s="45"/>
      <c r="ADS36" s="46"/>
      <c r="ADT36" s="39"/>
      <c r="ADU36" s="39"/>
      <c r="ADW36" s="63"/>
      <c r="ADX36" s="64"/>
      <c r="AEB36" s="39"/>
      <c r="AED36" s="45"/>
      <c r="AEE36" s="46"/>
      <c r="AEF36" s="46"/>
      <c r="AEG36" s="39"/>
      <c r="AEH36" s="65"/>
      <c r="AEI36" s="45"/>
      <c r="AEJ36" s="46"/>
      <c r="AEK36" s="39"/>
      <c r="AEL36" s="39"/>
      <c r="AEN36" s="63"/>
      <c r="AEO36" s="64"/>
      <c r="AES36" s="39"/>
      <c r="AEU36" s="45"/>
      <c r="AEV36" s="46"/>
      <c r="AEW36" s="46"/>
      <c r="AEX36" s="39"/>
      <c r="AEY36" s="65"/>
      <c r="AEZ36" s="45"/>
      <c r="AFA36" s="46"/>
      <c r="AFB36" s="39"/>
      <c r="AFC36" s="39"/>
      <c r="AFE36" s="63"/>
      <c r="AFF36" s="64"/>
      <c r="AFJ36" s="39"/>
      <c r="AFL36" s="45"/>
      <c r="AFM36" s="46"/>
      <c r="AFN36" s="46"/>
      <c r="AFO36" s="39"/>
      <c r="AFP36" s="65"/>
      <c r="AFQ36" s="45"/>
      <c r="AFR36" s="46"/>
      <c r="AFS36" s="39"/>
      <c r="AFT36" s="39"/>
      <c r="AFV36" s="63"/>
      <c r="AFW36" s="64"/>
      <c r="AGA36" s="39"/>
      <c r="AGC36" s="45"/>
      <c r="AGD36" s="46"/>
      <c r="AGE36" s="46"/>
      <c r="AGF36" s="39"/>
      <c r="AGG36" s="65"/>
      <c r="AGH36" s="45"/>
      <c r="AGI36" s="46"/>
      <c r="AGJ36" s="39"/>
      <c r="AGK36" s="39"/>
      <c r="AGM36" s="63"/>
      <c r="AGN36" s="64"/>
      <c r="AGR36" s="39"/>
      <c r="AGT36" s="45"/>
      <c r="AGU36" s="46"/>
      <c r="AGV36" s="46"/>
      <c r="AGW36" s="39"/>
      <c r="AGX36" s="65"/>
      <c r="AGY36" s="45"/>
      <c r="AGZ36" s="46"/>
      <c r="AHA36" s="39"/>
      <c r="AHB36" s="39"/>
      <c r="AHD36" s="63"/>
      <c r="AHE36" s="64"/>
      <c r="AHI36" s="39"/>
      <c r="AHK36" s="45"/>
      <c r="AHL36" s="46"/>
      <c r="AHM36" s="46"/>
      <c r="AHN36" s="39"/>
      <c r="AHO36" s="65"/>
      <c r="AHP36" s="45"/>
      <c r="AHQ36" s="46"/>
      <c r="AHR36" s="39"/>
      <c r="AHS36" s="39"/>
      <c r="AHU36" s="63"/>
      <c r="AHV36" s="64"/>
      <c r="AHZ36" s="39"/>
      <c r="AIB36" s="45"/>
      <c r="AIC36" s="46"/>
      <c r="AID36" s="46"/>
      <c r="AIE36" s="39"/>
      <c r="AIF36" s="65"/>
      <c r="AIG36" s="45"/>
      <c r="AIH36" s="46"/>
      <c r="AII36" s="39"/>
      <c r="AIJ36" s="39"/>
      <c r="AIL36" s="63"/>
      <c r="AIM36" s="64"/>
      <c r="AIQ36" s="39"/>
      <c r="AIS36" s="45"/>
      <c r="AIT36" s="46"/>
      <c r="AIU36" s="46"/>
      <c r="AIV36" s="39"/>
      <c r="AIW36" s="65"/>
      <c r="AIX36" s="45"/>
      <c r="AIY36" s="46"/>
      <c r="AIZ36" s="39"/>
      <c r="AJA36" s="39"/>
      <c r="AJC36" s="63"/>
      <c r="AJD36" s="64"/>
      <c r="AJE36"/>
      <c r="AJF36"/>
      <c r="AJG36"/>
      <c r="AJH36"/>
      <c r="AJI36"/>
      <c r="AJJ36"/>
      <c r="AJK36"/>
      <c r="AJL36"/>
      <c r="AJM36"/>
      <c r="AJN36"/>
      <c r="AJO36"/>
      <c r="AJP36"/>
      <c r="AJQ36"/>
      <c r="AJR36"/>
      <c r="AJS36"/>
      <c r="AJT36"/>
      <c r="AJU36"/>
      <c r="AJV36"/>
      <c r="AJW36"/>
    </row>
    <row r="37" spans="1:959" x14ac:dyDescent="0.25">
      <c r="A37" s="42">
        <v>216</v>
      </c>
      <c r="B37" s="42">
        <v>10</v>
      </c>
      <c r="C37" s="42" t="s">
        <v>251</v>
      </c>
      <c r="D37" s="42">
        <v>2.7300000000000001E-2</v>
      </c>
      <c r="E37" s="42">
        <v>1.5800000000000002E-2</v>
      </c>
      <c r="G37" s="42"/>
      <c r="H37" s="39">
        <v>16</v>
      </c>
      <c r="I37" s="42" t="s">
        <v>81</v>
      </c>
      <c r="J37" s="40">
        <v>2.121</v>
      </c>
      <c r="K37" s="41">
        <v>4741532</v>
      </c>
      <c r="L37" s="44">
        <f t="shared" si="0"/>
        <v>0.85957454328892657</v>
      </c>
      <c r="M37" s="40">
        <f t="shared" si="1"/>
        <v>4741532000</v>
      </c>
      <c r="N37" s="100">
        <v>1.5800000000000002E-2</v>
      </c>
      <c r="O37" s="47">
        <f t="shared" si="2"/>
        <v>15.8</v>
      </c>
      <c r="S37" s="39">
        <v>16</v>
      </c>
      <c r="T37" s="42" t="s">
        <v>81</v>
      </c>
      <c r="U37" s="63">
        <v>1.98</v>
      </c>
      <c r="V37" s="108">
        <v>253634</v>
      </c>
      <c r="W37" s="40">
        <v>1000</v>
      </c>
      <c r="X37" s="40">
        <f t="shared" si="3"/>
        <v>253634000</v>
      </c>
      <c r="Y37" s="44">
        <v>0.85957454328892657</v>
      </c>
      <c r="Z37" s="40">
        <f t="shared" si="4"/>
        <v>218017329.71254361</v>
      </c>
      <c r="AA37" s="43">
        <f t="shared" si="5"/>
        <v>71.63707262683883</v>
      </c>
      <c r="AB37" s="43">
        <f t="shared" si="6"/>
        <v>4.5339919384075209</v>
      </c>
      <c r="AF37" s="39">
        <v>16</v>
      </c>
      <c r="AG37" s="42" t="s">
        <v>81</v>
      </c>
      <c r="AH37" s="63">
        <v>2.0350000000000001</v>
      </c>
      <c r="AI37" s="108">
        <v>268530</v>
      </c>
      <c r="AJ37" s="40">
        <v>1000</v>
      </c>
      <c r="AK37" s="40">
        <f t="shared" si="7"/>
        <v>268530000</v>
      </c>
      <c r="AL37" s="44">
        <v>0.85957454328892657</v>
      </c>
      <c r="AM37" s="40">
        <f t="shared" si="8"/>
        <v>230821552.10937545</v>
      </c>
      <c r="AN37" s="43">
        <f t="shared" si="9"/>
        <v>212.92528810665513</v>
      </c>
      <c r="AO37" s="43">
        <f t="shared" si="10"/>
        <v>13.476284057383236</v>
      </c>
      <c r="AS37" s="39">
        <v>16</v>
      </c>
      <c r="AT37" s="42" t="s">
        <v>81</v>
      </c>
      <c r="AU37" s="63">
        <v>2.0099999999999998</v>
      </c>
      <c r="AV37" s="108">
        <v>4202263</v>
      </c>
      <c r="AW37" s="40">
        <v>1000</v>
      </c>
      <c r="AX37" s="40">
        <f t="shared" si="11"/>
        <v>4202263000</v>
      </c>
      <c r="AY37" s="44">
        <v>0.85957454328892657</v>
      </c>
      <c r="AZ37" s="40">
        <f t="shared" si="12"/>
        <v>3612158299.0049543</v>
      </c>
      <c r="BA37" s="43">
        <f t="shared" si="13"/>
        <v>2393.2894752915977</v>
      </c>
      <c r="BB37" s="43">
        <f t="shared" si="14"/>
        <v>151.47401742351883</v>
      </c>
      <c r="BF37" s="39">
        <v>16</v>
      </c>
      <c r="BG37" s="42" t="s">
        <v>81</v>
      </c>
      <c r="BH37" s="63">
        <v>2.0459999999999998</v>
      </c>
      <c r="BI37" s="108">
        <v>3532710</v>
      </c>
      <c r="BJ37" s="40">
        <v>1000</v>
      </c>
      <c r="BK37" s="40">
        <f t="shared" si="15"/>
        <v>3532710000</v>
      </c>
      <c r="BL37" s="44">
        <v>0.85957454328892657</v>
      </c>
      <c r="BM37" s="40">
        <f t="shared" si="16"/>
        <v>3036627584.8222237</v>
      </c>
      <c r="BN37" s="43">
        <f t="shared" si="17"/>
        <v>801.3986173247431</v>
      </c>
      <c r="BO37" s="43">
        <f t="shared" si="18"/>
        <v>50.721431476249563</v>
      </c>
      <c r="BS37" s="39">
        <v>16</v>
      </c>
      <c r="BT37" s="42" t="s">
        <v>81</v>
      </c>
      <c r="BU37" s="63">
        <v>2.2759999999999998</v>
      </c>
      <c r="BV37" s="108">
        <v>4347512</v>
      </c>
      <c r="BW37" s="40">
        <v>1000</v>
      </c>
      <c r="BX37" s="40">
        <f t="shared" si="19"/>
        <v>4347512000</v>
      </c>
      <c r="BY37" s="44">
        <v>0.85957454328892657</v>
      </c>
      <c r="BZ37" s="40">
        <f t="shared" si="20"/>
        <v>3737010641.8431277</v>
      </c>
      <c r="CA37" s="43">
        <f t="shared" si="21"/>
        <v>1428.6860930375656</v>
      </c>
      <c r="CB37" s="43">
        <f t="shared" si="22"/>
        <v>90.423170445415536</v>
      </c>
      <c r="CF37" s="39">
        <v>16</v>
      </c>
      <c r="CG37" s="42" t="s">
        <v>81</v>
      </c>
      <c r="CH37" s="63">
        <v>2.0670000000000002</v>
      </c>
      <c r="CI37" s="108">
        <v>62004</v>
      </c>
      <c r="CJ37" s="40">
        <v>1000</v>
      </c>
      <c r="CK37" s="40">
        <f t="shared" si="23"/>
        <v>62004000</v>
      </c>
      <c r="CL37" s="44">
        <v>0.85957454328892657</v>
      </c>
      <c r="CM37" s="40">
        <f t="shared" si="24"/>
        <v>53297059.982086606</v>
      </c>
      <c r="CN37" s="43">
        <f t="shared" si="25"/>
        <v>5.067695619226253</v>
      </c>
      <c r="CO37" s="43">
        <f t="shared" si="26"/>
        <v>0.3207402290649527</v>
      </c>
      <c r="CS37" s="39">
        <v>16</v>
      </c>
      <c r="CT37" s="42" t="s">
        <v>81</v>
      </c>
      <c r="CU37" s="63">
        <v>2.133</v>
      </c>
      <c r="CV37" s="108">
        <v>479596</v>
      </c>
      <c r="CW37" s="40">
        <v>1000</v>
      </c>
      <c r="CX37" s="40">
        <f t="shared" si="27"/>
        <v>479596000</v>
      </c>
      <c r="CY37" s="44">
        <v>0.85957454328892657</v>
      </c>
      <c r="CZ37" s="40">
        <f t="shared" si="28"/>
        <v>412248512.66319603</v>
      </c>
      <c r="DA37" s="43">
        <f t="shared" si="29"/>
        <v>721.02427383664303</v>
      </c>
      <c r="DB37" s="43">
        <f t="shared" si="30"/>
        <v>45.634447711179938</v>
      </c>
      <c r="DF37" s="39">
        <v>16</v>
      </c>
      <c r="DG37" s="42" t="s">
        <v>81</v>
      </c>
      <c r="DH37" s="63">
        <v>2.073</v>
      </c>
      <c r="DI37" s="108">
        <v>6170142</v>
      </c>
      <c r="DJ37" s="40">
        <v>1000</v>
      </c>
      <c r="DK37" s="40">
        <f t="shared" si="31"/>
        <v>6170142000</v>
      </c>
      <c r="DL37" s="44">
        <v>0.85957454328892657</v>
      </c>
      <c r="DM37" s="40">
        <f t="shared" si="32"/>
        <v>5303696991.677824</v>
      </c>
      <c r="DN37" s="43">
        <f t="shared" si="33"/>
        <v>558.14923301429008</v>
      </c>
      <c r="DO37" s="43">
        <f t="shared" si="34"/>
        <v>35.325900823689246</v>
      </c>
      <c r="DS37" s="39">
        <v>16</v>
      </c>
      <c r="DT37" s="42" t="s">
        <v>81</v>
      </c>
      <c r="DU37" s="63">
        <v>2.1259999999999999</v>
      </c>
      <c r="DV37" s="108">
        <v>2859672</v>
      </c>
      <c r="DW37" s="40">
        <v>1000</v>
      </c>
      <c r="DX37" s="40">
        <f t="shared" si="35"/>
        <v>2859672000</v>
      </c>
      <c r="DY37" s="44">
        <v>0.85957454328892657</v>
      </c>
      <c r="DZ37" s="40">
        <f t="shared" si="36"/>
        <v>2458101253.3561311</v>
      </c>
      <c r="EA37" s="43">
        <f t="shared" si="37"/>
        <v>670.92713871901628</v>
      </c>
      <c r="EB37" s="43">
        <f t="shared" si="38"/>
        <v>42.463742956899765</v>
      </c>
      <c r="EF37" s="39">
        <v>16</v>
      </c>
      <c r="EG37" s="42" t="s">
        <v>81</v>
      </c>
      <c r="EH37" s="63">
        <v>2.0699999999999998</v>
      </c>
      <c r="EI37" s="108">
        <v>218048</v>
      </c>
      <c r="EJ37" s="40">
        <v>1000</v>
      </c>
      <c r="EK37" s="40">
        <f t="shared" si="39"/>
        <v>218048000</v>
      </c>
      <c r="EL37" s="44">
        <v>0.85957454328892657</v>
      </c>
      <c r="EM37" s="40">
        <f t="shared" si="40"/>
        <v>187428510.01506385</v>
      </c>
      <c r="EN37" s="43">
        <f t="shared" si="41"/>
        <v>479.36293306836109</v>
      </c>
      <c r="EO37" s="43">
        <f t="shared" si="42"/>
        <v>30.339426143567156</v>
      </c>
      <c r="ES37" s="39">
        <v>16</v>
      </c>
      <c r="ET37" s="42" t="s">
        <v>81</v>
      </c>
      <c r="EU37" s="63">
        <v>2.1779999999999999</v>
      </c>
      <c r="EV37" s="108">
        <v>18725806</v>
      </c>
      <c r="EW37" s="40">
        <v>1000</v>
      </c>
      <c r="EX37" s="40">
        <f t="shared" si="43"/>
        <v>18725806000</v>
      </c>
      <c r="EY37" s="44">
        <v>0.85957454328892657</v>
      </c>
      <c r="EZ37" s="40">
        <f t="shared" si="44"/>
        <v>16096226140.167042</v>
      </c>
      <c r="FA37" s="43">
        <f t="shared" si="45"/>
        <v>1686.5942204328649</v>
      </c>
      <c r="FB37" s="43">
        <f t="shared" si="46"/>
        <v>106.74646964764968</v>
      </c>
      <c r="FF37" s="39">
        <v>16</v>
      </c>
      <c r="FG37" s="42" t="s">
        <v>81</v>
      </c>
      <c r="FH37" s="63">
        <v>2.2959999999999998</v>
      </c>
      <c r="FI37" s="108">
        <v>7849526</v>
      </c>
      <c r="FJ37" s="40">
        <v>1000</v>
      </c>
      <c r="FK37" s="40">
        <f t="shared" si="47"/>
        <v>7849526000</v>
      </c>
      <c r="FL37" s="44">
        <v>0.85957454328892657</v>
      </c>
      <c r="FM37" s="40">
        <f t="shared" si="48"/>
        <v>6747252726.4845543</v>
      </c>
      <c r="FN37" s="43">
        <f t="shared" si="49"/>
        <v>441.7276663691519</v>
      </c>
      <c r="FO37" s="43">
        <f t="shared" si="50"/>
        <v>27.957447238553918</v>
      </c>
      <c r="FS37" s="39">
        <v>16</v>
      </c>
      <c r="FT37" s="42" t="s">
        <v>81</v>
      </c>
      <c r="FU37" s="63">
        <v>2.0720000000000001</v>
      </c>
      <c r="FV37" s="108">
        <v>5881673</v>
      </c>
      <c r="FW37" s="40">
        <v>1000</v>
      </c>
      <c r="FX37" s="40">
        <f t="shared" si="51"/>
        <v>5881673000</v>
      </c>
      <c r="FY37" s="44">
        <v>0.85957454328892657</v>
      </c>
      <c r="FZ37" s="40">
        <f t="shared" si="52"/>
        <v>5055736382.7498102</v>
      </c>
      <c r="GA37" s="43">
        <f t="shared" si="53"/>
        <v>547.99909826358476</v>
      </c>
      <c r="GB37" s="43">
        <f t="shared" si="54"/>
        <v>34.683487231872448</v>
      </c>
      <c r="GF37" s="39">
        <v>16</v>
      </c>
      <c r="GG37" s="42" t="s">
        <v>81</v>
      </c>
      <c r="GH37" s="63">
        <v>2.8940000000000001</v>
      </c>
      <c r="GI37" s="108">
        <v>2003052</v>
      </c>
      <c r="GJ37" s="40">
        <v>1000</v>
      </c>
      <c r="GK37" s="40">
        <f t="shared" si="55"/>
        <v>2003052000</v>
      </c>
      <c r="GL37" s="44">
        <v>0.85957454328892657</v>
      </c>
      <c r="GM37" s="40">
        <f t="shared" si="56"/>
        <v>1721772508.083971</v>
      </c>
      <c r="GN37" s="43">
        <f t="shared" si="57"/>
        <v>185.15870940920556</v>
      </c>
      <c r="GO37" s="43">
        <f t="shared" si="58"/>
        <v>11.718905658810478</v>
      </c>
      <c r="GS37" s="39">
        <v>16</v>
      </c>
      <c r="GT37" s="42" t="s">
        <v>81</v>
      </c>
      <c r="GU37" s="63">
        <v>2.044</v>
      </c>
      <c r="GV37" s="108">
        <v>747794</v>
      </c>
      <c r="GW37" s="40">
        <v>1000</v>
      </c>
      <c r="GX37" s="40">
        <f t="shared" si="59"/>
        <v>747794000</v>
      </c>
      <c r="GY37" s="44">
        <v>0.85957454328892657</v>
      </c>
      <c r="GZ37" s="40">
        <f t="shared" si="60"/>
        <v>642784686.0241996</v>
      </c>
      <c r="HA37" s="43">
        <f t="shared" si="61"/>
        <v>96.696517642600611</v>
      </c>
      <c r="HB37" s="43">
        <f t="shared" si="62"/>
        <v>6.1200327621899122</v>
      </c>
      <c r="HF37" s="39">
        <v>16</v>
      </c>
      <c r="HG37" s="42" t="s">
        <v>81</v>
      </c>
      <c r="HH37" s="63">
        <v>3.177</v>
      </c>
      <c r="HI37" s="108">
        <v>11783424</v>
      </c>
      <c r="HJ37" s="40">
        <v>1000</v>
      </c>
      <c r="HK37" s="40">
        <f t="shared" si="63"/>
        <v>11783424000</v>
      </c>
      <c r="HL37" s="44">
        <v>0.85957454328892657</v>
      </c>
      <c r="HM37" s="40">
        <f t="shared" si="64"/>
        <v>10128731303.179777</v>
      </c>
      <c r="HN37" s="43">
        <f t="shared" si="65"/>
        <v>644.05317907905248</v>
      </c>
      <c r="HO37" s="43">
        <f t="shared" si="66"/>
        <v>40.762859435383064</v>
      </c>
      <c r="HS37" s="39">
        <v>16</v>
      </c>
      <c r="HT37" s="42" t="s">
        <v>81</v>
      </c>
      <c r="HU37" s="63">
        <v>3.2109999999999999</v>
      </c>
      <c r="HV37" s="108">
        <v>9566349</v>
      </c>
      <c r="HW37" s="40">
        <v>1000</v>
      </c>
      <c r="HX37" s="40">
        <f t="shared" si="67"/>
        <v>9566349000</v>
      </c>
      <c r="HY37" s="44">
        <v>0.85957454328892657</v>
      </c>
      <c r="HZ37" s="40">
        <f t="shared" si="68"/>
        <v>8222990072.6174793</v>
      </c>
      <c r="IA37" s="43">
        <f t="shared" si="69"/>
        <v>664.77404891479159</v>
      </c>
      <c r="IB37" s="43">
        <f t="shared" si="70"/>
        <v>42.074306893341237</v>
      </c>
      <c r="IF37" s="39">
        <v>16</v>
      </c>
      <c r="IG37" s="42" t="s">
        <v>81</v>
      </c>
      <c r="IH37" s="63">
        <v>3.4430000000000001</v>
      </c>
      <c r="II37" s="108">
        <v>1231068</v>
      </c>
      <c r="IJ37" s="40">
        <v>1000</v>
      </c>
      <c r="IK37" s="40">
        <f t="shared" si="71"/>
        <v>1231068000</v>
      </c>
      <c r="IL37" s="44">
        <v>0.85957454328892657</v>
      </c>
      <c r="IM37" s="40">
        <f t="shared" si="72"/>
        <v>1058194713.8576123</v>
      </c>
      <c r="IN37" s="43">
        <f t="shared" si="73"/>
        <v>193.68601200167629</v>
      </c>
      <c r="IO37" s="43">
        <f t="shared" si="74"/>
        <v>12.258608354536474</v>
      </c>
      <c r="IS37" s="39">
        <v>16</v>
      </c>
      <c r="IT37" s="42" t="s">
        <v>81</v>
      </c>
      <c r="IU37" s="63">
        <v>4.7549999999999999</v>
      </c>
      <c r="IV37" s="108">
        <v>1799063</v>
      </c>
      <c r="IW37" s="40">
        <v>1000</v>
      </c>
      <c r="IX37" s="40">
        <f t="shared" si="75"/>
        <v>1799063000</v>
      </c>
      <c r="IY37" s="44">
        <v>0.85957454328892657</v>
      </c>
      <c r="IZ37" s="40">
        <f t="shared" si="76"/>
        <v>1546428756.5730062</v>
      </c>
      <c r="JA37" s="43">
        <f t="shared" si="77"/>
        <v>278.51670219465711</v>
      </c>
      <c r="JB37" s="43">
        <f t="shared" si="78"/>
        <v>17.627639379408677</v>
      </c>
      <c r="JF37" s="39">
        <v>16</v>
      </c>
      <c r="JG37" s="42" t="s">
        <v>81</v>
      </c>
      <c r="JH37" s="63">
        <v>5.1980000000000004</v>
      </c>
      <c r="JI37" s="108">
        <v>7219924</v>
      </c>
      <c r="JJ37" s="40">
        <v>1000</v>
      </c>
      <c r="JK37" s="40">
        <f t="shared" si="79"/>
        <v>7219924000</v>
      </c>
      <c r="JL37" s="44">
        <v>0.85957454328892657</v>
      </c>
      <c r="JM37" s="40">
        <f t="shared" si="80"/>
        <v>6206062874.8807602</v>
      </c>
      <c r="JN37" s="43">
        <f t="shared" si="81"/>
        <v>586.72891213854382</v>
      </c>
      <c r="JO37" s="43">
        <f t="shared" si="82"/>
        <v>37.134741274591377</v>
      </c>
      <c r="JS37" s="39">
        <v>16</v>
      </c>
      <c r="JT37" s="42" t="s">
        <v>81</v>
      </c>
      <c r="JU37" s="63">
        <v>5.54</v>
      </c>
      <c r="JV37" s="108">
        <v>15578499</v>
      </c>
      <c r="JW37" s="40">
        <v>1000</v>
      </c>
      <c r="JX37" s="40">
        <f t="shared" si="83"/>
        <v>15578499000</v>
      </c>
      <c r="JY37" s="44">
        <v>0.85957454328892657</v>
      </c>
      <c r="JZ37" s="40">
        <f t="shared" si="84"/>
        <v>13390881163.052</v>
      </c>
      <c r="KA37" s="43">
        <f t="shared" si="85"/>
        <v>663.55596325123008</v>
      </c>
      <c r="KB37" s="43">
        <f t="shared" si="86"/>
        <v>41.997212864001902</v>
      </c>
      <c r="KF37" s="39">
        <v>16</v>
      </c>
      <c r="KG37" s="42" t="s">
        <v>81</v>
      </c>
      <c r="KH37" s="63">
        <v>6.4020000000000001</v>
      </c>
      <c r="KI37" s="108">
        <v>5406542</v>
      </c>
      <c r="KJ37" s="40">
        <v>1000</v>
      </c>
      <c r="KK37" s="40">
        <f t="shared" si="87"/>
        <v>5406542000</v>
      </c>
      <c r="KL37" s="44">
        <v>0.85957454328892657</v>
      </c>
      <c r="KM37" s="40">
        <f t="shared" si="88"/>
        <v>4647325870.4223995</v>
      </c>
      <c r="KN37" s="43">
        <f t="shared" si="89"/>
        <v>356.45969986175976</v>
      </c>
      <c r="KO37" s="43">
        <f t="shared" si="90"/>
        <v>22.560740497579729</v>
      </c>
      <c r="KS37" s="39">
        <v>16</v>
      </c>
      <c r="KT37" s="42" t="s">
        <v>81</v>
      </c>
      <c r="KU37" s="63">
        <v>8.2119999999999997</v>
      </c>
      <c r="KV37" s="108">
        <v>1126293</v>
      </c>
      <c r="KW37" s="40">
        <v>1000</v>
      </c>
      <c r="KX37" s="40">
        <f t="shared" si="91"/>
        <v>1126293000</v>
      </c>
      <c r="KY37" s="44">
        <v>0.85957454328892657</v>
      </c>
      <c r="KZ37" s="40">
        <f t="shared" si="92"/>
        <v>968132791.08451498</v>
      </c>
      <c r="LA37" s="43">
        <f t="shared" si="93"/>
        <v>113.69803408470986</v>
      </c>
      <c r="LB37" s="43">
        <f t="shared" si="94"/>
        <v>7.1960781066272057</v>
      </c>
      <c r="LF37" s="39">
        <v>16</v>
      </c>
      <c r="LG37" s="42" t="s">
        <v>81</v>
      </c>
      <c r="LH37" s="63">
        <v>2.3650000000000002</v>
      </c>
      <c r="LI37" s="108">
        <v>980322</v>
      </c>
      <c r="LJ37" s="40">
        <v>1000</v>
      </c>
      <c r="LK37" s="40">
        <f t="shared" si="95"/>
        <v>980322000</v>
      </c>
      <c r="LL37" s="44">
        <v>0.85957454328892657</v>
      </c>
      <c r="LM37" s="40">
        <f t="shared" si="96"/>
        <v>842659835.42608702</v>
      </c>
      <c r="LN37" s="43">
        <f t="shared" si="97"/>
        <v>10299.097950912101</v>
      </c>
      <c r="LO37" s="43">
        <f t="shared" si="98"/>
        <v>651.84164246279113</v>
      </c>
      <c r="LS37" s="39">
        <v>16</v>
      </c>
      <c r="LT37" s="42" t="s">
        <v>81</v>
      </c>
      <c r="LU37" s="63">
        <v>2.222</v>
      </c>
      <c r="LV37" s="108">
        <v>55153</v>
      </c>
      <c r="LW37" s="40">
        <v>1000</v>
      </c>
      <c r="LX37" s="40">
        <f t="shared" si="99"/>
        <v>55153000</v>
      </c>
      <c r="LY37" s="44">
        <v>0.85957454328892657</v>
      </c>
      <c r="LZ37" s="40">
        <f t="shared" si="100"/>
        <v>47408114.786014169</v>
      </c>
      <c r="MA37" s="43">
        <f t="shared" si="101"/>
        <v>12361.798356218085</v>
      </c>
      <c r="MB37" s="43">
        <f t="shared" si="102"/>
        <v>782.39230102646104</v>
      </c>
      <c r="MF37" s="39">
        <v>16</v>
      </c>
      <c r="MG37" s="42" t="s">
        <v>81</v>
      </c>
      <c r="MH37" s="63">
        <v>2.4500000000000002</v>
      </c>
      <c r="MI37" s="108">
        <v>124576</v>
      </c>
      <c r="MJ37" s="40">
        <v>1000</v>
      </c>
      <c r="MK37" s="40">
        <f t="shared" si="103"/>
        <v>124576000</v>
      </c>
      <c r="ML37" s="44">
        <v>0.85957454328892657</v>
      </c>
      <c r="MM37" s="40">
        <f t="shared" si="104"/>
        <v>107082358.30476132</v>
      </c>
      <c r="MN37" s="43">
        <f t="shared" si="105"/>
        <v>1224.6535386968651</v>
      </c>
      <c r="MO37" s="43">
        <f t="shared" si="106"/>
        <v>77.509717639042094</v>
      </c>
      <c r="MS37" s="39">
        <v>16</v>
      </c>
      <c r="MT37" s="42" t="s">
        <v>81</v>
      </c>
      <c r="MU37" s="39">
        <v>2.9220000000000002</v>
      </c>
      <c r="MV37" s="41">
        <v>16064</v>
      </c>
      <c r="MW37" s="40">
        <v>1000</v>
      </c>
      <c r="MX37" s="40">
        <f t="shared" si="107"/>
        <v>16064000</v>
      </c>
      <c r="MY37" s="44">
        <v>0.85957454328892657</v>
      </c>
      <c r="MZ37" s="40">
        <f t="shared" si="108"/>
        <v>13808205.463393316</v>
      </c>
      <c r="NA37" s="43">
        <f t="shared" si="109"/>
        <v>147.31926733433033</v>
      </c>
      <c r="NB37" s="43">
        <f t="shared" si="110"/>
        <v>9.3240042616664756</v>
      </c>
      <c r="NF37" s="39">
        <v>16</v>
      </c>
      <c r="NG37" s="42" t="s">
        <v>81</v>
      </c>
      <c r="NH37" s="39">
        <v>3.27</v>
      </c>
      <c r="NI37" s="41">
        <v>254228</v>
      </c>
      <c r="NJ37" s="40">
        <v>1000</v>
      </c>
      <c r="NK37" s="40">
        <f t="shared" si="111"/>
        <v>254228000</v>
      </c>
      <c r="NL37" s="44">
        <v>0.85957454328892657</v>
      </c>
      <c r="NM37" s="40">
        <f t="shared" si="112"/>
        <v>218527916.99125722</v>
      </c>
      <c r="NN37" s="43">
        <f t="shared" si="113"/>
        <v>98.162181430019274</v>
      </c>
      <c r="NO37" s="43">
        <f t="shared" si="114"/>
        <v>6.2127962930391947</v>
      </c>
      <c r="NP37" s="43"/>
      <c r="NS37" s="39">
        <v>16</v>
      </c>
      <c r="NT37" s="42" t="s">
        <v>81</v>
      </c>
      <c r="NU37" s="39">
        <v>3.5910000000000002</v>
      </c>
      <c r="NV37" s="41">
        <v>3043047</v>
      </c>
      <c r="NW37" s="40">
        <v>1000</v>
      </c>
      <c r="NX37" s="40">
        <f t="shared" si="115"/>
        <v>3043047000</v>
      </c>
      <c r="NY37" s="44">
        <v>0.85957454328892657</v>
      </c>
      <c r="NZ37" s="40">
        <f t="shared" si="116"/>
        <v>2615725735.2317381</v>
      </c>
      <c r="OA37" s="43">
        <f t="shared" si="117"/>
        <v>390.29978498161705</v>
      </c>
      <c r="OB37" s="43">
        <f t="shared" si="118"/>
        <v>24.702518036811206</v>
      </c>
      <c r="OC37" s="43"/>
      <c r="OF37" s="39">
        <v>16</v>
      </c>
      <c r="OG37" s="42" t="s">
        <v>81</v>
      </c>
      <c r="OH37" s="39">
        <v>2.1379999999999999</v>
      </c>
      <c r="OI37" s="41">
        <v>58408</v>
      </c>
      <c r="OJ37" s="40">
        <v>1000</v>
      </c>
      <c r="OK37" s="40">
        <f t="shared" si="119"/>
        <v>58408000</v>
      </c>
      <c r="OL37" s="44">
        <v>0.85957454328892657</v>
      </c>
      <c r="OM37" s="40">
        <f t="shared" si="120"/>
        <v>50206029.924419627</v>
      </c>
      <c r="ON37" s="43">
        <f t="shared" si="121"/>
        <v>7.7091360523537373</v>
      </c>
      <c r="OO37" s="43">
        <f t="shared" si="122"/>
        <v>0.48792000331352764</v>
      </c>
      <c r="OP37" s="43"/>
      <c r="OS37" s="39">
        <v>16</v>
      </c>
      <c r="OT37" s="42" t="s">
        <v>81</v>
      </c>
      <c r="OU37" s="39">
        <v>2.8719999999999999</v>
      </c>
      <c r="OV37" s="41">
        <v>22793228</v>
      </c>
      <c r="OW37" s="40">
        <v>1000</v>
      </c>
      <c r="OX37" s="40">
        <f t="shared" si="123"/>
        <v>22793228000</v>
      </c>
      <c r="OY37" s="44">
        <v>0.85957454328892657</v>
      </c>
      <c r="OZ37" s="40">
        <f t="shared" si="124"/>
        <v>19592478548.180374</v>
      </c>
      <c r="PA37" s="43">
        <f t="shared" si="125"/>
        <v>2376.2076676403608</v>
      </c>
      <c r="PB37" s="43">
        <f t="shared" si="126"/>
        <v>150.39289035698485</v>
      </c>
      <c r="PC37" s="43"/>
      <c r="PD37" s="97"/>
      <c r="PF37" s="39">
        <v>16</v>
      </c>
      <c r="PG37" s="42" t="s">
        <v>81</v>
      </c>
      <c r="PH37" s="39">
        <v>1.9770000000000001</v>
      </c>
      <c r="PI37" s="41">
        <v>110557</v>
      </c>
      <c r="PJ37" s="40">
        <v>1000</v>
      </c>
      <c r="PK37" s="40">
        <f t="shared" si="127"/>
        <v>110557000</v>
      </c>
      <c r="PL37" s="44">
        <v>0.85957454328892657</v>
      </c>
      <c r="PM37" s="40">
        <f t="shared" si="128"/>
        <v>95031982.782393858</v>
      </c>
      <c r="PN37" s="43">
        <f t="shared" si="129"/>
        <v>13.610819850728651</v>
      </c>
      <c r="PO37" s="43">
        <f t="shared" si="130"/>
        <v>0.86144429434991465</v>
      </c>
      <c r="PP37" s="43"/>
      <c r="PQ37" s="97"/>
      <c r="PS37" s="39">
        <v>16</v>
      </c>
      <c r="PT37" s="42" t="s">
        <v>81</v>
      </c>
      <c r="PU37" s="39">
        <v>1.879</v>
      </c>
      <c r="PV37" s="41">
        <v>492682</v>
      </c>
      <c r="PW37" s="40">
        <v>1000</v>
      </c>
      <c r="PX37" s="40">
        <f t="shared" si="131"/>
        <v>492682000</v>
      </c>
      <c r="PY37" s="44">
        <v>0.85957454328892657</v>
      </c>
      <c r="PZ37" s="40">
        <f t="shared" si="132"/>
        <v>423496905.13667494</v>
      </c>
      <c r="QA37" s="43">
        <f t="shared" si="133"/>
        <v>203.12279240803227</v>
      </c>
      <c r="QB37" s="43">
        <f t="shared" si="134"/>
        <v>12.855872937217232</v>
      </c>
      <c r="QC37" s="43"/>
      <c r="QD37" s="97"/>
      <c r="QF37" s="39">
        <v>16</v>
      </c>
      <c r="QG37" s="42" t="s">
        <v>81</v>
      </c>
      <c r="QH37" s="39">
        <v>2.532</v>
      </c>
      <c r="QI37" s="41">
        <v>520269</v>
      </c>
      <c r="QJ37" s="40">
        <v>1000</v>
      </c>
      <c r="QK37" s="40">
        <f t="shared" si="135"/>
        <v>520269000</v>
      </c>
      <c r="QL37" s="44">
        <v>0.85957454328892657</v>
      </c>
      <c r="QM37" s="40">
        <f t="shared" si="136"/>
        <v>447209988.06238651</v>
      </c>
      <c r="QN37" s="43">
        <f t="shared" si="137"/>
        <v>146.6463714400065</v>
      </c>
      <c r="QO37" s="43">
        <f t="shared" si="138"/>
        <v>9.2814159139244623</v>
      </c>
      <c r="QP37" s="43"/>
      <c r="QQ37" s="97"/>
      <c r="QS37" s="39">
        <v>16</v>
      </c>
      <c r="QT37" s="42" t="s">
        <v>81</v>
      </c>
      <c r="QU37" s="39">
        <v>1.897</v>
      </c>
      <c r="QV37" s="41">
        <v>27243558</v>
      </c>
      <c r="QW37" s="40">
        <v>1000</v>
      </c>
      <c r="QX37" s="40">
        <f t="shared" si="139"/>
        <v>27243558000</v>
      </c>
      <c r="QY37" s="44">
        <v>0.85957454328892657</v>
      </c>
      <c r="QZ37" s="40">
        <f t="shared" si="140"/>
        <v>23417868925.415382</v>
      </c>
      <c r="RA37" s="43">
        <f t="shared" si="141"/>
        <v>21985.492127797261</v>
      </c>
      <c r="RB37" s="43">
        <f t="shared" si="142"/>
        <v>1391.4868435314722</v>
      </c>
      <c r="RC37" s="43"/>
      <c r="RD37" s="97"/>
      <c r="SL37" s="43"/>
      <c r="SM37" s="43"/>
      <c r="SN37" s="43"/>
      <c r="SO37" s="43"/>
      <c r="SP37" s="43"/>
      <c r="SQ37" s="43"/>
      <c r="SR37" s="43"/>
      <c r="SS37" s="43"/>
      <c r="ST37" s="43"/>
      <c r="SU37" s="43"/>
      <c r="SV37" s="43"/>
      <c r="SW37" s="43"/>
      <c r="SX37" s="43"/>
      <c r="SY37" s="43"/>
      <c r="SZ37" s="43"/>
      <c r="TA37" s="43"/>
      <c r="TB37" s="43"/>
      <c r="TC37" s="43"/>
      <c r="TD37" s="43"/>
      <c r="TE37" s="43"/>
      <c r="TF37" s="43"/>
      <c r="TG37" s="43"/>
      <c r="TH37" s="43"/>
      <c r="TI37" s="43"/>
      <c r="TJ37" s="43"/>
      <c r="TK37" s="43"/>
      <c r="TL37" s="43"/>
      <c r="TM37" s="43"/>
      <c r="TN37" s="43"/>
      <c r="TO37" s="43"/>
      <c r="TP37" s="43"/>
      <c r="TQ37" s="43"/>
      <c r="TR37" s="43"/>
      <c r="TS37" s="43"/>
      <c r="TT37" s="43"/>
      <c r="TU37" s="43"/>
      <c r="TV37" s="43"/>
      <c r="TW37" s="43"/>
      <c r="TX37" s="43"/>
      <c r="TY37" s="43"/>
      <c r="TZ37" s="43"/>
      <c r="UA37" s="43"/>
      <c r="UB37" s="43"/>
      <c r="UC37" s="43"/>
      <c r="UD37" s="43"/>
      <c r="UE37" s="43"/>
      <c r="UF37" s="43"/>
      <c r="UG37" s="43"/>
      <c r="UH37" s="43"/>
      <c r="UI37" s="43"/>
      <c r="UJ37" s="43"/>
      <c r="UK37" s="43"/>
      <c r="UL37" s="43"/>
      <c r="UM37" s="43"/>
      <c r="UN37" s="43"/>
      <c r="UO37" s="43"/>
      <c r="UP37" s="43"/>
      <c r="UQ37" s="43"/>
      <c r="UR37" s="43"/>
      <c r="US37" s="43"/>
      <c r="UT37" s="43"/>
      <c r="UU37" s="43"/>
      <c r="UV37" s="43"/>
      <c r="UW37" s="43"/>
      <c r="UX37" s="43"/>
      <c r="UY37" s="43"/>
      <c r="UZ37" s="43"/>
      <c r="VA37" s="43"/>
      <c r="VB37" s="43"/>
      <c r="VC37" s="43"/>
      <c r="VD37" s="43"/>
      <c r="VE37" s="43"/>
      <c r="VF37" s="43"/>
      <c r="VG37" s="43"/>
      <c r="VH37" s="43"/>
      <c r="VI37" s="43"/>
      <c r="VJ37" s="43"/>
      <c r="VK37" s="43"/>
      <c r="VL37" s="43"/>
      <c r="VM37" s="43"/>
      <c r="VN37" s="43"/>
      <c r="VO37" s="43"/>
      <c r="VP37" s="43"/>
      <c r="VQ37" s="43"/>
      <c r="VR37" s="43"/>
      <c r="VS37" s="43"/>
      <c r="VT37" s="43"/>
      <c r="VU37" s="43"/>
      <c r="VV37" s="43"/>
      <c r="VW37" s="43"/>
      <c r="VX37" s="43"/>
      <c r="VY37" s="43"/>
      <c r="VZ37" s="43"/>
      <c r="WA37" s="43"/>
      <c r="WB37" s="43"/>
      <c r="WC37" s="43"/>
      <c r="WD37" s="43"/>
      <c r="WE37" s="43"/>
      <c r="WF37" s="43"/>
      <c r="WG37" s="43"/>
      <c r="WH37" s="43"/>
      <c r="WI37" s="43"/>
      <c r="WJ37" s="43"/>
      <c r="WK37" s="43"/>
      <c r="WL37" s="43"/>
      <c r="WM37" s="43"/>
      <c r="WN37" s="43"/>
      <c r="WO37" s="43"/>
      <c r="WP37" s="43"/>
      <c r="WQ37" s="43"/>
      <c r="WR37" s="43"/>
      <c r="WS37" s="43"/>
      <c r="WT37" s="43"/>
      <c r="WU37" s="43"/>
      <c r="WV37" s="43"/>
      <c r="WW37" s="43"/>
      <c r="WX37" s="43"/>
      <c r="WY37" s="43"/>
      <c r="WZ37" s="43"/>
      <c r="XA37" s="43"/>
      <c r="XB37" s="43"/>
      <c r="XC37" s="43"/>
      <c r="XD37" s="43"/>
      <c r="XE37" s="43"/>
      <c r="XF37" s="43"/>
      <c r="XG37" s="43"/>
      <c r="XH37" s="43"/>
      <c r="XI37" s="43"/>
      <c r="XJ37" s="43"/>
      <c r="XK37" s="43"/>
      <c r="XL37" s="43"/>
      <c r="XM37" s="43"/>
      <c r="XN37" s="43"/>
      <c r="XO37" s="43"/>
      <c r="XP37" s="43"/>
      <c r="XQ37" s="43"/>
      <c r="XR37" s="43"/>
      <c r="XS37" s="43"/>
      <c r="XT37" s="43"/>
      <c r="XU37" s="43"/>
      <c r="XV37" s="49"/>
      <c r="XW37" s="39"/>
      <c r="XX37" s="39"/>
      <c r="XZ37" s="63"/>
      <c r="YA37" s="64"/>
      <c r="YE37" s="39"/>
      <c r="YG37" s="45"/>
      <c r="YH37" s="46"/>
      <c r="YI37" s="46"/>
      <c r="YJ37" s="39"/>
      <c r="YK37" s="39"/>
      <c r="YL37" s="45"/>
      <c r="YM37" s="46"/>
      <c r="YN37" s="39"/>
      <c r="YO37" s="39"/>
      <c r="YQ37" s="63"/>
      <c r="YR37" s="64"/>
      <c r="YV37" s="39"/>
      <c r="YX37" s="45"/>
      <c r="YY37" s="46"/>
      <c r="YZ37" s="46"/>
      <c r="ZA37" s="39"/>
      <c r="ZB37" s="39"/>
      <c r="ZC37" s="45"/>
      <c r="ZD37" s="46"/>
      <c r="ZE37" s="39"/>
      <c r="ZF37" s="39"/>
      <c r="ZH37" s="63"/>
      <c r="ZI37" s="64"/>
      <c r="ZM37" s="39"/>
      <c r="ZO37" s="45"/>
      <c r="ZP37" s="46"/>
      <c r="ZQ37" s="46"/>
      <c r="ZR37" s="39"/>
      <c r="ZS37" s="39"/>
      <c r="ZT37" s="45"/>
      <c r="ZU37" s="46"/>
      <c r="ZV37" s="39"/>
      <c r="ZW37" s="39"/>
      <c r="ZY37" s="63"/>
      <c r="ZZ37" s="64"/>
      <c r="AAD37" s="39"/>
      <c r="AAF37" s="45"/>
      <c r="AAG37" s="46"/>
      <c r="AAH37" s="46"/>
      <c r="AAI37" s="39"/>
      <c r="AAJ37" s="39"/>
      <c r="AAK37" s="45"/>
      <c r="AAL37" s="46"/>
      <c r="AAM37" s="39"/>
      <c r="AAN37" s="39"/>
      <c r="AAP37" s="63"/>
      <c r="AAQ37" s="64"/>
      <c r="AAU37" s="39"/>
      <c r="AAW37" s="45"/>
      <c r="AAX37" s="46"/>
      <c r="AAY37" s="46"/>
      <c r="AAZ37" s="39"/>
      <c r="ABA37" s="65"/>
      <c r="ABB37" s="45"/>
      <c r="ABC37" s="46"/>
      <c r="ABD37" s="39"/>
      <c r="ABE37" s="39"/>
      <c r="ABG37" s="63"/>
      <c r="ABH37" s="64"/>
      <c r="ABL37" s="39"/>
      <c r="ABN37" s="45"/>
      <c r="ABO37" s="46"/>
      <c r="ABP37" s="46"/>
      <c r="ABQ37" s="39"/>
      <c r="ABR37" s="65"/>
      <c r="ABS37" s="45"/>
      <c r="ABT37" s="46"/>
      <c r="ABU37" s="39"/>
      <c r="ABV37" s="39"/>
      <c r="ABX37" s="63"/>
      <c r="ABY37" s="64"/>
      <c r="ACC37" s="39"/>
      <c r="ACE37" s="45"/>
      <c r="ACF37" s="46"/>
      <c r="ACG37" s="46"/>
      <c r="ACH37" s="39"/>
      <c r="ACI37" s="65"/>
      <c r="ACJ37" s="45"/>
      <c r="ACK37" s="46"/>
      <c r="ACL37" s="39"/>
      <c r="ACM37" s="39"/>
      <c r="ACO37" s="63"/>
      <c r="ACP37" s="64"/>
      <c r="ACT37" s="39"/>
      <c r="ACV37" s="45"/>
      <c r="ACW37" s="46"/>
      <c r="ACX37" s="46"/>
      <c r="ACY37" s="39"/>
      <c r="ACZ37" s="65"/>
      <c r="ADA37" s="45"/>
      <c r="ADB37" s="46"/>
      <c r="ADC37" s="39"/>
      <c r="ADD37" s="39"/>
      <c r="ADF37" s="63"/>
      <c r="ADG37" s="64"/>
      <c r="ADK37" s="39"/>
      <c r="ADM37" s="45"/>
      <c r="ADN37" s="46"/>
      <c r="ADO37" s="46"/>
      <c r="ADP37" s="39"/>
      <c r="ADQ37" s="65"/>
      <c r="ADR37" s="45"/>
      <c r="ADS37" s="46"/>
      <c r="ADT37" s="39"/>
      <c r="ADU37" s="39"/>
      <c r="ADW37" s="63"/>
      <c r="ADX37" s="64"/>
      <c r="AEB37" s="39"/>
      <c r="AED37" s="45"/>
      <c r="AEE37" s="46"/>
      <c r="AEF37" s="46"/>
      <c r="AEG37" s="39"/>
      <c r="AEH37" s="65"/>
      <c r="AEI37" s="45"/>
      <c r="AEJ37" s="46"/>
      <c r="AEK37" s="39"/>
      <c r="AEL37" s="39"/>
      <c r="AEN37" s="63"/>
      <c r="AEO37" s="64"/>
      <c r="AES37" s="39"/>
      <c r="AEU37" s="45"/>
      <c r="AEV37" s="46"/>
      <c r="AEW37" s="46"/>
      <c r="AEX37" s="39"/>
      <c r="AEY37" s="65"/>
      <c r="AEZ37" s="45"/>
      <c r="AFA37" s="46"/>
      <c r="AFB37" s="39"/>
      <c r="AFC37" s="39"/>
      <c r="AFE37" s="63"/>
      <c r="AFF37" s="64"/>
      <c r="AFJ37" s="39"/>
      <c r="AFL37" s="45"/>
      <c r="AFM37" s="46"/>
      <c r="AFN37" s="46"/>
      <c r="AFO37" s="39"/>
      <c r="AFP37" s="65"/>
      <c r="AFQ37" s="45"/>
      <c r="AFR37" s="46"/>
      <c r="AFS37" s="39"/>
      <c r="AFT37" s="39"/>
      <c r="AFV37" s="63"/>
      <c r="AFW37" s="64"/>
      <c r="AGA37" s="39"/>
      <c r="AGC37" s="45"/>
      <c r="AGD37" s="46"/>
      <c r="AGE37" s="46"/>
      <c r="AGF37" s="39"/>
      <c r="AGG37" s="65"/>
      <c r="AGH37" s="45"/>
      <c r="AGI37" s="46"/>
      <c r="AGJ37" s="39"/>
      <c r="AGK37" s="39"/>
      <c r="AGM37" s="63"/>
      <c r="AGN37" s="64"/>
      <c r="AGR37" s="39"/>
      <c r="AGT37" s="45"/>
      <c r="AGU37" s="46"/>
      <c r="AGV37" s="46"/>
      <c r="AGW37" s="39"/>
      <c r="AGX37" s="65"/>
      <c r="AGY37" s="45"/>
      <c r="AGZ37" s="46"/>
      <c r="AHA37" s="39"/>
      <c r="AHB37" s="39"/>
      <c r="AHD37" s="63"/>
      <c r="AHE37" s="64"/>
      <c r="AHI37" s="39"/>
      <c r="AHK37" s="45"/>
      <c r="AHL37" s="46"/>
      <c r="AHM37" s="46"/>
      <c r="AHN37" s="39"/>
      <c r="AHO37" s="65"/>
      <c r="AHP37" s="45"/>
      <c r="AHQ37" s="46"/>
      <c r="AHR37" s="39"/>
      <c r="AHS37" s="39"/>
      <c r="AHU37" s="63"/>
      <c r="AHV37" s="64"/>
      <c r="AHZ37" s="39"/>
      <c r="AIB37" s="45"/>
      <c r="AIC37" s="46"/>
      <c r="AID37" s="46"/>
      <c r="AIE37" s="39"/>
      <c r="AIF37" s="65"/>
      <c r="AIG37" s="45"/>
      <c r="AIH37" s="46"/>
      <c r="AII37" s="39"/>
      <c r="AIJ37" s="39"/>
      <c r="AIL37" s="63"/>
      <c r="AIM37" s="64"/>
      <c r="AIQ37" s="39"/>
      <c r="AIS37" s="45"/>
      <c r="AIT37" s="46"/>
      <c r="AIU37" s="46"/>
      <c r="AIV37" s="39"/>
      <c r="AIW37" s="65"/>
      <c r="AIX37" s="45"/>
      <c r="AIY37" s="46"/>
      <c r="AIZ37" s="39"/>
      <c r="AJA37" s="39"/>
      <c r="AJC37" s="63"/>
      <c r="AJD37" s="64"/>
      <c r="AJE37"/>
      <c r="AJF37"/>
      <c r="AJG37"/>
      <c r="AJH37"/>
      <c r="AJI37"/>
      <c r="AJJ37"/>
      <c r="AJK37"/>
      <c r="AJL37"/>
      <c r="AJM37"/>
      <c r="AJN37"/>
      <c r="AJO37"/>
      <c r="AJP37"/>
      <c r="AJQ37"/>
      <c r="AJR37"/>
      <c r="AJS37"/>
      <c r="AJT37"/>
      <c r="AJU37"/>
      <c r="AJV37"/>
      <c r="AJW37"/>
    </row>
    <row r="38" spans="1:959" x14ac:dyDescent="0.25">
      <c r="A38" s="42">
        <v>217</v>
      </c>
      <c r="B38" s="42">
        <v>16</v>
      </c>
      <c r="C38" s="42" t="s">
        <v>250</v>
      </c>
      <c r="D38" s="42">
        <v>6.3299999999999995E-2</v>
      </c>
      <c r="E38" s="42">
        <v>2.7199999999999998E-2</v>
      </c>
      <c r="G38" s="42"/>
      <c r="H38" s="39">
        <v>17</v>
      </c>
      <c r="I38" s="42" t="s">
        <v>82</v>
      </c>
      <c r="J38" s="40">
        <v>2.1760000000000002</v>
      </c>
      <c r="K38" s="41">
        <v>6224620</v>
      </c>
      <c r="L38" s="44">
        <f t="shared" si="0"/>
        <v>0.65477092631997302</v>
      </c>
      <c r="M38" s="40">
        <f t="shared" si="1"/>
        <v>6224620000</v>
      </c>
      <c r="N38" s="100">
        <v>2.7199999999999998E-2</v>
      </c>
      <c r="O38" s="47">
        <f t="shared" si="2"/>
        <v>27.2</v>
      </c>
      <c r="S38" s="39">
        <v>17</v>
      </c>
      <c r="T38" s="42" t="s">
        <v>82</v>
      </c>
      <c r="U38" s="63">
        <v>1.986</v>
      </c>
      <c r="V38" s="108">
        <v>470134</v>
      </c>
      <c r="W38" s="40">
        <v>1000</v>
      </c>
      <c r="X38" s="40">
        <f t="shared" si="3"/>
        <v>470134000</v>
      </c>
      <c r="Y38" s="44">
        <v>0.65477092631997302</v>
      </c>
      <c r="Z38" s="40">
        <f t="shared" si="4"/>
        <v>307830074.67451417</v>
      </c>
      <c r="AA38" s="43">
        <f t="shared" si="5"/>
        <v>101.14813095481479</v>
      </c>
      <c r="AB38" s="43">
        <f t="shared" si="6"/>
        <v>3.7186812851034849</v>
      </c>
      <c r="AF38" s="39">
        <v>17</v>
      </c>
      <c r="AG38" s="42" t="s">
        <v>82</v>
      </c>
      <c r="AH38" s="63">
        <v>2.0230000000000001</v>
      </c>
      <c r="AI38" s="108">
        <v>444666</v>
      </c>
      <c r="AJ38" s="40">
        <v>1000</v>
      </c>
      <c r="AK38" s="40">
        <f t="shared" si="7"/>
        <v>444666000</v>
      </c>
      <c r="AL38" s="44">
        <v>0.65477092631997302</v>
      </c>
      <c r="AM38" s="40">
        <f t="shared" si="8"/>
        <v>291154368.72299713</v>
      </c>
      <c r="AN38" s="43">
        <f t="shared" si="9"/>
        <v>268.58032656534328</v>
      </c>
      <c r="AO38" s="43">
        <f t="shared" si="10"/>
        <v>9.8742767119611496</v>
      </c>
      <c r="AS38" s="39">
        <v>17</v>
      </c>
      <c r="AT38" s="42" t="s">
        <v>82</v>
      </c>
      <c r="AU38" s="63">
        <v>2.012</v>
      </c>
      <c r="AV38" s="108">
        <v>16063793</v>
      </c>
      <c r="AW38" s="40">
        <v>1000</v>
      </c>
      <c r="AX38" s="40">
        <f t="shared" si="11"/>
        <v>16063793000</v>
      </c>
      <c r="AY38" s="44">
        <v>0.65477092631997302</v>
      </c>
      <c r="AZ38" s="40">
        <f t="shared" si="12"/>
        <v>10518104622.822298</v>
      </c>
      <c r="BA38" s="43">
        <f t="shared" si="13"/>
        <v>6968.9274417322486</v>
      </c>
      <c r="BB38" s="43">
        <f t="shared" si="14"/>
        <v>256.21056771074444</v>
      </c>
      <c r="BF38" s="39">
        <v>17</v>
      </c>
      <c r="BG38" s="42" t="s">
        <v>82</v>
      </c>
      <c r="BH38" s="63">
        <v>2.0409999999999999</v>
      </c>
      <c r="BI38" s="108">
        <v>4196683</v>
      </c>
      <c r="BJ38" s="40">
        <v>1000</v>
      </c>
      <c r="BK38" s="40">
        <f t="shared" si="15"/>
        <v>4196683000</v>
      </c>
      <c r="BL38" s="44">
        <v>0.65477092631997302</v>
      </c>
      <c r="BM38" s="40">
        <f t="shared" si="16"/>
        <v>2747866015.3812833</v>
      </c>
      <c r="BN38" s="43">
        <f t="shared" si="17"/>
        <v>725.19133934203978</v>
      </c>
      <c r="BO38" s="43">
        <f t="shared" si="18"/>
        <v>26.661446299339698</v>
      </c>
      <c r="BS38" s="39">
        <v>17</v>
      </c>
      <c r="BT38" s="42" t="s">
        <v>82</v>
      </c>
      <c r="BU38" s="63">
        <v>2.29</v>
      </c>
      <c r="BV38" s="108">
        <v>9182858</v>
      </c>
      <c r="BW38" s="40">
        <v>1000</v>
      </c>
      <c r="BX38" s="40">
        <f t="shared" si="19"/>
        <v>9182858000</v>
      </c>
      <c r="BY38" s="44">
        <v>0.65477092631997302</v>
      </c>
      <c r="BZ38" s="40">
        <f t="shared" si="20"/>
        <v>6012668438.9247751</v>
      </c>
      <c r="CA38" s="43">
        <f t="shared" si="21"/>
        <v>2298.686464671383</v>
      </c>
      <c r="CB38" s="43">
        <f t="shared" si="22"/>
        <v>84.510531789389077</v>
      </c>
      <c r="CF38" s="39">
        <v>17</v>
      </c>
      <c r="CG38" s="42" t="s">
        <v>82</v>
      </c>
      <c r="CH38" s="63">
        <v>2.0049999999999999</v>
      </c>
      <c r="CI38" s="108">
        <v>224825</v>
      </c>
      <c r="CJ38" s="40">
        <v>1000</v>
      </c>
      <c r="CK38" s="40">
        <f t="shared" si="23"/>
        <v>224825000</v>
      </c>
      <c r="CL38" s="44">
        <v>0.65477092631997302</v>
      </c>
      <c r="CM38" s="40">
        <f t="shared" si="24"/>
        <v>147208873.50988793</v>
      </c>
      <c r="CN38" s="43">
        <f t="shared" si="25"/>
        <v>13.997202916033796</v>
      </c>
      <c r="CO38" s="43">
        <f t="shared" si="26"/>
        <v>0.5146030483835955</v>
      </c>
      <c r="CS38" s="39">
        <v>17</v>
      </c>
      <c r="CT38" s="42" t="s">
        <v>82</v>
      </c>
      <c r="CU38" s="63">
        <v>2.1379999999999999</v>
      </c>
      <c r="CV38" s="108">
        <v>1506717</v>
      </c>
      <c r="CW38" s="40">
        <v>1000</v>
      </c>
      <c r="CX38" s="40">
        <f t="shared" si="27"/>
        <v>1506717000</v>
      </c>
      <c r="CY38" s="44">
        <v>0.65477092631997302</v>
      </c>
      <c r="CZ38" s="40">
        <f t="shared" si="28"/>
        <v>986554485.79205084</v>
      </c>
      <c r="DA38" s="43">
        <f t="shared" si="29"/>
        <v>1725.4876848995386</v>
      </c>
      <c r="DB38" s="43">
        <f t="shared" si="30"/>
        <v>63.437047238953625</v>
      </c>
      <c r="DF38" s="39">
        <v>17</v>
      </c>
      <c r="DG38" s="42" t="s">
        <v>82</v>
      </c>
      <c r="DH38" s="63">
        <v>2.0710000000000002</v>
      </c>
      <c r="DI38" s="108">
        <v>12047443</v>
      </c>
      <c r="DJ38" s="40">
        <v>1000</v>
      </c>
      <c r="DK38" s="40">
        <f t="shared" si="31"/>
        <v>12047443000</v>
      </c>
      <c r="DL38" s="44">
        <v>0.65477092631997302</v>
      </c>
      <c r="DM38" s="40">
        <f t="shared" si="32"/>
        <v>7888315412.8970747</v>
      </c>
      <c r="DN38" s="43">
        <f t="shared" si="33"/>
        <v>830.14870653281071</v>
      </c>
      <c r="DO38" s="43">
        <f t="shared" si="34"/>
        <v>30.520173034294512</v>
      </c>
      <c r="DS38" s="39">
        <v>17</v>
      </c>
      <c r="DT38" s="42" t="s">
        <v>82</v>
      </c>
      <c r="DU38" s="63">
        <v>2.1309999999999998</v>
      </c>
      <c r="DV38" s="108">
        <v>3845760</v>
      </c>
      <c r="DW38" s="40">
        <v>1000</v>
      </c>
      <c r="DX38" s="40">
        <f t="shared" si="35"/>
        <v>3845760000</v>
      </c>
      <c r="DY38" s="44">
        <v>0.65477092631997302</v>
      </c>
      <c r="DZ38" s="40">
        <f t="shared" si="36"/>
        <v>2518091837.6042995</v>
      </c>
      <c r="EA38" s="43">
        <f t="shared" si="37"/>
        <v>687.30128562803873</v>
      </c>
      <c r="EB38" s="43">
        <f t="shared" si="38"/>
        <v>25.268429618677896</v>
      </c>
      <c r="EF38" s="39">
        <v>17</v>
      </c>
      <c r="EG38" s="42" t="s">
        <v>82</v>
      </c>
      <c r="EH38" s="63">
        <v>2.0750000000000002</v>
      </c>
      <c r="EI38" s="108">
        <v>560592</v>
      </c>
      <c r="EJ38" s="40">
        <v>1000</v>
      </c>
      <c r="EK38" s="40">
        <f t="shared" si="39"/>
        <v>560592000</v>
      </c>
      <c r="EL38" s="44">
        <v>0.65477092631997302</v>
      </c>
      <c r="EM38" s="40">
        <f t="shared" si="40"/>
        <v>367059343.12756634</v>
      </c>
      <c r="EN38" s="43">
        <f t="shared" si="41"/>
        <v>938.78270342988105</v>
      </c>
      <c r="EO38" s="43">
        <f t="shared" si="42"/>
        <v>34.514069979039746</v>
      </c>
      <c r="ES38" s="39">
        <v>17</v>
      </c>
      <c r="ET38" s="42" t="s">
        <v>82</v>
      </c>
      <c r="EU38" s="63">
        <v>2.1850000000000001</v>
      </c>
      <c r="EV38" s="108">
        <v>46986868</v>
      </c>
      <c r="EW38" s="40">
        <v>1000</v>
      </c>
      <c r="EX38" s="40">
        <f t="shared" si="43"/>
        <v>46986868000</v>
      </c>
      <c r="EY38" s="44">
        <v>0.65477092631997302</v>
      </c>
      <c r="EZ38" s="40">
        <f t="shared" si="44"/>
        <v>30765635085.234299</v>
      </c>
      <c r="FA38" s="43">
        <f t="shared" si="45"/>
        <v>3223.6837300152552</v>
      </c>
      <c r="FB38" s="43">
        <f t="shared" si="46"/>
        <v>118.51778419173732</v>
      </c>
      <c r="FF38" s="39">
        <v>17</v>
      </c>
      <c r="FG38" s="42" t="s">
        <v>82</v>
      </c>
      <c r="FH38" s="63">
        <v>2.3039999999999998</v>
      </c>
      <c r="FI38" s="108">
        <v>11921623</v>
      </c>
      <c r="FJ38" s="40">
        <v>1000</v>
      </c>
      <c r="FK38" s="40">
        <f t="shared" si="47"/>
        <v>11921623000</v>
      </c>
      <c r="FL38" s="44">
        <v>0.65477092631997302</v>
      </c>
      <c r="FM38" s="40">
        <f t="shared" si="48"/>
        <v>7805932134.9474955</v>
      </c>
      <c r="FN38" s="43">
        <f t="shared" si="49"/>
        <v>511.03705842701578</v>
      </c>
      <c r="FO38" s="43">
        <f t="shared" si="50"/>
        <v>18.788127148052052</v>
      </c>
      <c r="FS38" s="39">
        <v>17</v>
      </c>
      <c r="FT38" s="42" t="s">
        <v>82</v>
      </c>
      <c r="FU38" s="63">
        <v>2.0659999999999998</v>
      </c>
      <c r="FV38" s="108">
        <v>11480310</v>
      </c>
      <c r="FW38" s="40">
        <v>1000</v>
      </c>
      <c r="FX38" s="40">
        <f t="shared" si="51"/>
        <v>11480310000</v>
      </c>
      <c r="FY38" s="44">
        <v>0.65477092631997302</v>
      </c>
      <c r="FZ38" s="40">
        <f t="shared" si="52"/>
        <v>7516973213.1404495</v>
      </c>
      <c r="GA38" s="43">
        <f t="shared" si="53"/>
        <v>814.77637096102058</v>
      </c>
      <c r="GB38" s="43">
        <f t="shared" si="54"/>
        <v>29.955013638272817</v>
      </c>
      <c r="GF38" s="39">
        <v>17</v>
      </c>
      <c r="GG38" s="42" t="s">
        <v>82</v>
      </c>
      <c r="GH38" s="63">
        <v>2.923</v>
      </c>
      <c r="GI38" s="108">
        <v>4518511</v>
      </c>
      <c r="GJ38" s="40">
        <v>1000</v>
      </c>
      <c r="GK38" s="40">
        <f t="shared" si="55"/>
        <v>4518511000</v>
      </c>
      <c r="GL38" s="44">
        <v>0.65477092631997302</v>
      </c>
      <c r="GM38" s="40">
        <f t="shared" si="56"/>
        <v>2958589633.0569878</v>
      </c>
      <c r="GN38" s="43">
        <f t="shared" si="57"/>
        <v>318.16551580202736</v>
      </c>
      <c r="GO38" s="43">
        <f t="shared" si="58"/>
        <v>11.697261610368653</v>
      </c>
      <c r="GS38" s="39">
        <v>17</v>
      </c>
      <c r="GT38" s="42" t="s">
        <v>82</v>
      </c>
      <c r="GU38" s="63">
        <v>2.0409999999999999</v>
      </c>
      <c r="GV38" s="108">
        <v>1270162</v>
      </c>
      <c r="GW38" s="40">
        <v>1000</v>
      </c>
      <c r="GX38" s="40">
        <f t="shared" si="59"/>
        <v>1270162000</v>
      </c>
      <c r="GY38" s="44">
        <v>0.65477092631997302</v>
      </c>
      <c r="GZ38" s="40">
        <f t="shared" si="60"/>
        <v>831665149.31642962</v>
      </c>
      <c r="HA38" s="43">
        <f t="shared" si="61"/>
        <v>125.11051605947031</v>
      </c>
      <c r="HB38" s="43">
        <f t="shared" si="62"/>
        <v>4.5996513257158202</v>
      </c>
      <c r="HF38" s="39">
        <v>17</v>
      </c>
      <c r="HG38" s="42" t="s">
        <v>82</v>
      </c>
      <c r="HH38" s="63">
        <v>3.1960000000000002</v>
      </c>
      <c r="HI38" s="108">
        <v>15529414</v>
      </c>
      <c r="HJ38" s="40">
        <v>1000</v>
      </c>
      <c r="HK38" s="40">
        <f t="shared" si="63"/>
        <v>15529414000</v>
      </c>
      <c r="HL38" s="44">
        <v>0.65477092631997302</v>
      </c>
      <c r="HM38" s="40">
        <f t="shared" si="64"/>
        <v>10168208789.986357</v>
      </c>
      <c r="HN38" s="43">
        <f t="shared" si="65"/>
        <v>646.56342445122925</v>
      </c>
      <c r="HO38" s="43">
        <f t="shared" si="66"/>
        <v>23.770714134236371</v>
      </c>
      <c r="HS38" s="39">
        <v>17</v>
      </c>
      <c r="HT38" s="42" t="s">
        <v>82</v>
      </c>
      <c r="HU38" s="63">
        <v>3.2130000000000001</v>
      </c>
      <c r="HV38" s="108">
        <v>12167276</v>
      </c>
      <c r="HW38" s="40">
        <v>1000</v>
      </c>
      <c r="HX38" s="40">
        <f t="shared" si="67"/>
        <v>12167276000</v>
      </c>
      <c r="HY38" s="44">
        <v>0.65477092631997302</v>
      </c>
      <c r="HZ38" s="40">
        <f t="shared" si="68"/>
        <v>7966778577.3107758</v>
      </c>
      <c r="IA38" s="43">
        <f t="shared" si="69"/>
        <v>644.06105381089083</v>
      </c>
      <c r="IB38" s="43">
        <f t="shared" si="70"/>
        <v>23.678715213635694</v>
      </c>
      <c r="IF38" s="39">
        <v>17</v>
      </c>
      <c r="IG38" s="42" t="s">
        <v>82</v>
      </c>
      <c r="IH38" s="63">
        <v>3.4180000000000001</v>
      </c>
      <c r="II38" s="108">
        <v>3209153</v>
      </c>
      <c r="IJ38" s="40">
        <v>1000</v>
      </c>
      <c r="IK38" s="40">
        <f t="shared" si="71"/>
        <v>3209153000</v>
      </c>
      <c r="IL38" s="44">
        <v>0.65477092631997302</v>
      </c>
      <c r="IM38" s="40">
        <f t="shared" si="72"/>
        <v>2101260082.5125203</v>
      </c>
      <c r="IN38" s="43">
        <f t="shared" si="73"/>
        <v>384.60283370393591</v>
      </c>
      <c r="IO38" s="43">
        <f t="shared" si="74"/>
        <v>14.139810062644703</v>
      </c>
      <c r="IS38" s="39">
        <v>17</v>
      </c>
      <c r="IT38" s="42" t="s">
        <v>82</v>
      </c>
      <c r="IU38" s="63">
        <v>4.7480000000000002</v>
      </c>
      <c r="IV38" s="108">
        <v>5255953</v>
      </c>
      <c r="IW38" s="40">
        <v>1000</v>
      </c>
      <c r="IX38" s="40">
        <f t="shared" si="75"/>
        <v>5255953000</v>
      </c>
      <c r="IY38" s="44">
        <v>0.65477092631997302</v>
      </c>
      <c r="IZ38" s="40">
        <f t="shared" si="76"/>
        <v>3441445214.504241</v>
      </c>
      <c r="JA38" s="43">
        <f t="shared" si="77"/>
        <v>619.81515013430578</v>
      </c>
      <c r="JB38" s="43">
        <f t="shared" si="78"/>
        <v>22.787321696114184</v>
      </c>
      <c r="JF38" s="39">
        <v>17</v>
      </c>
      <c r="JG38" s="42" t="s">
        <v>82</v>
      </c>
      <c r="JH38" s="63">
        <v>5.2060000000000004</v>
      </c>
      <c r="JI38" s="108">
        <v>9932579</v>
      </c>
      <c r="JJ38" s="40">
        <v>1000</v>
      </c>
      <c r="JK38" s="40">
        <f t="shared" si="79"/>
        <v>9932579000</v>
      </c>
      <c r="JL38" s="44">
        <v>0.65477092631997302</v>
      </c>
      <c r="JM38" s="40">
        <f t="shared" si="80"/>
        <v>6503563952.5763111</v>
      </c>
      <c r="JN38" s="43">
        <f t="shared" si="81"/>
        <v>614.85503447978874</v>
      </c>
      <c r="JO38" s="43">
        <f t="shared" si="82"/>
        <v>22.604964502933409</v>
      </c>
      <c r="JS38" s="39">
        <v>17</v>
      </c>
      <c r="JT38" s="42" t="s">
        <v>82</v>
      </c>
      <c r="JU38" s="63">
        <v>5.5549999999999997</v>
      </c>
      <c r="JV38" s="108">
        <v>22721908</v>
      </c>
      <c r="JW38" s="40">
        <v>1000</v>
      </c>
      <c r="JX38" s="40">
        <f t="shared" si="83"/>
        <v>22721908000</v>
      </c>
      <c r="JY38" s="44">
        <v>0.65477092631997302</v>
      </c>
      <c r="JZ38" s="40">
        <f t="shared" si="84"/>
        <v>14877644748.917206</v>
      </c>
      <c r="KA38" s="43">
        <f t="shared" si="85"/>
        <v>737.22929597168775</v>
      </c>
      <c r="KB38" s="43">
        <f t="shared" si="86"/>
        <v>27.104018234253228</v>
      </c>
      <c r="KF38" s="39">
        <v>17</v>
      </c>
      <c r="KG38" s="42" t="s">
        <v>82</v>
      </c>
      <c r="KH38" s="63">
        <v>6.399</v>
      </c>
      <c r="KI38" s="108">
        <v>10396829</v>
      </c>
      <c r="KJ38" s="40">
        <v>1000</v>
      </c>
      <c r="KK38" s="40">
        <f t="shared" si="87"/>
        <v>10396829000</v>
      </c>
      <c r="KL38" s="44">
        <v>0.65477092631997302</v>
      </c>
      <c r="KM38" s="40">
        <f t="shared" si="88"/>
        <v>6807541355.1203585</v>
      </c>
      <c r="KN38" s="43">
        <f t="shared" si="89"/>
        <v>522.15278547320008</v>
      </c>
      <c r="KO38" s="43">
        <f t="shared" si="90"/>
        <v>19.196793583573534</v>
      </c>
      <c r="KS38" s="39">
        <v>17</v>
      </c>
      <c r="KT38" s="42" t="s">
        <v>82</v>
      </c>
      <c r="KU38" s="63">
        <v>8.2149999999999999</v>
      </c>
      <c r="KV38" s="108">
        <v>1869543</v>
      </c>
      <c r="KW38" s="40">
        <v>1000</v>
      </c>
      <c r="KX38" s="40">
        <f t="shared" si="91"/>
        <v>1869543000</v>
      </c>
      <c r="KY38" s="44">
        <v>0.65477092631997302</v>
      </c>
      <c r="KZ38" s="40">
        <f t="shared" si="92"/>
        <v>1224122401.9050214</v>
      </c>
      <c r="LA38" s="43">
        <f t="shared" si="93"/>
        <v>143.76159123764668</v>
      </c>
      <c r="LB38" s="43">
        <f t="shared" si="94"/>
        <v>5.2853526190311282</v>
      </c>
      <c r="LF38" s="39">
        <v>17</v>
      </c>
      <c r="LG38" s="42" t="s">
        <v>82</v>
      </c>
      <c r="LH38" s="63">
        <v>2.5150000000000001</v>
      </c>
      <c r="LI38" s="108">
        <v>647578</v>
      </c>
      <c r="LJ38" s="40">
        <v>1000</v>
      </c>
      <c r="LK38" s="40">
        <f t="shared" si="95"/>
        <v>647578000</v>
      </c>
      <c r="LL38" s="44">
        <v>0.65477092631997302</v>
      </c>
      <c r="LM38" s="40">
        <f t="shared" si="96"/>
        <v>424015246.9244355</v>
      </c>
      <c r="LN38" s="43">
        <f t="shared" si="97"/>
        <v>5182.3694178408323</v>
      </c>
      <c r="LO38" s="43">
        <f t="shared" si="98"/>
        <v>190.52828742061885</v>
      </c>
      <c r="LS38" s="39">
        <v>17</v>
      </c>
      <c r="LT38" s="42" t="s">
        <v>82</v>
      </c>
      <c r="LU38" s="63">
        <v>2.1549999999999998</v>
      </c>
      <c r="LV38" s="108">
        <v>218341</v>
      </c>
      <c r="LW38" s="40">
        <v>1000</v>
      </c>
      <c r="LX38" s="40">
        <f t="shared" si="99"/>
        <v>218341000</v>
      </c>
      <c r="LY38" s="44">
        <v>0.65477092631997302</v>
      </c>
      <c r="LZ38" s="40">
        <f t="shared" si="100"/>
        <v>142963338.82362923</v>
      </c>
      <c r="MA38" s="43">
        <f t="shared" si="101"/>
        <v>37278.0899397998</v>
      </c>
      <c r="MB38" s="43">
        <f t="shared" si="102"/>
        <v>1370.5180124926399</v>
      </c>
      <c r="MF38" s="39">
        <v>17</v>
      </c>
      <c r="MG38" s="42" t="s">
        <v>82</v>
      </c>
      <c r="MH38" s="63">
        <v>2.4769999999999999</v>
      </c>
      <c r="MI38" s="108">
        <v>115845</v>
      </c>
      <c r="MJ38" s="40">
        <v>1000</v>
      </c>
      <c r="MK38" s="40">
        <f t="shared" si="103"/>
        <v>115845000</v>
      </c>
      <c r="ML38" s="44">
        <v>0.65477092631997302</v>
      </c>
      <c r="MM38" s="40">
        <f t="shared" si="104"/>
        <v>75851937.959537268</v>
      </c>
      <c r="MN38" s="43">
        <f t="shared" si="105"/>
        <v>867.48504337928853</v>
      </c>
      <c r="MO38" s="43">
        <f t="shared" si="106"/>
        <v>31.892832477179727</v>
      </c>
      <c r="MS38" s="39">
        <v>17</v>
      </c>
      <c r="MT38" s="42" t="s">
        <v>82</v>
      </c>
      <c r="MU38" s="39">
        <v>3.0270000000000001</v>
      </c>
      <c r="MV38" s="41">
        <v>266624</v>
      </c>
      <c r="MW38" s="40">
        <v>1000</v>
      </c>
      <c r="MX38" s="40">
        <f t="shared" si="107"/>
        <v>266624000</v>
      </c>
      <c r="MY38" s="44">
        <v>0.65477092631997302</v>
      </c>
      <c r="MZ38" s="40">
        <f t="shared" si="108"/>
        <v>174577643.45913649</v>
      </c>
      <c r="NA38" s="43">
        <f t="shared" si="109"/>
        <v>1862.5628504396307</v>
      </c>
      <c r="NB38" s="43">
        <f t="shared" si="110"/>
        <v>68.476575383809958</v>
      </c>
      <c r="NF38" s="39">
        <v>17</v>
      </c>
      <c r="NG38" s="42" t="s">
        <v>82</v>
      </c>
      <c r="NH38" s="39">
        <v>3.3279999999999998</v>
      </c>
      <c r="NI38" s="41">
        <v>218981</v>
      </c>
      <c r="NJ38" s="40">
        <v>1000</v>
      </c>
      <c r="NK38" s="40">
        <f t="shared" si="111"/>
        <v>218981000</v>
      </c>
      <c r="NL38" s="44">
        <v>0.65477092631997302</v>
      </c>
      <c r="NM38" s="40">
        <f t="shared" si="112"/>
        <v>143382392.21647403</v>
      </c>
      <c r="NN38" s="43">
        <f t="shared" si="113"/>
        <v>64.407003884939797</v>
      </c>
      <c r="NO38" s="43">
        <f t="shared" si="114"/>
        <v>2.367904554593375</v>
      </c>
      <c r="NP38" s="43"/>
      <c r="NS38" s="39">
        <v>17</v>
      </c>
      <c r="NT38" s="42" t="s">
        <v>82</v>
      </c>
      <c r="NU38" s="39">
        <v>3.6080000000000001</v>
      </c>
      <c r="NV38" s="41">
        <v>5062184</v>
      </c>
      <c r="NW38" s="40">
        <v>1000</v>
      </c>
      <c r="NX38" s="40">
        <f t="shared" si="115"/>
        <v>5062184000</v>
      </c>
      <c r="NY38" s="44">
        <v>0.65477092631997302</v>
      </c>
      <c r="NZ38" s="40">
        <f t="shared" si="116"/>
        <v>3314570906.8821464</v>
      </c>
      <c r="OA38" s="43">
        <f t="shared" si="117"/>
        <v>494.57643622098362</v>
      </c>
      <c r="OB38" s="43">
        <f t="shared" si="118"/>
        <v>18.182957214006752</v>
      </c>
      <c r="OC38" s="43"/>
      <c r="OF38" s="39">
        <v>17</v>
      </c>
      <c r="OG38" s="42" t="s">
        <v>82</v>
      </c>
      <c r="OH38" s="39">
        <v>2.1339999999999999</v>
      </c>
      <c r="OI38" s="41">
        <v>92031</v>
      </c>
      <c r="OJ38" s="40">
        <v>1000</v>
      </c>
      <c r="OK38" s="40">
        <f t="shared" si="119"/>
        <v>92031000</v>
      </c>
      <c r="OL38" s="44">
        <v>0.65477092631997302</v>
      </c>
      <c r="OM38" s="40">
        <f t="shared" si="120"/>
        <v>60259223.120153435</v>
      </c>
      <c r="ON38" s="43">
        <f t="shared" si="121"/>
        <v>9.2528038990880788</v>
      </c>
      <c r="OO38" s="43">
        <f t="shared" si="122"/>
        <v>0.34017661393706172</v>
      </c>
      <c r="OP38" s="43"/>
      <c r="OS38" s="39">
        <v>17</v>
      </c>
      <c r="OT38" s="42" t="s">
        <v>82</v>
      </c>
      <c r="OU38" s="39">
        <v>2.8980000000000001</v>
      </c>
      <c r="OV38" s="41">
        <v>21897023</v>
      </c>
      <c r="OW38" s="40">
        <v>1000</v>
      </c>
      <c r="OX38" s="40">
        <f t="shared" si="123"/>
        <v>21897023000</v>
      </c>
      <c r="OY38" s="44">
        <v>0.65477092631997302</v>
      </c>
      <c r="OZ38" s="40">
        <f t="shared" si="124"/>
        <v>14337534033.359755</v>
      </c>
      <c r="PA38" s="43">
        <f t="shared" si="125"/>
        <v>1738.8794491388221</v>
      </c>
      <c r="PB38" s="43">
        <f t="shared" si="126"/>
        <v>63.929391512456696</v>
      </c>
      <c r="PC38" s="43"/>
      <c r="PD38" s="97"/>
      <c r="PF38" s="39">
        <v>17</v>
      </c>
      <c r="PG38" s="42" t="s">
        <v>82</v>
      </c>
      <c r="PH38" s="39">
        <v>1.909</v>
      </c>
      <c r="PI38" s="41">
        <v>370174</v>
      </c>
      <c r="PJ38" s="40">
        <v>1000</v>
      </c>
      <c r="PK38" s="40">
        <f t="shared" si="127"/>
        <v>370174000</v>
      </c>
      <c r="PL38" s="44">
        <v>0.65477092631997302</v>
      </c>
      <c r="PM38" s="40">
        <f t="shared" si="128"/>
        <v>242379172.87956968</v>
      </c>
      <c r="PN38" s="43">
        <f t="shared" si="129"/>
        <v>34.714410465227346</v>
      </c>
      <c r="PO38" s="43">
        <f t="shared" si="130"/>
        <v>1.2762650906333584</v>
      </c>
      <c r="PP38" s="43"/>
      <c r="PQ38" s="97"/>
      <c r="PS38" s="39">
        <v>17</v>
      </c>
      <c r="PT38" s="42" t="s">
        <v>82</v>
      </c>
      <c r="PU38" s="39">
        <v>1.853</v>
      </c>
      <c r="PV38" s="41">
        <v>1203146</v>
      </c>
      <c r="PW38" s="40">
        <v>1000</v>
      </c>
      <c r="PX38" s="40">
        <f t="shared" si="131"/>
        <v>1203146000</v>
      </c>
      <c r="PY38" s="44">
        <v>0.65477092631997302</v>
      </c>
      <c r="PZ38" s="40">
        <f t="shared" si="132"/>
        <v>787785020.91817021</v>
      </c>
      <c r="QA38" s="43">
        <f t="shared" si="133"/>
        <v>377.84713731137333</v>
      </c>
      <c r="QB38" s="43">
        <f t="shared" si="134"/>
        <v>13.891438871741666</v>
      </c>
      <c r="QC38" s="43"/>
      <c r="QD38" s="97"/>
      <c r="QF38" s="39">
        <v>17</v>
      </c>
      <c r="QG38" s="42" t="s">
        <v>82</v>
      </c>
      <c r="QH38" s="39">
        <v>2.5350000000000001</v>
      </c>
      <c r="QI38" s="41">
        <v>653093</v>
      </c>
      <c r="QJ38" s="40">
        <v>1000</v>
      </c>
      <c r="QK38" s="40">
        <f t="shared" si="135"/>
        <v>653093000</v>
      </c>
      <c r="QL38" s="44">
        <v>0.65477092631997302</v>
      </c>
      <c r="QM38" s="40">
        <f t="shared" si="136"/>
        <v>427626308.58309013</v>
      </c>
      <c r="QN38" s="43">
        <f t="shared" si="137"/>
        <v>140.22461071966612</v>
      </c>
      <c r="QO38" s="43">
        <f t="shared" si="138"/>
        <v>5.1553165705759607</v>
      </c>
      <c r="QP38" s="43"/>
      <c r="QQ38" s="97"/>
      <c r="QS38" s="39">
        <v>17</v>
      </c>
      <c r="QT38" s="42" t="s">
        <v>82</v>
      </c>
      <c r="QU38" s="39">
        <v>1.87</v>
      </c>
      <c r="QV38" s="41">
        <v>84898818</v>
      </c>
      <c r="QW38" s="40">
        <v>1000</v>
      </c>
      <c r="QX38" s="40">
        <f t="shared" si="139"/>
        <v>84898818000</v>
      </c>
      <c r="QY38" s="44">
        <v>0.65477092631997302</v>
      </c>
      <c r="QZ38" s="40">
        <f t="shared" si="140"/>
        <v>55589277705.330803</v>
      </c>
      <c r="RA38" s="43">
        <f t="shared" si="141"/>
        <v>52189.105305567755</v>
      </c>
      <c r="RB38" s="43">
        <f t="shared" si="142"/>
        <v>1918.717106822344</v>
      </c>
      <c r="RC38" s="43"/>
      <c r="RD38" s="97"/>
      <c r="SL38" s="43"/>
      <c r="SM38" s="43"/>
      <c r="SN38" s="43"/>
      <c r="SO38" s="43"/>
      <c r="SP38" s="43"/>
      <c r="SQ38" s="43"/>
      <c r="SR38" s="43"/>
      <c r="SS38" s="43"/>
      <c r="ST38" s="43"/>
      <c r="SU38" s="43"/>
      <c r="SV38" s="43"/>
      <c r="SW38" s="43"/>
      <c r="SX38" s="43"/>
      <c r="SY38" s="43"/>
      <c r="SZ38" s="43"/>
      <c r="TA38" s="43"/>
      <c r="TB38" s="43"/>
      <c r="TC38" s="43"/>
      <c r="TD38" s="43"/>
      <c r="TE38" s="43"/>
      <c r="TF38" s="43"/>
      <c r="TG38" s="43"/>
      <c r="TH38" s="43"/>
      <c r="TI38" s="43"/>
      <c r="TJ38" s="43"/>
      <c r="TK38" s="43"/>
      <c r="TL38" s="43"/>
      <c r="TM38" s="43"/>
      <c r="TN38" s="43"/>
      <c r="TO38" s="43"/>
      <c r="TP38" s="43"/>
      <c r="TQ38" s="43"/>
      <c r="TR38" s="43"/>
      <c r="TS38" s="43"/>
      <c r="TT38" s="43"/>
      <c r="TU38" s="43"/>
      <c r="TV38" s="43"/>
      <c r="TW38" s="43"/>
      <c r="TX38" s="43"/>
      <c r="TY38" s="43"/>
      <c r="TZ38" s="43"/>
      <c r="UA38" s="43"/>
      <c r="UB38" s="43"/>
      <c r="UC38" s="43"/>
      <c r="UD38" s="43"/>
      <c r="UE38" s="43"/>
      <c r="UF38" s="43"/>
      <c r="UG38" s="43"/>
      <c r="UH38" s="43"/>
      <c r="UI38" s="43"/>
      <c r="UJ38" s="43"/>
      <c r="UK38" s="43"/>
      <c r="UL38" s="43"/>
      <c r="UM38" s="43"/>
      <c r="UN38" s="43"/>
      <c r="UO38" s="43"/>
      <c r="UP38" s="43"/>
      <c r="UQ38" s="43"/>
      <c r="UR38" s="43"/>
      <c r="US38" s="43"/>
      <c r="UT38" s="43"/>
      <c r="UU38" s="43"/>
      <c r="UV38" s="43"/>
      <c r="UW38" s="43"/>
      <c r="UX38" s="43"/>
      <c r="UY38" s="43"/>
      <c r="UZ38" s="43"/>
      <c r="VA38" s="43"/>
      <c r="VB38" s="43"/>
      <c r="VC38" s="43"/>
      <c r="VD38" s="43"/>
      <c r="VE38" s="43"/>
      <c r="VF38" s="43"/>
      <c r="VG38" s="43"/>
      <c r="VH38" s="43"/>
      <c r="VI38" s="43"/>
      <c r="VJ38" s="43"/>
      <c r="VK38" s="43"/>
      <c r="VL38" s="43"/>
      <c r="VM38" s="43"/>
      <c r="VN38" s="43"/>
      <c r="VO38" s="43"/>
      <c r="VP38" s="43"/>
      <c r="VQ38" s="43"/>
      <c r="VR38" s="43"/>
      <c r="VS38" s="43"/>
      <c r="VT38" s="43"/>
      <c r="VU38" s="43"/>
      <c r="VV38" s="43"/>
      <c r="VW38" s="43"/>
      <c r="VX38" s="43"/>
      <c r="VY38" s="43"/>
      <c r="VZ38" s="43"/>
      <c r="WA38" s="43"/>
      <c r="WB38" s="43"/>
      <c r="WC38" s="43"/>
      <c r="WD38" s="43"/>
      <c r="WE38" s="43"/>
      <c r="WF38" s="43"/>
      <c r="WG38" s="43"/>
      <c r="WH38" s="43"/>
      <c r="WI38" s="43"/>
      <c r="WJ38" s="43"/>
      <c r="WK38" s="43"/>
      <c r="WL38" s="43"/>
      <c r="WM38" s="43"/>
      <c r="WN38" s="43"/>
      <c r="WO38" s="43"/>
      <c r="WP38" s="43"/>
      <c r="WQ38" s="43"/>
      <c r="WR38" s="43"/>
      <c r="WS38" s="43"/>
      <c r="WT38" s="43"/>
      <c r="WU38" s="43"/>
      <c r="WV38" s="43"/>
      <c r="WW38" s="43"/>
      <c r="WX38" s="43"/>
      <c r="WY38" s="43"/>
      <c r="WZ38" s="43"/>
      <c r="XA38" s="43"/>
      <c r="XB38" s="43"/>
      <c r="XC38" s="43"/>
      <c r="XD38" s="43"/>
      <c r="XE38" s="43"/>
      <c r="XF38" s="43"/>
      <c r="XG38" s="43"/>
      <c r="XH38" s="43"/>
      <c r="XI38" s="43"/>
      <c r="XJ38" s="43"/>
      <c r="XK38" s="43"/>
      <c r="XL38" s="43"/>
      <c r="XM38" s="43"/>
      <c r="XN38" s="43"/>
      <c r="XO38" s="43"/>
      <c r="XP38" s="43"/>
      <c r="XQ38" s="43"/>
      <c r="XR38" s="43"/>
      <c r="XS38" s="43"/>
      <c r="XT38" s="43"/>
      <c r="XU38" s="43"/>
      <c r="XV38" s="49"/>
      <c r="XW38" s="39"/>
      <c r="XX38" s="39"/>
      <c r="XZ38" s="63"/>
      <c r="YA38" s="64"/>
      <c r="YE38" s="39"/>
      <c r="YG38" s="45"/>
      <c r="YH38" s="46"/>
      <c r="YI38" s="46"/>
      <c r="YJ38" s="39"/>
      <c r="YK38" s="39"/>
      <c r="YL38" s="45"/>
      <c r="YM38" s="46"/>
      <c r="YN38" s="39"/>
      <c r="YO38" s="39"/>
      <c r="YQ38" s="63"/>
      <c r="YR38" s="64"/>
      <c r="YV38" s="39"/>
      <c r="YX38" s="45"/>
      <c r="YY38" s="46"/>
      <c r="YZ38" s="46"/>
      <c r="ZA38" s="39"/>
      <c r="ZB38" s="39"/>
      <c r="ZC38" s="45"/>
      <c r="ZD38" s="46"/>
      <c r="ZE38" s="39"/>
      <c r="ZF38" s="39"/>
      <c r="ZH38" s="63"/>
      <c r="ZI38" s="64"/>
      <c r="ZM38" s="39"/>
      <c r="ZO38" s="45"/>
      <c r="ZP38" s="46"/>
      <c r="ZQ38" s="46"/>
      <c r="ZR38" s="39"/>
      <c r="ZS38" s="39"/>
      <c r="ZT38" s="45"/>
      <c r="ZU38" s="46"/>
      <c r="ZV38" s="39"/>
      <c r="ZW38" s="39"/>
      <c r="ZY38" s="63"/>
      <c r="ZZ38" s="64"/>
      <c r="AAD38" s="39"/>
      <c r="AAF38" s="45"/>
      <c r="AAG38" s="46"/>
      <c r="AAH38" s="46"/>
      <c r="AAI38" s="39"/>
      <c r="AAJ38" s="39"/>
      <c r="AAK38" s="45"/>
      <c r="AAL38" s="46"/>
      <c r="AAM38" s="39"/>
      <c r="AAN38" s="39"/>
      <c r="AAP38" s="63"/>
      <c r="AAQ38" s="64"/>
      <c r="AAU38" s="39"/>
      <c r="AAW38" s="45"/>
      <c r="AAX38" s="46"/>
      <c r="AAY38" s="46"/>
      <c r="AAZ38" s="39"/>
      <c r="ABA38" s="65"/>
      <c r="ABB38" s="45"/>
      <c r="ABC38" s="46"/>
      <c r="ABD38" s="39"/>
      <c r="ABE38" s="39"/>
      <c r="ABG38" s="63"/>
      <c r="ABH38" s="64"/>
      <c r="ABL38" s="39"/>
      <c r="ABN38" s="45"/>
      <c r="ABO38" s="46"/>
      <c r="ABP38" s="46"/>
      <c r="ABQ38" s="39"/>
      <c r="ABR38" s="65"/>
      <c r="ABS38" s="45"/>
      <c r="ABT38" s="46"/>
      <c r="ABU38" s="39"/>
      <c r="ABV38" s="39"/>
      <c r="ABX38" s="63"/>
      <c r="ABY38" s="64"/>
      <c r="ACC38" s="39"/>
      <c r="ACE38" s="45"/>
      <c r="ACF38" s="46"/>
      <c r="ACG38" s="46"/>
      <c r="ACH38" s="39"/>
      <c r="ACI38" s="65"/>
      <c r="ACJ38" s="45"/>
      <c r="ACK38" s="46"/>
      <c r="ACL38" s="39"/>
      <c r="ACM38" s="39"/>
      <c r="ACO38" s="63"/>
      <c r="ACP38" s="64"/>
      <c r="ACT38" s="39"/>
      <c r="ACV38" s="45"/>
      <c r="ACW38" s="46"/>
      <c r="ACX38" s="46"/>
      <c r="ACY38" s="39"/>
      <c r="ACZ38" s="65"/>
      <c r="ADA38" s="45"/>
      <c r="ADB38" s="46"/>
      <c r="ADC38" s="39"/>
      <c r="ADD38" s="39"/>
      <c r="ADF38" s="63"/>
      <c r="ADG38" s="64"/>
      <c r="ADK38" s="39"/>
      <c r="ADM38" s="45"/>
      <c r="ADN38" s="46"/>
      <c r="ADO38" s="46"/>
      <c r="ADP38" s="39"/>
      <c r="ADQ38" s="65"/>
      <c r="ADR38" s="45"/>
      <c r="ADS38" s="46"/>
      <c r="ADT38" s="39"/>
      <c r="ADU38" s="39"/>
      <c r="ADW38" s="63"/>
      <c r="ADX38" s="64"/>
      <c r="AEB38" s="39"/>
      <c r="AED38" s="45"/>
      <c r="AEE38" s="46"/>
      <c r="AEF38" s="46"/>
      <c r="AEG38" s="39"/>
      <c r="AEH38" s="65"/>
      <c r="AEI38" s="45"/>
      <c r="AEJ38" s="46"/>
      <c r="AEK38" s="39"/>
      <c r="AEL38" s="39"/>
      <c r="AEN38" s="63"/>
      <c r="AEO38" s="64"/>
      <c r="AES38" s="39"/>
      <c r="AEU38" s="45"/>
      <c r="AEV38" s="46"/>
      <c r="AEW38" s="46"/>
      <c r="AEX38" s="39"/>
      <c r="AEY38" s="65"/>
      <c r="AEZ38" s="45"/>
      <c r="AFA38" s="46"/>
      <c r="AFB38" s="39"/>
      <c r="AFC38" s="39"/>
      <c r="AFE38" s="63"/>
      <c r="AFF38" s="64"/>
      <c r="AFJ38" s="39"/>
      <c r="AFL38" s="45"/>
      <c r="AFM38" s="46"/>
      <c r="AFN38" s="46"/>
      <c r="AFO38" s="39"/>
      <c r="AFP38" s="65"/>
      <c r="AFQ38" s="45"/>
      <c r="AFR38" s="46"/>
      <c r="AFS38" s="39"/>
      <c r="AFT38" s="39"/>
      <c r="AFV38" s="63"/>
      <c r="AFW38" s="64"/>
      <c r="AGA38" s="39"/>
      <c r="AGC38" s="45"/>
      <c r="AGD38" s="46"/>
      <c r="AGE38" s="46"/>
      <c r="AGF38" s="39"/>
      <c r="AGG38" s="65"/>
      <c r="AGH38" s="45"/>
      <c r="AGI38" s="46"/>
      <c r="AGJ38" s="39"/>
      <c r="AGK38" s="39"/>
      <c r="AGM38" s="63"/>
      <c r="AGN38" s="64"/>
      <c r="AGR38" s="39"/>
      <c r="AGT38" s="45"/>
      <c r="AGU38" s="46"/>
      <c r="AGV38" s="46"/>
      <c r="AGW38" s="39"/>
      <c r="AGX38" s="65"/>
      <c r="AGY38" s="45"/>
      <c r="AGZ38" s="46"/>
      <c r="AHA38" s="39"/>
      <c r="AHB38" s="39"/>
      <c r="AHD38" s="63"/>
      <c r="AHE38" s="64"/>
      <c r="AHI38" s="39"/>
      <c r="AHK38" s="45"/>
      <c r="AHL38" s="46"/>
      <c r="AHM38" s="46"/>
      <c r="AHN38" s="39"/>
      <c r="AHO38" s="65"/>
      <c r="AHP38" s="45"/>
      <c r="AHQ38" s="46"/>
      <c r="AHR38" s="39"/>
      <c r="AHS38" s="39"/>
      <c r="AHU38" s="63"/>
      <c r="AHV38" s="64"/>
      <c r="AHZ38" s="39"/>
      <c r="AIB38" s="45"/>
      <c r="AIC38" s="46"/>
      <c r="AID38" s="46"/>
      <c r="AIE38" s="39"/>
      <c r="AIF38" s="65"/>
      <c r="AIG38" s="45"/>
      <c r="AIH38" s="46"/>
      <c r="AII38" s="39"/>
      <c r="AIJ38" s="39"/>
      <c r="AIL38" s="63"/>
      <c r="AIM38" s="64"/>
      <c r="AIQ38" s="39"/>
      <c r="AIS38" s="45"/>
      <c r="AIT38" s="46"/>
      <c r="AIU38" s="46"/>
      <c r="AIV38" s="39"/>
      <c r="AIW38" s="65"/>
      <c r="AIX38" s="45"/>
      <c r="AIY38" s="46"/>
      <c r="AIZ38" s="39"/>
      <c r="AJA38" s="39"/>
      <c r="AJC38" s="63"/>
      <c r="AJD38" s="64"/>
      <c r="AJE38"/>
      <c r="AJF38"/>
      <c r="AJG38"/>
      <c r="AJH38"/>
      <c r="AJI38"/>
      <c r="AJJ38"/>
      <c r="AJK38"/>
      <c r="AJL38"/>
      <c r="AJM38"/>
      <c r="AJN38"/>
      <c r="AJO38"/>
      <c r="AJP38"/>
      <c r="AJQ38"/>
      <c r="AJR38"/>
      <c r="AJS38"/>
      <c r="AJT38"/>
      <c r="AJU38"/>
      <c r="AJV38"/>
      <c r="AJW38"/>
    </row>
    <row r="39" spans="1:959" s="40" customFormat="1" x14ac:dyDescent="0.25">
      <c r="A39" s="42">
        <v>218</v>
      </c>
      <c r="B39" s="42">
        <v>16</v>
      </c>
      <c r="C39" s="42" t="s">
        <v>250</v>
      </c>
      <c r="D39" s="42">
        <v>5.3600000000000002E-2</v>
      </c>
      <c r="E39" s="42">
        <v>2.06E-2</v>
      </c>
      <c r="H39" s="39">
        <v>18</v>
      </c>
      <c r="I39" s="42" t="s">
        <v>83</v>
      </c>
      <c r="J39" s="40">
        <v>2.1739999999999999</v>
      </c>
      <c r="K39" s="41">
        <v>5537795</v>
      </c>
      <c r="L39" s="44">
        <f t="shared" si="0"/>
        <v>0.73597888751566831</v>
      </c>
      <c r="M39" s="40">
        <f t="shared" si="1"/>
        <v>5537795000</v>
      </c>
      <c r="N39" s="100">
        <v>2.06E-2</v>
      </c>
      <c r="O39" s="47">
        <f t="shared" si="2"/>
        <v>20.6</v>
      </c>
      <c r="Q39" s="99"/>
      <c r="S39" s="39">
        <v>18</v>
      </c>
      <c r="T39" s="42" t="s">
        <v>83</v>
      </c>
      <c r="U39" s="100">
        <v>1.9830000000000001</v>
      </c>
      <c r="V39" s="108">
        <v>351249</v>
      </c>
      <c r="W39" s="40">
        <v>1000</v>
      </c>
      <c r="X39" s="40">
        <f t="shared" si="3"/>
        <v>351249000</v>
      </c>
      <c r="Y39" s="44">
        <v>0.73597888751566831</v>
      </c>
      <c r="Z39" s="40">
        <f t="shared" si="4"/>
        <v>258511848.26099098</v>
      </c>
      <c r="AA39" s="43">
        <f t="shared" si="5"/>
        <v>84.942935835368417</v>
      </c>
      <c r="AB39" s="43">
        <f t="shared" si="6"/>
        <v>4.1234434871538062</v>
      </c>
      <c r="AD39" s="107"/>
      <c r="AF39" s="39">
        <v>18</v>
      </c>
      <c r="AG39" s="42" t="s">
        <v>83</v>
      </c>
      <c r="AH39" s="100">
        <v>2.0390000000000001</v>
      </c>
      <c r="AI39" s="108">
        <v>306069</v>
      </c>
      <c r="AJ39" s="40">
        <v>1000</v>
      </c>
      <c r="AK39" s="40">
        <f t="shared" si="7"/>
        <v>306069000</v>
      </c>
      <c r="AL39" s="44">
        <v>0.73597888751566831</v>
      </c>
      <c r="AM39" s="40">
        <f t="shared" si="8"/>
        <v>225260322.12303308</v>
      </c>
      <c r="AN39" s="43">
        <f t="shared" si="9"/>
        <v>207.79523640113581</v>
      </c>
      <c r="AO39" s="43">
        <f t="shared" si="10"/>
        <v>10.087147398113387</v>
      </c>
      <c r="AQ39" s="99"/>
      <c r="AS39" s="39">
        <v>18</v>
      </c>
      <c r="AT39" s="42" t="s">
        <v>83</v>
      </c>
      <c r="AU39" s="100">
        <v>2.0049999999999999</v>
      </c>
      <c r="AV39" s="108">
        <v>16527830</v>
      </c>
      <c r="AW39" s="40">
        <v>1000</v>
      </c>
      <c r="AX39" s="40">
        <f t="shared" si="11"/>
        <v>16527830000</v>
      </c>
      <c r="AY39" s="44">
        <v>0.73597888751566831</v>
      </c>
      <c r="AZ39" s="40">
        <f t="shared" si="12"/>
        <v>12164133936.448088</v>
      </c>
      <c r="BA39" s="43">
        <f t="shared" si="13"/>
        <v>8059.5287682043618</v>
      </c>
      <c r="BB39" s="43">
        <f t="shared" si="14"/>
        <v>391.23926059244474</v>
      </c>
      <c r="BD39" s="99"/>
      <c r="BF39" s="39">
        <v>18</v>
      </c>
      <c r="BG39" s="42" t="s">
        <v>83</v>
      </c>
      <c r="BH39" s="100">
        <v>2.0379999999999998</v>
      </c>
      <c r="BI39" s="108">
        <v>4264346</v>
      </c>
      <c r="BJ39" s="40">
        <v>1000</v>
      </c>
      <c r="BK39" s="40">
        <f t="shared" si="15"/>
        <v>4264346000</v>
      </c>
      <c r="BL39" s="44">
        <v>0.73597888751566831</v>
      </c>
      <c r="BM39" s="40">
        <f t="shared" si="16"/>
        <v>3138468625.0618901</v>
      </c>
      <c r="BN39" s="43">
        <f t="shared" si="17"/>
        <v>828.2755610905557</v>
      </c>
      <c r="BO39" s="43">
        <f t="shared" si="18"/>
        <v>40.207551509250273</v>
      </c>
      <c r="BQ39" s="99"/>
      <c r="BS39" s="39">
        <v>18</v>
      </c>
      <c r="BT39" s="42" t="s">
        <v>83</v>
      </c>
      <c r="BU39" s="100">
        <v>2.3039999999999998</v>
      </c>
      <c r="BV39" s="108">
        <v>9709950</v>
      </c>
      <c r="BW39" s="40">
        <v>1000</v>
      </c>
      <c r="BX39" s="40">
        <f t="shared" si="19"/>
        <v>9709950000</v>
      </c>
      <c r="BY39" s="44">
        <v>0.73597888751566831</v>
      </c>
      <c r="BZ39" s="40">
        <f t="shared" si="20"/>
        <v>7146318198.8327637</v>
      </c>
      <c r="CA39" s="43">
        <f t="shared" si="21"/>
        <v>2732.0889356788252</v>
      </c>
      <c r="CB39" s="43">
        <f t="shared" si="22"/>
        <v>132.62567648926336</v>
      </c>
      <c r="CD39" s="99"/>
      <c r="CE39" s="42"/>
      <c r="CF39" s="39">
        <v>18</v>
      </c>
      <c r="CG39" s="42" t="s">
        <v>83</v>
      </c>
      <c r="CH39" s="100">
        <v>1.9890000000000001</v>
      </c>
      <c r="CI39" s="108">
        <v>143382</v>
      </c>
      <c r="CJ39" s="40">
        <v>1000</v>
      </c>
      <c r="CK39" s="40">
        <f t="shared" si="23"/>
        <v>143382000</v>
      </c>
      <c r="CL39" s="44">
        <v>0.73597888751566831</v>
      </c>
      <c r="CM39" s="40">
        <f t="shared" si="24"/>
        <v>105526124.84977156</v>
      </c>
      <c r="CN39" s="43">
        <f t="shared" si="25"/>
        <v>10.033842031715261</v>
      </c>
      <c r="CO39" s="43">
        <f t="shared" si="26"/>
        <v>0.48707971027743985</v>
      </c>
      <c r="CP39" s="42"/>
      <c r="CQ39" s="99"/>
      <c r="CS39" s="39">
        <v>18</v>
      </c>
      <c r="CT39" s="42" t="s">
        <v>83</v>
      </c>
      <c r="CU39" s="100">
        <v>2.1219999999999999</v>
      </c>
      <c r="CV39" s="108">
        <v>1099459</v>
      </c>
      <c r="CW39" s="40">
        <v>1000</v>
      </c>
      <c r="CX39" s="40">
        <f t="shared" si="27"/>
        <v>1099459000</v>
      </c>
      <c r="CY39" s="44">
        <v>0.73597888751566831</v>
      </c>
      <c r="CZ39" s="40">
        <f t="shared" si="28"/>
        <v>809178611.68908918</v>
      </c>
      <c r="DA39" s="43">
        <f t="shared" si="29"/>
        <v>1415.2565818325525</v>
      </c>
      <c r="DB39" s="43">
        <f t="shared" si="30"/>
        <v>68.701775817114196</v>
      </c>
      <c r="DD39" s="99"/>
      <c r="DF39" s="39">
        <v>18</v>
      </c>
      <c r="DG39" s="42" t="s">
        <v>83</v>
      </c>
      <c r="DH39" s="100">
        <v>2.0659999999999998</v>
      </c>
      <c r="DI39" s="108">
        <v>10187916</v>
      </c>
      <c r="DJ39" s="40">
        <v>1000</v>
      </c>
      <c r="DK39" s="40">
        <f t="shared" si="31"/>
        <v>10187916000</v>
      </c>
      <c r="DL39" s="44">
        <v>0.73597888751566831</v>
      </c>
      <c r="DM39" s="40">
        <f t="shared" si="32"/>
        <v>7498091083.7830772</v>
      </c>
      <c r="DN39" s="43">
        <f t="shared" si="33"/>
        <v>789.08236915715463</v>
      </c>
      <c r="DO39" s="43">
        <f t="shared" si="34"/>
        <v>38.304969376560905</v>
      </c>
      <c r="DQ39" s="99"/>
      <c r="DS39" s="39">
        <v>18</v>
      </c>
      <c r="DT39" s="42" t="s">
        <v>83</v>
      </c>
      <c r="DU39" s="100">
        <v>2.1280000000000001</v>
      </c>
      <c r="DV39" s="108">
        <v>3292456</v>
      </c>
      <c r="DW39" s="40">
        <v>1000</v>
      </c>
      <c r="DX39" s="40">
        <f t="shared" si="35"/>
        <v>3292456000</v>
      </c>
      <c r="DY39" s="44">
        <v>0.73597888751566831</v>
      </c>
      <c r="DZ39" s="40">
        <f t="shared" si="36"/>
        <v>2423178104.0742874</v>
      </c>
      <c r="EA39" s="43">
        <f t="shared" si="37"/>
        <v>661.39502990505525</v>
      </c>
      <c r="EB39" s="43">
        <f t="shared" si="38"/>
        <v>32.106554849759959</v>
      </c>
      <c r="ED39" s="99"/>
      <c r="EF39" s="39">
        <v>18</v>
      </c>
      <c r="EG39" s="42" t="s">
        <v>83</v>
      </c>
      <c r="EH39" s="100">
        <v>2.0680000000000001</v>
      </c>
      <c r="EI39" s="108">
        <v>718988</v>
      </c>
      <c r="EJ39" s="40">
        <v>1000</v>
      </c>
      <c r="EK39" s="40">
        <f t="shared" si="39"/>
        <v>718988000</v>
      </c>
      <c r="EL39" s="44">
        <v>0.73597888751566831</v>
      </c>
      <c r="EM39" s="40">
        <f t="shared" si="40"/>
        <v>529159988.37711531</v>
      </c>
      <c r="EN39" s="43">
        <f t="shared" si="41"/>
        <v>1353.3676603974866</v>
      </c>
      <c r="EO39" s="43">
        <f t="shared" si="42"/>
        <v>65.697459242596437</v>
      </c>
      <c r="EQ39" s="99"/>
      <c r="ES39" s="39">
        <v>18</v>
      </c>
      <c r="ET39" s="42" t="s">
        <v>83</v>
      </c>
      <c r="EU39" s="100">
        <v>2.177</v>
      </c>
      <c r="EV39" s="108">
        <v>49174832</v>
      </c>
      <c r="EW39" s="40">
        <v>1000</v>
      </c>
      <c r="EX39" s="40">
        <f t="shared" si="43"/>
        <v>49174832000</v>
      </c>
      <c r="EY39" s="44">
        <v>0.73597888751566831</v>
      </c>
      <c r="EZ39" s="40">
        <f t="shared" si="44"/>
        <v>36191638149.129883</v>
      </c>
      <c r="FA39" s="43">
        <f t="shared" si="45"/>
        <v>3792.2309986685232</v>
      </c>
      <c r="FB39" s="43">
        <f t="shared" si="46"/>
        <v>184.08888343051083</v>
      </c>
      <c r="FD39" s="99"/>
      <c r="FF39" s="39">
        <v>18</v>
      </c>
      <c r="FG39" s="42" t="s">
        <v>83</v>
      </c>
      <c r="FH39" s="100">
        <v>2.31</v>
      </c>
      <c r="FI39" s="108">
        <v>10829905</v>
      </c>
      <c r="FJ39" s="40">
        <v>1000</v>
      </c>
      <c r="FK39" s="40">
        <f t="shared" si="47"/>
        <v>10829905000</v>
      </c>
      <c r="FL39" s="44">
        <v>0.73597888751566831</v>
      </c>
      <c r="FM39" s="40">
        <f t="shared" si="48"/>
        <v>7970581433.800374</v>
      </c>
      <c r="FN39" s="43">
        <f t="shared" si="49"/>
        <v>521.81628272761395</v>
      </c>
      <c r="FO39" s="43">
        <f t="shared" si="50"/>
        <v>25.33088751104922</v>
      </c>
      <c r="FQ39" s="99"/>
      <c r="FS39" s="39">
        <v>18</v>
      </c>
      <c r="FT39" s="42" t="s">
        <v>83</v>
      </c>
      <c r="FU39" s="100">
        <v>2.0630000000000002</v>
      </c>
      <c r="FV39" s="108">
        <v>10218731</v>
      </c>
      <c r="FW39" s="40">
        <v>1000</v>
      </c>
      <c r="FX39" s="40">
        <f t="shared" si="51"/>
        <v>10218731000</v>
      </c>
      <c r="FY39" s="44">
        <v>0.73597888751566831</v>
      </c>
      <c r="FZ39" s="40">
        <f t="shared" si="52"/>
        <v>7520770273.2018728</v>
      </c>
      <c r="GA39" s="43">
        <f t="shared" si="53"/>
        <v>815.18794018302594</v>
      </c>
      <c r="GB39" s="43">
        <f t="shared" si="54"/>
        <v>39.572230105972132</v>
      </c>
      <c r="GD39" s="99"/>
      <c r="GF39" s="39">
        <v>18</v>
      </c>
      <c r="GG39" s="42" t="s">
        <v>83</v>
      </c>
      <c r="GH39" s="100">
        <v>2.871</v>
      </c>
      <c r="GI39" s="108">
        <v>4862767</v>
      </c>
      <c r="GJ39" s="40">
        <v>1000</v>
      </c>
      <c r="GK39" s="40">
        <f t="shared" si="55"/>
        <v>4862767000</v>
      </c>
      <c r="GL39" s="44">
        <v>0.73597888751566831</v>
      </c>
      <c r="GM39" s="40">
        <f t="shared" si="56"/>
        <v>3578893846.9079037</v>
      </c>
      <c r="GN39" s="43">
        <f t="shared" si="57"/>
        <v>384.87277656874761</v>
      </c>
      <c r="GO39" s="43">
        <f t="shared" si="58"/>
        <v>18.683144493628525</v>
      </c>
      <c r="GQ39" s="99"/>
      <c r="GS39" s="39">
        <v>18</v>
      </c>
      <c r="GT39" s="42" t="s">
        <v>83</v>
      </c>
      <c r="GU39" s="100">
        <v>2.645</v>
      </c>
      <c r="GV39" s="108">
        <v>705421</v>
      </c>
      <c r="GW39" s="40">
        <v>1000</v>
      </c>
      <c r="GX39" s="40">
        <f t="shared" si="59"/>
        <v>705421000</v>
      </c>
      <c r="GY39" s="44">
        <v>0.73597888751566831</v>
      </c>
      <c r="GZ39" s="40">
        <f t="shared" si="60"/>
        <v>519174962.81019026</v>
      </c>
      <c r="HA39" s="43">
        <f t="shared" si="61"/>
        <v>78.101442119736589</v>
      </c>
      <c r="HB39" s="43">
        <f t="shared" si="62"/>
        <v>3.7913321417347858</v>
      </c>
      <c r="HD39" s="99"/>
      <c r="HF39" s="39">
        <v>18</v>
      </c>
      <c r="HG39" s="42" t="s">
        <v>83</v>
      </c>
      <c r="HH39" s="100">
        <v>3.1709999999999998</v>
      </c>
      <c r="HI39" s="108">
        <v>5619406</v>
      </c>
      <c r="HJ39" s="40">
        <v>1000</v>
      </c>
      <c r="HK39" s="40">
        <f t="shared" si="63"/>
        <v>5619406000</v>
      </c>
      <c r="HL39" s="44">
        <v>0.73597888751566831</v>
      </c>
      <c r="HM39" s="40">
        <f t="shared" si="64"/>
        <v>4135764176.3788714</v>
      </c>
      <c r="HN39" s="43">
        <f t="shared" si="65"/>
        <v>262.97983291173438</v>
      </c>
      <c r="HO39" s="43">
        <f t="shared" si="66"/>
        <v>12.766011306394871</v>
      </c>
      <c r="HQ39" s="99"/>
      <c r="HS39" s="39">
        <v>18</v>
      </c>
      <c r="HT39" s="42" t="s">
        <v>83</v>
      </c>
      <c r="HU39" s="100">
        <v>3.2440000000000002</v>
      </c>
      <c r="HV39" s="108">
        <v>12794168</v>
      </c>
      <c r="HW39" s="40">
        <v>1000</v>
      </c>
      <c r="HX39" s="40">
        <f t="shared" si="67"/>
        <v>12794168000</v>
      </c>
      <c r="HY39" s="44">
        <v>0.73597888751566831</v>
      </c>
      <c r="HZ39" s="40">
        <f t="shared" si="68"/>
        <v>9416237531.3285637</v>
      </c>
      <c r="IA39" s="43">
        <f t="shared" si="69"/>
        <v>761.24016859626101</v>
      </c>
      <c r="IB39" s="43">
        <f t="shared" si="70"/>
        <v>36.953406242536943</v>
      </c>
      <c r="ID39" s="99"/>
      <c r="IF39" s="39">
        <v>18</v>
      </c>
      <c r="IG39" s="42" t="s">
        <v>83</v>
      </c>
      <c r="IH39" s="100">
        <v>3.4750000000000001</v>
      </c>
      <c r="II39" s="108">
        <v>3311888</v>
      </c>
      <c r="IJ39" s="40">
        <v>1000</v>
      </c>
      <c r="IK39" s="40">
        <f t="shared" si="71"/>
        <v>3311888000</v>
      </c>
      <c r="IL39" s="44">
        <v>0.73597888751566831</v>
      </c>
      <c r="IM39" s="40">
        <f t="shared" si="72"/>
        <v>2437479645.8164916</v>
      </c>
      <c r="IN39" s="43">
        <f t="shared" si="73"/>
        <v>446.14257258232709</v>
      </c>
      <c r="IO39" s="43">
        <f t="shared" si="74"/>
        <v>21.657406436035295</v>
      </c>
      <c r="IQ39" s="99"/>
      <c r="IS39" s="39">
        <v>18</v>
      </c>
      <c r="IT39" s="42" t="s">
        <v>83</v>
      </c>
      <c r="IU39" s="100">
        <v>4.75</v>
      </c>
      <c r="IV39" s="108">
        <v>6112004</v>
      </c>
      <c r="IW39" s="40">
        <v>1000</v>
      </c>
      <c r="IX39" s="40">
        <f t="shared" si="75"/>
        <v>6112004000</v>
      </c>
      <c r="IY39" s="44">
        <v>0.73597888751566831</v>
      </c>
      <c r="IZ39" s="40">
        <f t="shared" si="76"/>
        <v>4498305904.411315</v>
      </c>
      <c r="JA39" s="43">
        <f t="shared" si="77"/>
        <v>810.15909762038075</v>
      </c>
      <c r="JB39" s="43">
        <f t="shared" si="78"/>
        <v>39.328111534969935</v>
      </c>
      <c r="JD39" s="99"/>
      <c r="JF39" s="39">
        <v>18</v>
      </c>
      <c r="JG39" s="42" t="s">
        <v>83</v>
      </c>
      <c r="JH39" s="100">
        <v>5.2039999999999997</v>
      </c>
      <c r="JI39" s="108">
        <v>10734227</v>
      </c>
      <c r="JJ39" s="40">
        <v>1000</v>
      </c>
      <c r="JK39" s="40">
        <f t="shared" si="79"/>
        <v>10734227000</v>
      </c>
      <c r="JL39" s="44">
        <v>0.73597888751566831</v>
      </c>
      <c r="JM39" s="40">
        <f t="shared" si="80"/>
        <v>7900164445.8006496</v>
      </c>
      <c r="JN39" s="43">
        <f t="shared" si="81"/>
        <v>746.89138419166852</v>
      </c>
      <c r="JO39" s="43">
        <f t="shared" si="82"/>
        <v>36.256863310275172</v>
      </c>
      <c r="JQ39" s="99"/>
      <c r="JS39" s="39">
        <v>18</v>
      </c>
      <c r="JT39" s="42" t="s">
        <v>83</v>
      </c>
      <c r="JU39" s="100">
        <v>5.5410000000000004</v>
      </c>
      <c r="JV39" s="108">
        <v>22994730</v>
      </c>
      <c r="JW39" s="40">
        <v>1000</v>
      </c>
      <c r="JX39" s="40">
        <f t="shared" si="83"/>
        <v>22994730000</v>
      </c>
      <c r="JY39" s="44">
        <v>0.73597888751566831</v>
      </c>
      <c r="JZ39" s="40">
        <f t="shared" si="84"/>
        <v>16923635804.123163</v>
      </c>
      <c r="KA39" s="43">
        <f t="shared" si="85"/>
        <v>838.61392846223282</v>
      </c>
      <c r="KB39" s="43">
        <f t="shared" si="86"/>
        <v>40.70941400302101</v>
      </c>
      <c r="KD39" s="99"/>
      <c r="KF39" s="39">
        <v>18</v>
      </c>
      <c r="KG39" s="42" t="s">
        <v>83</v>
      </c>
      <c r="KH39" s="100">
        <v>6.4020000000000001</v>
      </c>
      <c r="KI39" s="108">
        <v>9960315</v>
      </c>
      <c r="KJ39" s="40">
        <v>1000</v>
      </c>
      <c r="KK39" s="40">
        <f t="shared" si="87"/>
        <v>9960315000</v>
      </c>
      <c r="KL39" s="44">
        <v>0.73597888751566831</v>
      </c>
      <c r="KM39" s="40">
        <f t="shared" si="88"/>
        <v>7330581553.0056238</v>
      </c>
      <c r="KN39" s="43">
        <f t="shared" si="89"/>
        <v>562.27107223686778</v>
      </c>
      <c r="KO39" s="43">
        <f t="shared" si="90"/>
        <v>27.294712244508144</v>
      </c>
      <c r="KQ39" s="99"/>
      <c r="KS39" s="39">
        <v>18</v>
      </c>
      <c r="KT39" s="42" t="s">
        <v>83</v>
      </c>
      <c r="KU39" s="100">
        <v>8.234</v>
      </c>
      <c r="KV39" s="108">
        <v>1095056</v>
      </c>
      <c r="KW39" s="40">
        <v>1000</v>
      </c>
      <c r="KX39" s="40">
        <f t="shared" si="91"/>
        <v>1095056000</v>
      </c>
      <c r="KY39" s="44">
        <v>0.73597888751566831</v>
      </c>
      <c r="KZ39" s="40">
        <f t="shared" si="92"/>
        <v>805938096.6473577</v>
      </c>
      <c r="LA39" s="43">
        <f t="shared" si="93"/>
        <v>94.649802203402629</v>
      </c>
      <c r="LB39" s="43">
        <f t="shared" si="94"/>
        <v>4.5946505923981853</v>
      </c>
      <c r="LD39" s="99"/>
      <c r="LE39" s="42"/>
      <c r="LF39" s="39">
        <v>18</v>
      </c>
      <c r="LG39" s="42" t="s">
        <v>83</v>
      </c>
      <c r="LH39" s="100">
        <v>2.5179999999999998</v>
      </c>
      <c r="LI39" s="108">
        <v>659338</v>
      </c>
      <c r="LJ39" s="40">
        <v>1000</v>
      </c>
      <c r="LK39" s="40">
        <f t="shared" si="95"/>
        <v>659338000</v>
      </c>
      <c r="LL39" s="44">
        <v>0.73597888751566831</v>
      </c>
      <c r="LM39" s="40">
        <f t="shared" si="96"/>
        <v>485258847.73680574</v>
      </c>
      <c r="LN39" s="43">
        <f t="shared" si="97"/>
        <v>5930.8966611195192</v>
      </c>
      <c r="LO39" s="43">
        <f t="shared" si="98"/>
        <v>287.90760490871452</v>
      </c>
      <c r="LP39" s="42"/>
      <c r="LQ39" s="99"/>
      <c r="LS39" s="39">
        <v>18</v>
      </c>
      <c r="LT39" s="42" t="s">
        <v>83</v>
      </c>
      <c r="LU39" s="100">
        <v>2.1680000000000001</v>
      </c>
      <c r="LV39" s="108">
        <v>191805</v>
      </c>
      <c r="LW39" s="40">
        <v>1000</v>
      </c>
      <c r="LX39" s="40">
        <f t="shared" si="99"/>
        <v>191805000</v>
      </c>
      <c r="LY39" s="44">
        <v>0.73597888751566831</v>
      </c>
      <c r="LZ39" s="40">
        <f t="shared" si="100"/>
        <v>141164430.51994276</v>
      </c>
      <c r="MA39" s="43">
        <f t="shared" si="101"/>
        <v>36809.019574697268</v>
      </c>
      <c r="MB39" s="43">
        <f t="shared" si="102"/>
        <v>1786.8456104221973</v>
      </c>
      <c r="MD39" s="99"/>
      <c r="MF39" s="39">
        <v>18</v>
      </c>
      <c r="MG39" s="42" t="s">
        <v>83</v>
      </c>
      <c r="MH39" s="100">
        <v>2.5099999999999998</v>
      </c>
      <c r="MI39" s="108">
        <v>61631</v>
      </c>
      <c r="MJ39" s="40">
        <v>1000</v>
      </c>
      <c r="MK39" s="40">
        <f t="shared" si="103"/>
        <v>61631000</v>
      </c>
      <c r="ML39" s="44">
        <v>0.73597888751566831</v>
      </c>
      <c r="MM39" s="40">
        <f t="shared" si="104"/>
        <v>45359114.816478156</v>
      </c>
      <c r="MN39" s="43">
        <f t="shared" si="105"/>
        <v>518.75212081211168</v>
      </c>
      <c r="MO39" s="43">
        <f t="shared" si="106"/>
        <v>25.182141786995711</v>
      </c>
      <c r="MQ39" s="99"/>
      <c r="MS39" s="39">
        <v>18</v>
      </c>
      <c r="MT39" s="42" t="s">
        <v>83</v>
      </c>
      <c r="MU39" s="40">
        <v>2.9729999999999999</v>
      </c>
      <c r="MV39" s="41">
        <v>39254</v>
      </c>
      <c r="MW39" s="40">
        <v>1000</v>
      </c>
      <c r="MX39" s="40">
        <f t="shared" si="107"/>
        <v>39254000</v>
      </c>
      <c r="MY39" s="44">
        <v>0.73597888751566831</v>
      </c>
      <c r="MZ39" s="40">
        <f t="shared" si="108"/>
        <v>28890115.250540044</v>
      </c>
      <c r="NA39" s="43">
        <f t="shared" si="109"/>
        <v>308.22764212171626</v>
      </c>
      <c r="NB39" s="43">
        <f t="shared" si="110"/>
        <v>14.962506899112439</v>
      </c>
      <c r="ND39" s="99"/>
      <c r="NF39" s="39">
        <v>18</v>
      </c>
      <c r="NG39" s="42" t="s">
        <v>83</v>
      </c>
      <c r="NH39" s="40">
        <v>3.2589999999999999</v>
      </c>
      <c r="NI39" s="41">
        <v>323828</v>
      </c>
      <c r="NJ39" s="40">
        <v>1000</v>
      </c>
      <c r="NK39" s="40">
        <f t="shared" si="111"/>
        <v>323828000</v>
      </c>
      <c r="NL39" s="44">
        <v>0.73597888751566831</v>
      </c>
      <c r="NM39" s="40">
        <f t="shared" si="112"/>
        <v>238330571.18642384</v>
      </c>
      <c r="NN39" s="43">
        <f t="shared" si="113"/>
        <v>107.05748304944414</v>
      </c>
      <c r="NO39" s="43">
        <f t="shared" si="114"/>
        <v>5.1969651965749577</v>
      </c>
      <c r="NQ39" s="99"/>
      <c r="NS39" s="39">
        <v>18</v>
      </c>
      <c r="NT39" s="42" t="s">
        <v>83</v>
      </c>
      <c r="NU39" s="40">
        <v>3.5569999999999999</v>
      </c>
      <c r="NV39" s="41">
        <v>10369517</v>
      </c>
      <c r="NW39" s="40">
        <v>1000</v>
      </c>
      <c r="NX39" s="40">
        <f t="shared" si="115"/>
        <v>10369517000</v>
      </c>
      <c r="NY39" s="44">
        <v>0.73597888751566831</v>
      </c>
      <c r="NZ39" s="40">
        <f t="shared" si="116"/>
        <v>7631745585.7348099</v>
      </c>
      <c r="OA39" s="43">
        <f t="shared" si="117"/>
        <v>1138.754197745739</v>
      </c>
      <c r="OB39" s="43">
        <f t="shared" si="118"/>
        <v>55.279329987657228</v>
      </c>
      <c r="OD39" s="99"/>
      <c r="OF39" s="39">
        <v>18</v>
      </c>
      <c r="OG39" s="42" t="s">
        <v>83</v>
      </c>
      <c r="OH39" s="40">
        <v>2.1379999999999999</v>
      </c>
      <c r="OI39" s="41">
        <v>91835</v>
      </c>
      <c r="OJ39" s="40">
        <v>1000</v>
      </c>
      <c r="OK39" s="40">
        <f t="shared" si="119"/>
        <v>91835000</v>
      </c>
      <c r="OL39" s="44">
        <v>0.73597888751566831</v>
      </c>
      <c r="OM39" s="40">
        <f t="shared" si="120"/>
        <v>67588621.135001406</v>
      </c>
      <c r="ON39" s="43">
        <f t="shared" si="121"/>
        <v>10.378232987254874</v>
      </c>
      <c r="OO39" s="43">
        <f t="shared" si="122"/>
        <v>0.5037977178279065</v>
      </c>
      <c r="OQ39" s="99"/>
      <c r="OS39" s="39">
        <v>18</v>
      </c>
      <c r="OT39" s="42" t="s">
        <v>83</v>
      </c>
      <c r="OU39" s="40">
        <v>2.9009999999999998</v>
      </c>
      <c r="OV39" s="41">
        <v>34704493</v>
      </c>
      <c r="OW39" s="40">
        <v>1000</v>
      </c>
      <c r="OX39" s="40">
        <f t="shared" si="123"/>
        <v>34704493000</v>
      </c>
      <c r="OY39" s="44">
        <v>0.73597888751566831</v>
      </c>
      <c r="OZ39" s="40">
        <f t="shared" si="124"/>
        <v>25541774149.935299</v>
      </c>
      <c r="PA39" s="43">
        <f t="shared" si="125"/>
        <v>3097.747915403555</v>
      </c>
      <c r="PB39" s="43">
        <f t="shared" si="126"/>
        <v>150.37611239823082</v>
      </c>
      <c r="PD39" s="99"/>
      <c r="PF39" s="39">
        <v>18</v>
      </c>
      <c r="PG39" s="42" t="s">
        <v>83</v>
      </c>
      <c r="PH39" s="40">
        <v>1.974</v>
      </c>
      <c r="PI39" s="41">
        <v>209588</v>
      </c>
      <c r="PJ39" s="40">
        <v>1000</v>
      </c>
      <c r="PK39" s="40">
        <f t="shared" si="127"/>
        <v>209588000</v>
      </c>
      <c r="PL39" s="44">
        <v>0.73597888751566831</v>
      </c>
      <c r="PM39" s="40">
        <f t="shared" si="128"/>
        <v>154252343.0766339</v>
      </c>
      <c r="PN39" s="43">
        <f t="shared" si="129"/>
        <v>22.092571276517866</v>
      </c>
      <c r="PO39" s="43">
        <f t="shared" si="130"/>
        <v>1.0724549163358186</v>
      </c>
      <c r="PQ39" s="99"/>
      <c r="PS39" s="39">
        <v>18</v>
      </c>
      <c r="PT39" s="42" t="s">
        <v>83</v>
      </c>
      <c r="PU39" s="40">
        <v>1.8520000000000001</v>
      </c>
      <c r="PV39" s="41">
        <v>860042</v>
      </c>
      <c r="PW39" s="40">
        <v>1000</v>
      </c>
      <c r="PX39" s="40">
        <f t="shared" si="131"/>
        <v>860042000</v>
      </c>
      <c r="PY39" s="44">
        <v>0.73597888751566831</v>
      </c>
      <c r="PZ39" s="40">
        <f t="shared" si="132"/>
        <v>632972754.37675035</v>
      </c>
      <c r="QA39" s="43">
        <f t="shared" si="133"/>
        <v>303.59417466277671</v>
      </c>
      <c r="QB39" s="43">
        <f t="shared" si="134"/>
        <v>14.737581294309548</v>
      </c>
      <c r="QD39" s="99"/>
      <c r="QF39" s="39">
        <v>18</v>
      </c>
      <c r="QG39" s="42" t="s">
        <v>83</v>
      </c>
      <c r="QH39" s="40">
        <v>2.5310000000000001</v>
      </c>
      <c r="QI39" s="41">
        <v>376188</v>
      </c>
      <c r="QJ39" s="40">
        <v>1000</v>
      </c>
      <c r="QK39" s="40">
        <f t="shared" si="135"/>
        <v>376188000</v>
      </c>
      <c r="QL39" s="44">
        <v>0.73597888751566831</v>
      </c>
      <c r="QM39" s="40">
        <f t="shared" si="136"/>
        <v>276866425.73674423</v>
      </c>
      <c r="QN39" s="43">
        <f t="shared" si="137"/>
        <v>90.788349526293686</v>
      </c>
      <c r="QO39" s="43">
        <f t="shared" si="138"/>
        <v>4.407201433315227</v>
      </c>
      <c r="QQ39" s="99"/>
      <c r="QS39" s="39">
        <v>18</v>
      </c>
      <c r="QT39" s="42" t="s">
        <v>83</v>
      </c>
      <c r="QU39" s="40">
        <v>1.9079999999999999</v>
      </c>
      <c r="QV39" s="41">
        <v>67431080</v>
      </c>
      <c r="QW39" s="40">
        <v>1000</v>
      </c>
      <c r="QX39" s="40">
        <f t="shared" si="139"/>
        <v>67431080000</v>
      </c>
      <c r="QY39" s="44">
        <v>0.73597888751566831</v>
      </c>
      <c r="QZ39" s="40">
        <f t="shared" si="140"/>
        <v>49627851242.380028</v>
      </c>
      <c r="RA39" s="43">
        <f t="shared" si="141"/>
        <v>46592.3153077639</v>
      </c>
      <c r="RB39" s="43">
        <f t="shared" si="142"/>
        <v>2261.762879017665</v>
      </c>
      <c r="RD39" s="99"/>
      <c r="RF39" s="42"/>
      <c r="RG39" s="42"/>
      <c r="RH39" s="42"/>
      <c r="RI39" s="42"/>
      <c r="RJ39" s="42"/>
      <c r="RK39" s="42"/>
      <c r="RL39" s="42"/>
      <c r="RM39" s="42"/>
      <c r="RN39" s="42"/>
      <c r="RO39" s="42"/>
      <c r="RP39" s="42"/>
      <c r="RQ39" s="42"/>
      <c r="RR39" s="42"/>
      <c r="RS39" s="42"/>
      <c r="RT39" s="42"/>
      <c r="RU39" s="42"/>
      <c r="RV39" s="42"/>
      <c r="RW39" s="42"/>
      <c r="RX39" s="42"/>
      <c r="RY39" s="42"/>
      <c r="RZ39" s="42"/>
      <c r="SA39" s="42"/>
      <c r="SB39" s="42"/>
      <c r="SC39" s="42"/>
      <c r="SD39" s="42"/>
      <c r="SE39" s="42"/>
      <c r="SF39" s="42"/>
      <c r="SG39" s="42"/>
      <c r="SH39" s="42"/>
      <c r="SI39" s="42"/>
      <c r="SJ39" s="42"/>
      <c r="SK39" s="42"/>
    </row>
    <row r="40" spans="1:959" x14ac:dyDescent="0.25">
      <c r="A40" s="42">
        <v>219</v>
      </c>
      <c r="B40" s="42">
        <v>16</v>
      </c>
      <c r="C40" s="42" t="s">
        <v>250</v>
      </c>
      <c r="D40" s="42">
        <v>5.96E-2</v>
      </c>
      <c r="E40" s="42">
        <v>1.7399999999999999E-2</v>
      </c>
      <c r="G40" s="42"/>
      <c r="H40" s="39">
        <v>19</v>
      </c>
      <c r="I40" s="42" t="s">
        <v>84</v>
      </c>
      <c r="J40" s="40">
        <v>2.1619999999999999</v>
      </c>
      <c r="K40" s="41">
        <v>5647895</v>
      </c>
      <c r="L40" s="44">
        <f t="shared" si="0"/>
        <v>0.72163172356954763</v>
      </c>
      <c r="M40" s="40">
        <f t="shared" si="1"/>
        <v>5647895000</v>
      </c>
      <c r="N40" s="100">
        <v>1.7399999999999999E-2</v>
      </c>
      <c r="O40" s="47">
        <f t="shared" si="2"/>
        <v>17.399999999999999</v>
      </c>
      <c r="S40" s="39">
        <v>19</v>
      </c>
      <c r="T40" s="42" t="s">
        <v>84</v>
      </c>
      <c r="U40" s="63">
        <v>1.974</v>
      </c>
      <c r="V40" s="108">
        <v>430943</v>
      </c>
      <c r="W40" s="40">
        <v>1000</v>
      </c>
      <c r="X40" s="40">
        <f t="shared" si="3"/>
        <v>430943000</v>
      </c>
      <c r="Y40" s="44">
        <v>0.72163172356954763</v>
      </c>
      <c r="Z40" s="40">
        <f t="shared" si="4"/>
        <v>310982139.85023159</v>
      </c>
      <c r="AA40" s="43">
        <f t="shared" si="5"/>
        <v>102.18385009794493</v>
      </c>
      <c r="AB40" s="43">
        <f t="shared" si="6"/>
        <v>5.8726350631002839</v>
      </c>
      <c r="AF40" s="39">
        <v>19</v>
      </c>
      <c r="AG40" s="42" t="s">
        <v>84</v>
      </c>
      <c r="AH40" s="63">
        <v>2.016</v>
      </c>
      <c r="AI40" s="108">
        <v>498925</v>
      </c>
      <c r="AJ40" s="40">
        <v>1000</v>
      </c>
      <c r="AK40" s="40">
        <f t="shared" si="7"/>
        <v>498925000</v>
      </c>
      <c r="AL40" s="44">
        <v>0.72163172356954763</v>
      </c>
      <c r="AM40" s="40">
        <f t="shared" si="8"/>
        <v>360040107.68193656</v>
      </c>
      <c r="AN40" s="43">
        <f t="shared" si="9"/>
        <v>332.12515450810741</v>
      </c>
      <c r="AO40" s="43">
        <f t="shared" si="10"/>
        <v>19.087652557937208</v>
      </c>
      <c r="AS40" s="39">
        <v>19</v>
      </c>
      <c r="AT40" s="42" t="s">
        <v>84</v>
      </c>
      <c r="AU40" s="63">
        <v>1.998</v>
      </c>
      <c r="AV40" s="108">
        <v>13858651</v>
      </c>
      <c r="AW40" s="40">
        <v>1000</v>
      </c>
      <c r="AX40" s="40">
        <f t="shared" si="11"/>
        <v>13858651000</v>
      </c>
      <c r="AY40" s="44">
        <v>0.72163172356954763</v>
      </c>
      <c r="AZ40" s="40">
        <f t="shared" si="12"/>
        <v>10000842207.478834</v>
      </c>
      <c r="BA40" s="43">
        <f t="shared" si="13"/>
        <v>6626.2074964445665</v>
      </c>
      <c r="BB40" s="43">
        <f t="shared" si="14"/>
        <v>380.8165227841705</v>
      </c>
      <c r="BF40" s="39">
        <v>19</v>
      </c>
      <c r="BG40" s="42" t="s">
        <v>84</v>
      </c>
      <c r="BH40" s="63">
        <v>2.0310000000000001</v>
      </c>
      <c r="BI40" s="108">
        <v>4578253</v>
      </c>
      <c r="BJ40" s="40">
        <v>1000</v>
      </c>
      <c r="BK40" s="40">
        <f t="shared" si="15"/>
        <v>4578253000</v>
      </c>
      <c r="BL40" s="44">
        <v>0.72163172356954763</v>
      </c>
      <c r="BM40" s="40">
        <f t="shared" si="16"/>
        <v>3303812603.3274522</v>
      </c>
      <c r="BN40" s="43">
        <f t="shared" si="17"/>
        <v>871.91161189484012</v>
      </c>
      <c r="BO40" s="43">
        <f t="shared" si="18"/>
        <v>50.109862752577023</v>
      </c>
      <c r="BS40" s="39">
        <v>19</v>
      </c>
      <c r="BT40" s="42" t="s">
        <v>84</v>
      </c>
      <c r="BU40" s="63">
        <v>2.278</v>
      </c>
      <c r="BV40" s="108">
        <v>7957695</v>
      </c>
      <c r="BW40" s="40">
        <v>1000</v>
      </c>
      <c r="BX40" s="40">
        <f t="shared" si="19"/>
        <v>7957695000</v>
      </c>
      <c r="BY40" s="44">
        <v>0.72163172356954763</v>
      </c>
      <c r="BZ40" s="40">
        <f t="shared" si="20"/>
        <v>5742525158.4907713</v>
      </c>
      <c r="CA40" s="43">
        <f t="shared" si="21"/>
        <v>2195.4087422153257</v>
      </c>
      <c r="CB40" s="43">
        <f t="shared" si="22"/>
        <v>126.1729162192716</v>
      </c>
      <c r="CF40" s="39">
        <v>19</v>
      </c>
      <c r="CG40" s="42" t="s">
        <v>84</v>
      </c>
      <c r="CH40" s="63">
        <v>2.0009999999999999</v>
      </c>
      <c r="CI40" s="108">
        <v>110732</v>
      </c>
      <c r="CJ40" s="40">
        <v>1000</v>
      </c>
      <c r="CK40" s="40">
        <f t="shared" si="23"/>
        <v>110732000</v>
      </c>
      <c r="CL40" s="44">
        <v>0.72163172356954763</v>
      </c>
      <c r="CM40" s="40">
        <f t="shared" si="24"/>
        <v>79907724.014303148</v>
      </c>
      <c r="CN40" s="43">
        <f t="shared" si="25"/>
        <v>7.5979429834540495</v>
      </c>
      <c r="CO40" s="43">
        <f t="shared" si="26"/>
        <v>0.43666338985368103</v>
      </c>
      <c r="CS40" s="39">
        <v>19</v>
      </c>
      <c r="CT40" s="42" t="s">
        <v>84</v>
      </c>
      <c r="CU40" s="63">
        <v>2.1459999999999999</v>
      </c>
      <c r="CV40" s="108">
        <v>1122163</v>
      </c>
      <c r="CW40" s="40">
        <v>1000</v>
      </c>
      <c r="CX40" s="40">
        <f t="shared" si="27"/>
        <v>1122163000</v>
      </c>
      <c r="CY40" s="44">
        <v>0.72163172356954763</v>
      </c>
      <c r="CZ40" s="40">
        <f t="shared" si="28"/>
        <v>809788419.81597424</v>
      </c>
      <c r="DA40" s="43">
        <f t="shared" si="29"/>
        <v>1416.3231386504935</v>
      </c>
      <c r="DB40" s="43">
        <f t="shared" si="30"/>
        <v>81.397881531637566</v>
      </c>
      <c r="DF40" s="39">
        <v>19</v>
      </c>
      <c r="DG40" s="42" t="s">
        <v>84</v>
      </c>
      <c r="DH40" s="63">
        <v>2.0569999999999999</v>
      </c>
      <c r="DI40" s="108">
        <v>8661443</v>
      </c>
      <c r="DJ40" s="40">
        <v>1000</v>
      </c>
      <c r="DK40" s="40">
        <f t="shared" si="31"/>
        <v>8661443000</v>
      </c>
      <c r="DL40" s="44">
        <v>0.72163172356954763</v>
      </c>
      <c r="DM40" s="40">
        <f t="shared" si="32"/>
        <v>6250372040.689393</v>
      </c>
      <c r="DN40" s="43">
        <f t="shared" si="33"/>
        <v>657.77520209749321</v>
      </c>
      <c r="DO40" s="43">
        <f t="shared" si="34"/>
        <v>37.803172534338692</v>
      </c>
      <c r="DS40" s="39">
        <v>19</v>
      </c>
      <c r="DT40" s="42" t="s">
        <v>84</v>
      </c>
      <c r="DU40" s="63">
        <v>2.1259999999999999</v>
      </c>
      <c r="DV40" s="108">
        <v>3925904</v>
      </c>
      <c r="DW40" s="40">
        <v>1000</v>
      </c>
      <c r="DX40" s="40">
        <f t="shared" si="35"/>
        <v>3925904000</v>
      </c>
      <c r="DY40" s="44">
        <v>0.72163172356954763</v>
      </c>
      <c r="DZ40" s="40">
        <f t="shared" si="36"/>
        <v>2833056870.0885816</v>
      </c>
      <c r="EA40" s="43">
        <f t="shared" si="37"/>
        <v>773.26950510341669</v>
      </c>
      <c r="EB40" s="43">
        <f t="shared" si="38"/>
        <v>44.440776155368781</v>
      </c>
      <c r="EF40" s="39">
        <v>19</v>
      </c>
      <c r="EG40" s="42" t="s">
        <v>84</v>
      </c>
      <c r="EH40" s="63">
        <v>2.0680000000000001</v>
      </c>
      <c r="EI40" s="108">
        <v>471309</v>
      </c>
      <c r="EJ40" s="40">
        <v>1000</v>
      </c>
      <c r="EK40" s="40">
        <f t="shared" si="39"/>
        <v>471309000</v>
      </c>
      <c r="EL40" s="44">
        <v>0.72163172356954763</v>
      </c>
      <c r="EM40" s="40">
        <f t="shared" si="40"/>
        <v>340111526.00383991</v>
      </c>
      <c r="EN40" s="43">
        <f t="shared" si="41"/>
        <v>869.86157368723366</v>
      </c>
      <c r="EO40" s="43">
        <f t="shared" si="42"/>
        <v>49.992044464783547</v>
      </c>
      <c r="ES40" s="39">
        <v>19</v>
      </c>
      <c r="ET40" s="42" t="s">
        <v>84</v>
      </c>
      <c r="EU40" s="63">
        <v>2.17</v>
      </c>
      <c r="EV40" s="108">
        <v>46979110</v>
      </c>
      <c r="EW40" s="40">
        <v>1000</v>
      </c>
      <c r="EX40" s="40">
        <f t="shared" si="43"/>
        <v>46979110000</v>
      </c>
      <c r="EY40" s="44">
        <v>0.72163172356954763</v>
      </c>
      <c r="EZ40" s="40">
        <f t="shared" si="44"/>
        <v>33901616121.06337</v>
      </c>
      <c r="FA40" s="43">
        <f t="shared" si="45"/>
        <v>3552.2779883437784</v>
      </c>
      <c r="FB40" s="43">
        <f t="shared" si="46"/>
        <v>204.15390737607925</v>
      </c>
      <c r="FF40" s="39">
        <v>19</v>
      </c>
      <c r="FG40" s="42" t="s">
        <v>84</v>
      </c>
      <c r="FH40" s="63">
        <v>2.2810000000000001</v>
      </c>
      <c r="FI40" s="108">
        <v>10894398</v>
      </c>
      <c r="FJ40" s="40">
        <v>1000</v>
      </c>
      <c r="FK40" s="40">
        <f t="shared" si="47"/>
        <v>10894398000</v>
      </c>
      <c r="FL40" s="44">
        <v>0.72163172356954763</v>
      </c>
      <c r="FM40" s="40">
        <f t="shared" si="48"/>
        <v>7861743205.9926329</v>
      </c>
      <c r="FN40" s="43">
        <f t="shared" si="49"/>
        <v>514.69088542441898</v>
      </c>
      <c r="FO40" s="43">
        <f t="shared" si="50"/>
        <v>29.579935943932128</v>
      </c>
      <c r="FS40" s="39">
        <v>19</v>
      </c>
      <c r="FT40" s="42" t="s">
        <v>84</v>
      </c>
      <c r="FU40" s="63">
        <v>2.0539999999999998</v>
      </c>
      <c r="FV40" s="108">
        <v>8193471</v>
      </c>
      <c r="FW40" s="40">
        <v>1000</v>
      </c>
      <c r="FX40" s="40">
        <f t="shared" si="51"/>
        <v>8193471000</v>
      </c>
      <c r="FY40" s="44">
        <v>0.72163172356954763</v>
      </c>
      <c r="FZ40" s="40">
        <f t="shared" si="52"/>
        <v>5912668599.7471046</v>
      </c>
      <c r="GA40" s="43">
        <f t="shared" si="53"/>
        <v>640.88330872000847</v>
      </c>
      <c r="GB40" s="43">
        <f t="shared" si="54"/>
        <v>36.83237406436831</v>
      </c>
      <c r="GF40" s="39">
        <v>19</v>
      </c>
      <c r="GG40" s="42" t="s">
        <v>84</v>
      </c>
      <c r="GH40" s="63">
        <v>2.8690000000000002</v>
      </c>
      <c r="GI40" s="108">
        <v>3376225</v>
      </c>
      <c r="GJ40" s="40">
        <v>1000</v>
      </c>
      <c r="GK40" s="40">
        <f t="shared" si="55"/>
        <v>3376225000</v>
      </c>
      <c r="GL40" s="44">
        <v>0.72163172356954763</v>
      </c>
      <c r="GM40" s="40">
        <f t="shared" si="56"/>
        <v>2436391065.908596</v>
      </c>
      <c r="GN40" s="43">
        <f t="shared" si="57"/>
        <v>262.00849604793041</v>
      </c>
      <c r="GO40" s="43">
        <f t="shared" si="58"/>
        <v>15.057959542984507</v>
      </c>
      <c r="GS40" s="39">
        <v>19</v>
      </c>
      <c r="GT40" s="42" t="s">
        <v>84</v>
      </c>
      <c r="GU40" s="63">
        <v>2.5840000000000001</v>
      </c>
      <c r="GV40" s="108">
        <v>883661</v>
      </c>
      <c r="GW40" s="40">
        <v>1000</v>
      </c>
      <c r="GX40" s="40">
        <f t="shared" si="59"/>
        <v>883661000</v>
      </c>
      <c r="GY40" s="44">
        <v>0.72163172356954763</v>
      </c>
      <c r="GZ40" s="40">
        <f t="shared" si="60"/>
        <v>637677810.48119009</v>
      </c>
      <c r="HA40" s="43">
        <f t="shared" si="61"/>
        <v>95.928271149210147</v>
      </c>
      <c r="HB40" s="43">
        <f t="shared" si="62"/>
        <v>5.5131190315638019</v>
      </c>
      <c r="HF40" s="39">
        <v>19</v>
      </c>
      <c r="HG40" s="42" t="s">
        <v>84</v>
      </c>
      <c r="HH40" s="63">
        <v>3.1749999999999998</v>
      </c>
      <c r="HI40" s="108">
        <v>16963824</v>
      </c>
      <c r="HJ40" s="40">
        <v>1000</v>
      </c>
      <c r="HK40" s="40">
        <f t="shared" si="63"/>
        <v>16963824000</v>
      </c>
      <c r="HL40" s="44">
        <v>0.72163172356954763</v>
      </c>
      <c r="HM40" s="40">
        <f t="shared" si="64"/>
        <v>12241633551.450459</v>
      </c>
      <c r="HN40" s="43">
        <f t="shared" si="65"/>
        <v>778.40578152737669</v>
      </c>
      <c r="HO40" s="43">
        <f t="shared" si="66"/>
        <v>44.735964455596367</v>
      </c>
      <c r="HS40" s="39">
        <v>19</v>
      </c>
      <c r="HT40" s="42" t="s">
        <v>84</v>
      </c>
      <c r="HU40" s="63">
        <v>3.1880000000000002</v>
      </c>
      <c r="HV40" s="108">
        <v>10865505</v>
      </c>
      <c r="HW40" s="40">
        <v>1000</v>
      </c>
      <c r="HX40" s="40">
        <f t="shared" si="67"/>
        <v>10865505000</v>
      </c>
      <c r="HY40" s="44">
        <v>0.72163172356954763</v>
      </c>
      <c r="HZ40" s="40">
        <f t="shared" si="68"/>
        <v>7840893100.6035376</v>
      </c>
      <c r="IA40" s="43">
        <f t="shared" si="69"/>
        <v>633.88405039592726</v>
      </c>
      <c r="IB40" s="43">
        <f t="shared" si="70"/>
        <v>36.4301178388464</v>
      </c>
      <c r="IF40" s="39">
        <v>19</v>
      </c>
      <c r="IG40" s="42" t="s">
        <v>84</v>
      </c>
      <c r="IH40" s="63">
        <v>3.4239999999999999</v>
      </c>
      <c r="II40" s="108">
        <v>2301915</v>
      </c>
      <c r="IJ40" s="40">
        <v>1000</v>
      </c>
      <c r="IK40" s="40">
        <f t="shared" si="71"/>
        <v>2301915000</v>
      </c>
      <c r="IL40" s="44">
        <v>0.72163172356954763</v>
      </c>
      <c r="IM40" s="40">
        <f t="shared" si="72"/>
        <v>1661134888.9605951</v>
      </c>
      <c r="IN40" s="43">
        <f t="shared" si="73"/>
        <v>304.04479234897906</v>
      </c>
      <c r="IO40" s="43">
        <f t="shared" si="74"/>
        <v>17.473838640745925</v>
      </c>
      <c r="IS40" s="39">
        <v>19</v>
      </c>
      <c r="IT40" s="42" t="s">
        <v>84</v>
      </c>
      <c r="IU40" s="63">
        <v>4.6980000000000004</v>
      </c>
      <c r="IV40" s="108">
        <v>2486342</v>
      </c>
      <c r="IW40" s="40">
        <v>1000</v>
      </c>
      <c r="IX40" s="40">
        <f t="shared" si="75"/>
        <v>2486342000</v>
      </c>
      <c r="IY40" s="44">
        <v>0.72163172356954763</v>
      </c>
      <c r="IZ40" s="40">
        <f t="shared" si="76"/>
        <v>1794223262.8433561</v>
      </c>
      <c r="JA40" s="43">
        <f t="shared" si="77"/>
        <v>323.1452752310982</v>
      </c>
      <c r="JB40" s="43">
        <f t="shared" si="78"/>
        <v>18.571567542017139</v>
      </c>
      <c r="JF40" s="39">
        <v>19</v>
      </c>
      <c r="JG40" s="42" t="s">
        <v>84</v>
      </c>
      <c r="JH40" s="63">
        <v>5.1870000000000003</v>
      </c>
      <c r="JI40" s="108">
        <v>8828516</v>
      </c>
      <c r="JJ40" s="40">
        <v>1000</v>
      </c>
      <c r="JK40" s="40">
        <f t="shared" si="79"/>
        <v>8828516000</v>
      </c>
      <c r="JL40" s="44">
        <v>0.72163172356954763</v>
      </c>
      <c r="JM40" s="40">
        <f t="shared" si="80"/>
        <v>6370937217.6413288</v>
      </c>
      <c r="JN40" s="43">
        <f t="shared" si="81"/>
        <v>602.31633780885238</v>
      </c>
      <c r="JO40" s="43">
        <f t="shared" si="82"/>
        <v>34.61588148326738</v>
      </c>
      <c r="JS40" s="39">
        <v>19</v>
      </c>
      <c r="JT40" s="42" t="s">
        <v>84</v>
      </c>
      <c r="JU40" s="63">
        <v>5.5259999999999998</v>
      </c>
      <c r="JV40" s="108">
        <v>20525206</v>
      </c>
      <c r="JW40" s="40">
        <v>1000</v>
      </c>
      <c r="JX40" s="40">
        <f t="shared" si="83"/>
        <v>20525206000</v>
      </c>
      <c r="JY40" s="44">
        <v>0.72163172356954763</v>
      </c>
      <c r="JZ40" s="40">
        <f t="shared" si="84"/>
        <v>14811639782.400021</v>
      </c>
      <c r="KA40" s="43">
        <f t="shared" si="85"/>
        <v>733.95856355285912</v>
      </c>
      <c r="KB40" s="43">
        <f t="shared" si="86"/>
        <v>42.181526640968919</v>
      </c>
      <c r="KF40" s="39">
        <v>19</v>
      </c>
      <c r="KG40" s="42" t="s">
        <v>84</v>
      </c>
      <c r="KH40" s="63">
        <v>6.383</v>
      </c>
      <c r="KI40" s="108">
        <v>6567809</v>
      </c>
      <c r="KJ40" s="40">
        <v>1000</v>
      </c>
      <c r="KK40" s="40">
        <f t="shared" si="87"/>
        <v>6567809000</v>
      </c>
      <c r="KL40" s="44">
        <v>0.72163172356954763</v>
      </c>
      <c r="KM40" s="40">
        <f t="shared" si="88"/>
        <v>4739539328.7455873</v>
      </c>
      <c r="KN40" s="43">
        <f t="shared" si="89"/>
        <v>363.53266668044142</v>
      </c>
      <c r="KO40" s="43">
        <f t="shared" si="90"/>
        <v>20.892681993128818</v>
      </c>
      <c r="KS40" s="39">
        <v>19</v>
      </c>
      <c r="KT40" s="42" t="s">
        <v>84</v>
      </c>
      <c r="KU40" s="63">
        <v>8.2010000000000005</v>
      </c>
      <c r="KV40" s="108">
        <v>1032730</v>
      </c>
      <c r="KW40" s="40">
        <v>1000</v>
      </c>
      <c r="KX40" s="40">
        <f t="shared" si="91"/>
        <v>1032730000</v>
      </c>
      <c r="KY40" s="44">
        <v>0.72163172356954763</v>
      </c>
      <c r="KZ40" s="40">
        <f t="shared" si="92"/>
        <v>745250729.88197887</v>
      </c>
      <c r="LA40" s="43">
        <f t="shared" si="93"/>
        <v>87.522645310729033</v>
      </c>
      <c r="LB40" s="43">
        <f t="shared" si="94"/>
        <v>5.0300370868235076</v>
      </c>
      <c r="LF40" s="39">
        <v>19</v>
      </c>
      <c r="LG40" s="42" t="s">
        <v>84</v>
      </c>
      <c r="LH40" s="63">
        <v>2.496</v>
      </c>
      <c r="LI40" s="108">
        <v>868641</v>
      </c>
      <c r="LJ40" s="40">
        <v>1000</v>
      </c>
      <c r="LK40" s="40">
        <f t="shared" si="95"/>
        <v>868641000</v>
      </c>
      <c r="LL40" s="44">
        <v>0.72163172356954763</v>
      </c>
      <c r="LM40" s="40">
        <f t="shared" si="96"/>
        <v>626838901.99317539</v>
      </c>
      <c r="LN40" s="43">
        <f t="shared" si="97"/>
        <v>7661.3064722676863</v>
      </c>
      <c r="LO40" s="43">
        <f t="shared" si="98"/>
        <v>440.30496967055672</v>
      </c>
      <c r="LS40" s="39">
        <v>19</v>
      </c>
      <c r="LT40" s="42" t="s">
        <v>84</v>
      </c>
      <c r="LU40" s="63">
        <v>2.1389999999999998</v>
      </c>
      <c r="LV40" s="108">
        <v>138165</v>
      </c>
      <c r="LW40" s="40">
        <v>1000</v>
      </c>
      <c r="LX40" s="40">
        <f t="shared" si="99"/>
        <v>138165000</v>
      </c>
      <c r="LY40" s="44">
        <v>0.72163172356954763</v>
      </c>
      <c r="LZ40" s="40">
        <f t="shared" si="100"/>
        <v>99704247.086986542</v>
      </c>
      <c r="MA40" s="43">
        <f t="shared" si="101"/>
        <v>25998.160933230738</v>
      </c>
      <c r="MB40" s="43">
        <f t="shared" si="102"/>
        <v>1494.1471800707322</v>
      </c>
      <c r="MF40" s="39">
        <v>19</v>
      </c>
      <c r="MG40" s="42" t="s">
        <v>84</v>
      </c>
      <c r="MH40" s="63">
        <v>2.4420000000000002</v>
      </c>
      <c r="MI40" s="108">
        <v>106959</v>
      </c>
      <c r="MJ40" s="40">
        <v>1000</v>
      </c>
      <c r="MK40" s="40">
        <f t="shared" si="103"/>
        <v>106959000</v>
      </c>
      <c r="ML40" s="44">
        <v>0.72163172356954763</v>
      </c>
      <c r="MM40" s="40">
        <f t="shared" si="104"/>
        <v>77185007.521275252</v>
      </c>
      <c r="MN40" s="43">
        <f t="shared" si="105"/>
        <v>882.73076995793929</v>
      </c>
      <c r="MO40" s="43">
        <f t="shared" si="106"/>
        <v>50.731653445858583</v>
      </c>
      <c r="MS40" s="39">
        <v>19</v>
      </c>
      <c r="MT40" s="42" t="s">
        <v>84</v>
      </c>
      <c r="MU40" s="39">
        <v>2.8519999999999999</v>
      </c>
      <c r="MV40" s="41">
        <v>23527</v>
      </c>
      <c r="MW40" s="40">
        <v>1000</v>
      </c>
      <c r="MX40" s="40">
        <f t="shared" si="107"/>
        <v>23527000</v>
      </c>
      <c r="MY40" s="44">
        <v>0.72163172356954763</v>
      </c>
      <c r="MZ40" s="40">
        <f t="shared" si="108"/>
        <v>16977829.560420748</v>
      </c>
      <c r="NA40" s="43">
        <f t="shared" si="109"/>
        <v>181.13587738820257</v>
      </c>
      <c r="NB40" s="43">
        <f t="shared" si="110"/>
        <v>10.410107895873711</v>
      </c>
      <c r="NF40" s="39">
        <v>19</v>
      </c>
      <c r="NG40" s="42" t="s">
        <v>84</v>
      </c>
      <c r="NH40" s="39">
        <v>3.2410000000000001</v>
      </c>
      <c r="NI40" s="41">
        <v>317559</v>
      </c>
      <c r="NJ40" s="40">
        <v>1000</v>
      </c>
      <c r="NK40" s="40">
        <f t="shared" si="111"/>
        <v>317559000</v>
      </c>
      <c r="NL40" s="44">
        <v>0.72163172356954763</v>
      </c>
      <c r="NM40" s="40">
        <f t="shared" si="112"/>
        <v>229160648.50502199</v>
      </c>
      <c r="NN40" s="43">
        <f t="shared" si="113"/>
        <v>102.93837723292265</v>
      </c>
      <c r="NO40" s="43">
        <f t="shared" si="114"/>
        <v>5.9159986915472791</v>
      </c>
      <c r="NP40" s="43"/>
      <c r="NS40" s="39">
        <v>19</v>
      </c>
      <c r="NT40" s="42" t="s">
        <v>84</v>
      </c>
      <c r="NU40" s="39">
        <v>3.5409999999999999</v>
      </c>
      <c r="NV40" s="41">
        <v>3591954</v>
      </c>
      <c r="NW40" s="40">
        <v>1000</v>
      </c>
      <c r="NX40" s="40">
        <f t="shared" si="115"/>
        <v>3591954000</v>
      </c>
      <c r="NY40" s="44">
        <v>0.72163172356954763</v>
      </c>
      <c r="NZ40" s="40">
        <f t="shared" si="116"/>
        <v>2592067956.0025311</v>
      </c>
      <c r="OA40" s="43">
        <f t="shared" si="117"/>
        <v>386.76974128401815</v>
      </c>
      <c r="OB40" s="43">
        <f t="shared" si="118"/>
        <v>22.228146050805641</v>
      </c>
      <c r="OC40" s="43"/>
      <c r="OF40" s="39">
        <v>19</v>
      </c>
      <c r="OG40" s="42" t="s">
        <v>84</v>
      </c>
      <c r="OH40" s="39">
        <v>2.214</v>
      </c>
      <c r="OI40" s="41">
        <v>77754</v>
      </c>
      <c r="OJ40" s="40">
        <v>1000</v>
      </c>
      <c r="OK40" s="40">
        <f t="shared" si="119"/>
        <v>77754000</v>
      </c>
      <c r="OL40" s="44">
        <v>0.72163172356954763</v>
      </c>
      <c r="OM40" s="40">
        <f t="shared" si="120"/>
        <v>56109753.034426607</v>
      </c>
      <c r="ON40" s="43">
        <f t="shared" si="121"/>
        <v>8.6156527544109132</v>
      </c>
      <c r="OO40" s="43">
        <f t="shared" si="122"/>
        <v>0.49515245715005252</v>
      </c>
      <c r="OP40" s="43"/>
      <c r="OS40" s="39">
        <v>19</v>
      </c>
      <c r="OT40" s="42" t="s">
        <v>84</v>
      </c>
      <c r="OU40" s="39">
        <v>2.8809999999999998</v>
      </c>
      <c r="OV40" s="41">
        <v>21555853</v>
      </c>
      <c r="OW40" s="40">
        <v>1000</v>
      </c>
      <c r="OX40" s="40">
        <f t="shared" si="123"/>
        <v>21555853000</v>
      </c>
      <c r="OY40" s="44">
        <v>0.72163172356954763</v>
      </c>
      <c r="OZ40" s="40">
        <f t="shared" si="124"/>
        <v>15555387353.401804</v>
      </c>
      <c r="PA40" s="43">
        <f t="shared" si="125"/>
        <v>1886.5826807656319</v>
      </c>
      <c r="PB40" s="43">
        <f t="shared" si="126"/>
        <v>108.42429199802483</v>
      </c>
      <c r="PC40" s="43"/>
      <c r="PD40" s="97"/>
      <c r="PF40" s="39">
        <v>19</v>
      </c>
      <c r="PG40" s="42" t="s">
        <v>84</v>
      </c>
      <c r="PH40" s="39">
        <v>2.0089999999999999</v>
      </c>
      <c r="PI40" s="41">
        <v>249638</v>
      </c>
      <c r="PJ40" s="40">
        <v>1000</v>
      </c>
      <c r="PK40" s="40">
        <f t="shared" si="127"/>
        <v>249638000</v>
      </c>
      <c r="PL40" s="44">
        <v>0.72163172356954763</v>
      </c>
      <c r="PM40" s="40">
        <f t="shared" si="128"/>
        <v>180146700.20845473</v>
      </c>
      <c r="PN40" s="43">
        <f t="shared" si="129"/>
        <v>25.801253551186132</v>
      </c>
      <c r="PO40" s="43">
        <f t="shared" si="130"/>
        <v>1.482830663861272</v>
      </c>
      <c r="PP40" s="43"/>
      <c r="PQ40" s="97"/>
      <c r="PS40" s="39">
        <v>19</v>
      </c>
      <c r="PT40" s="42" t="s">
        <v>84</v>
      </c>
      <c r="PU40" s="39">
        <v>1.847</v>
      </c>
      <c r="PV40" s="41">
        <v>858735</v>
      </c>
      <c r="PW40" s="40">
        <v>1000</v>
      </c>
      <c r="PX40" s="40">
        <f t="shared" si="131"/>
        <v>858735000</v>
      </c>
      <c r="PY40" s="44">
        <v>0.72163172356954763</v>
      </c>
      <c r="PZ40" s="40">
        <f t="shared" si="132"/>
        <v>619690418.13949549</v>
      </c>
      <c r="QA40" s="43">
        <f t="shared" si="133"/>
        <v>297.22353725435715</v>
      </c>
      <c r="QB40" s="43">
        <f t="shared" si="134"/>
        <v>17.081812485882597</v>
      </c>
      <c r="QC40" s="43"/>
      <c r="QD40" s="97"/>
      <c r="QF40" s="39">
        <v>19</v>
      </c>
      <c r="QG40" s="42" t="s">
        <v>84</v>
      </c>
      <c r="QH40" s="39">
        <v>2.54</v>
      </c>
      <c r="QI40" s="41">
        <v>670881</v>
      </c>
      <c r="QJ40" s="40">
        <v>1000</v>
      </c>
      <c r="QK40" s="40">
        <f t="shared" si="135"/>
        <v>670881000</v>
      </c>
      <c r="QL40" s="44">
        <v>0.72163172356954763</v>
      </c>
      <c r="QM40" s="40">
        <f t="shared" si="136"/>
        <v>484129012.34006166</v>
      </c>
      <c r="QN40" s="43">
        <f t="shared" si="137"/>
        <v>158.75263268628106</v>
      </c>
      <c r="QO40" s="43">
        <f t="shared" si="138"/>
        <v>9.1237145222000624</v>
      </c>
      <c r="QP40" s="43"/>
      <c r="QQ40" s="97"/>
      <c r="QS40" s="39">
        <v>19</v>
      </c>
      <c r="QT40" s="42" t="s">
        <v>84</v>
      </c>
      <c r="QU40" s="39">
        <v>1.9</v>
      </c>
      <c r="QV40" s="41">
        <v>53523562</v>
      </c>
      <c r="QW40" s="40">
        <v>1000</v>
      </c>
      <c r="QX40" s="40">
        <f t="shared" si="139"/>
        <v>53523562000</v>
      </c>
      <c r="QY40" s="44">
        <v>0.72163172356954763</v>
      </c>
      <c r="QZ40" s="40">
        <f t="shared" si="140"/>
        <v>38624300297.641541</v>
      </c>
      <c r="RA40" s="43">
        <f t="shared" si="141"/>
        <v>36261.807290836266</v>
      </c>
      <c r="RB40" s="43">
        <f t="shared" si="142"/>
        <v>2084.0119132664522</v>
      </c>
      <c r="RC40" s="43"/>
      <c r="RD40" s="97"/>
      <c r="SL40" s="43"/>
      <c r="SM40" s="43"/>
      <c r="SN40" s="43"/>
      <c r="SO40" s="43"/>
      <c r="SP40" s="43"/>
      <c r="SQ40" s="43"/>
      <c r="SR40" s="43"/>
      <c r="SS40" s="43"/>
      <c r="ST40" s="43"/>
      <c r="SU40" s="43"/>
      <c r="SV40" s="43"/>
      <c r="SW40" s="43"/>
      <c r="SX40" s="43"/>
      <c r="SY40" s="43"/>
      <c r="SZ40" s="43"/>
      <c r="TA40" s="43"/>
      <c r="TB40" s="43"/>
      <c r="TC40" s="43"/>
      <c r="TD40" s="43"/>
      <c r="TE40" s="43"/>
      <c r="TF40" s="43"/>
      <c r="TG40" s="43"/>
      <c r="TH40" s="43"/>
      <c r="TI40" s="43"/>
      <c r="TJ40" s="43"/>
      <c r="TK40" s="43"/>
      <c r="TL40" s="43"/>
      <c r="TM40" s="43"/>
      <c r="TN40" s="43"/>
      <c r="TO40" s="43"/>
      <c r="TP40" s="43"/>
      <c r="TQ40" s="43"/>
      <c r="TR40" s="43"/>
      <c r="TS40" s="43"/>
      <c r="TT40" s="43"/>
      <c r="TU40" s="43"/>
      <c r="TV40" s="43"/>
      <c r="TW40" s="43"/>
      <c r="TX40" s="43"/>
      <c r="TY40" s="43"/>
      <c r="TZ40" s="43"/>
      <c r="UA40" s="43"/>
      <c r="UB40" s="43"/>
      <c r="UC40" s="43"/>
      <c r="UD40" s="43"/>
      <c r="UE40" s="43"/>
      <c r="UF40" s="43"/>
      <c r="UG40" s="43"/>
      <c r="UH40" s="43"/>
      <c r="UI40" s="43"/>
      <c r="UJ40" s="43"/>
      <c r="UK40" s="43"/>
      <c r="UL40" s="43"/>
      <c r="UM40" s="43"/>
      <c r="UN40" s="43"/>
      <c r="UO40" s="43"/>
      <c r="UP40" s="43"/>
      <c r="UQ40" s="43"/>
      <c r="UR40" s="43"/>
      <c r="US40" s="43"/>
      <c r="UT40" s="43"/>
      <c r="UU40" s="43"/>
      <c r="UV40" s="43"/>
      <c r="UW40" s="43"/>
      <c r="UX40" s="43"/>
      <c r="UY40" s="43"/>
      <c r="UZ40" s="43"/>
      <c r="VA40" s="43"/>
      <c r="VB40" s="43"/>
      <c r="VC40" s="43"/>
      <c r="VD40" s="43"/>
      <c r="VE40" s="43"/>
      <c r="VF40" s="43"/>
      <c r="VG40" s="43"/>
      <c r="VH40" s="43"/>
      <c r="VI40" s="43"/>
      <c r="VJ40" s="43"/>
      <c r="VK40" s="43"/>
      <c r="VL40" s="43"/>
      <c r="VM40" s="43"/>
      <c r="VN40" s="43"/>
      <c r="VO40" s="43"/>
      <c r="VP40" s="43"/>
      <c r="VQ40" s="43"/>
      <c r="VR40" s="43"/>
      <c r="VS40" s="43"/>
      <c r="VT40" s="43"/>
      <c r="VU40" s="43"/>
      <c r="VV40" s="43"/>
      <c r="VW40" s="43"/>
      <c r="VX40" s="43"/>
      <c r="VY40" s="43"/>
      <c r="VZ40" s="43"/>
      <c r="WA40" s="43"/>
      <c r="WB40" s="43"/>
      <c r="WC40" s="43"/>
      <c r="WD40" s="43"/>
      <c r="WE40" s="43"/>
      <c r="WF40" s="43"/>
      <c r="WG40" s="43"/>
      <c r="WH40" s="43"/>
      <c r="WI40" s="43"/>
      <c r="WJ40" s="43"/>
      <c r="WK40" s="43"/>
      <c r="WL40" s="43"/>
      <c r="WM40" s="43"/>
      <c r="WN40" s="43"/>
      <c r="WO40" s="43"/>
      <c r="WP40" s="43"/>
      <c r="WQ40" s="43"/>
      <c r="WR40" s="43"/>
      <c r="WS40" s="43"/>
      <c r="WT40" s="43"/>
      <c r="WU40" s="43"/>
      <c r="WV40" s="43"/>
      <c r="WW40" s="43"/>
      <c r="WX40" s="43"/>
      <c r="WY40" s="43"/>
      <c r="WZ40" s="43"/>
      <c r="XA40" s="43"/>
      <c r="XB40" s="43"/>
      <c r="XC40" s="43"/>
      <c r="XD40" s="43"/>
      <c r="XE40" s="43"/>
      <c r="XF40" s="43"/>
      <c r="XG40" s="43"/>
      <c r="XH40" s="43"/>
      <c r="XI40" s="43"/>
      <c r="XJ40" s="43"/>
      <c r="XK40" s="43"/>
      <c r="XL40" s="43"/>
      <c r="XM40" s="43"/>
      <c r="XN40" s="43"/>
      <c r="XO40" s="43"/>
      <c r="XP40" s="43"/>
      <c r="XQ40" s="43"/>
      <c r="XR40" s="43"/>
      <c r="XS40" s="43"/>
      <c r="XT40" s="43"/>
      <c r="XU40" s="43"/>
      <c r="XV40" s="49"/>
      <c r="XW40" s="39"/>
      <c r="XX40" s="39"/>
      <c r="XZ40" s="63"/>
      <c r="YA40" s="64"/>
      <c r="YE40" s="39"/>
      <c r="YG40" s="45"/>
      <c r="YH40" s="46"/>
      <c r="YI40" s="46"/>
      <c r="YJ40" s="39"/>
      <c r="YK40" s="39"/>
      <c r="YL40" s="45"/>
      <c r="YM40" s="46"/>
      <c r="YN40" s="39"/>
      <c r="YO40" s="39"/>
      <c r="YQ40" s="63"/>
      <c r="YR40" s="64"/>
      <c r="YV40" s="39"/>
      <c r="YX40" s="45"/>
      <c r="YY40" s="46"/>
      <c r="YZ40" s="46"/>
      <c r="ZA40" s="39"/>
      <c r="ZB40" s="39"/>
      <c r="ZC40" s="45"/>
      <c r="ZD40" s="46"/>
      <c r="ZE40" s="39"/>
      <c r="ZF40" s="39"/>
      <c r="ZH40" s="63"/>
      <c r="ZI40" s="64"/>
      <c r="ZM40" s="39"/>
      <c r="ZO40" s="45"/>
      <c r="ZP40" s="46"/>
      <c r="ZQ40" s="46"/>
      <c r="ZR40" s="39"/>
      <c r="ZS40" s="39"/>
      <c r="ZT40" s="45"/>
      <c r="ZU40" s="46"/>
      <c r="ZV40" s="39"/>
      <c r="ZW40" s="39"/>
      <c r="ZY40" s="63"/>
      <c r="ZZ40" s="64"/>
      <c r="AAD40" s="39"/>
      <c r="AAF40" s="45"/>
      <c r="AAG40" s="46"/>
      <c r="AAH40" s="46"/>
      <c r="AAI40" s="39"/>
      <c r="AAJ40" s="39"/>
      <c r="AAK40" s="45"/>
      <c r="AAL40" s="46"/>
      <c r="AAM40" s="39"/>
      <c r="AAN40" s="39"/>
      <c r="AAP40" s="63"/>
      <c r="AAQ40" s="64"/>
      <c r="AAU40" s="39"/>
      <c r="AAW40" s="45"/>
      <c r="AAX40" s="46"/>
      <c r="AAY40" s="46"/>
      <c r="AAZ40" s="39"/>
      <c r="ABA40" s="65"/>
      <c r="ABB40" s="45"/>
      <c r="ABC40" s="46"/>
      <c r="ABD40" s="39"/>
      <c r="ABE40" s="39"/>
      <c r="ABG40" s="63"/>
      <c r="ABH40" s="64"/>
      <c r="ABL40" s="39"/>
      <c r="ABN40" s="45"/>
      <c r="ABO40" s="46"/>
      <c r="ABP40" s="46"/>
      <c r="ABQ40" s="39"/>
      <c r="ABR40" s="65"/>
      <c r="ABS40" s="45"/>
      <c r="ABT40" s="46"/>
      <c r="ABU40" s="39"/>
      <c r="ABV40" s="39"/>
      <c r="ABX40" s="63"/>
      <c r="ABY40" s="64"/>
      <c r="ACC40" s="39"/>
      <c r="ACE40" s="45"/>
      <c r="ACF40" s="46"/>
      <c r="ACG40" s="46"/>
      <c r="ACH40" s="39"/>
      <c r="ACI40" s="65"/>
      <c r="ACJ40" s="45"/>
      <c r="ACK40" s="46"/>
      <c r="ACL40" s="39"/>
      <c r="ACM40" s="39"/>
      <c r="ACO40" s="63"/>
      <c r="ACP40" s="64"/>
      <c r="ACT40" s="39"/>
      <c r="ACV40" s="45"/>
      <c r="ACW40" s="46"/>
      <c r="ACX40" s="46"/>
      <c r="ACY40" s="39"/>
      <c r="ACZ40" s="65"/>
      <c r="ADA40" s="45"/>
      <c r="ADB40" s="46"/>
      <c r="ADC40" s="39"/>
      <c r="ADD40" s="39"/>
      <c r="ADF40" s="63"/>
      <c r="ADG40" s="64"/>
      <c r="ADK40" s="39"/>
      <c r="ADM40" s="45"/>
      <c r="ADN40" s="46"/>
      <c r="ADO40" s="46"/>
      <c r="ADP40" s="39"/>
      <c r="ADQ40" s="65"/>
      <c r="ADR40" s="45"/>
      <c r="ADS40" s="46"/>
      <c r="ADT40" s="39"/>
      <c r="ADU40" s="39"/>
      <c r="ADW40" s="63"/>
      <c r="ADX40" s="64"/>
      <c r="AEB40" s="39"/>
      <c r="AED40" s="45"/>
      <c r="AEE40" s="46"/>
      <c r="AEF40" s="46"/>
      <c r="AEG40" s="39"/>
      <c r="AEH40" s="65"/>
      <c r="AEI40" s="45"/>
      <c r="AEJ40" s="46"/>
      <c r="AEK40" s="39"/>
      <c r="AEL40" s="39"/>
      <c r="AEN40" s="63"/>
      <c r="AEO40" s="64"/>
      <c r="AES40" s="39"/>
      <c r="AEU40" s="45"/>
      <c r="AEV40" s="46"/>
      <c r="AEW40" s="46"/>
      <c r="AEX40" s="39"/>
      <c r="AEY40" s="65"/>
      <c r="AEZ40" s="45"/>
      <c r="AFA40" s="46"/>
      <c r="AFB40" s="39"/>
      <c r="AFC40" s="39"/>
      <c r="AFE40" s="63"/>
      <c r="AFF40" s="64"/>
      <c r="AFJ40" s="39"/>
      <c r="AFL40" s="45"/>
      <c r="AFM40" s="46"/>
      <c r="AFN40" s="46"/>
      <c r="AFO40" s="39"/>
      <c r="AFP40" s="65"/>
      <c r="AFQ40" s="45"/>
      <c r="AFR40" s="46"/>
      <c r="AFS40" s="39"/>
      <c r="AFT40" s="39"/>
      <c r="AFV40" s="63"/>
      <c r="AFW40" s="64"/>
      <c r="AGA40" s="39"/>
      <c r="AGC40" s="45"/>
      <c r="AGD40" s="46"/>
      <c r="AGE40" s="46"/>
      <c r="AGF40" s="39"/>
      <c r="AGG40" s="65"/>
      <c r="AGH40" s="45"/>
      <c r="AGI40" s="46"/>
      <c r="AGJ40" s="39"/>
      <c r="AGK40" s="39"/>
      <c r="AGM40" s="63"/>
      <c r="AGN40" s="64"/>
      <c r="AGR40" s="39"/>
      <c r="AGT40" s="45"/>
      <c r="AGU40" s="46"/>
      <c r="AGV40" s="46"/>
      <c r="AGW40" s="39"/>
      <c r="AGX40" s="65"/>
      <c r="AGY40" s="45"/>
      <c r="AGZ40" s="46"/>
      <c r="AHA40" s="39"/>
      <c r="AHB40" s="39"/>
      <c r="AHD40" s="63"/>
      <c r="AHE40" s="64"/>
      <c r="AHI40" s="39"/>
      <c r="AHK40" s="45"/>
      <c r="AHL40" s="46"/>
      <c r="AHM40" s="46"/>
      <c r="AHN40" s="39"/>
      <c r="AHO40" s="65"/>
      <c r="AHP40" s="45"/>
      <c r="AHQ40" s="46"/>
      <c r="AHR40" s="39"/>
      <c r="AHS40" s="39"/>
      <c r="AHU40" s="63"/>
      <c r="AHV40" s="64"/>
      <c r="AHZ40" s="39"/>
      <c r="AIB40" s="45"/>
      <c r="AIC40" s="46"/>
      <c r="AID40" s="46"/>
      <c r="AIE40" s="39"/>
      <c r="AIF40" s="65"/>
      <c r="AIG40" s="45"/>
      <c r="AIH40" s="46"/>
      <c r="AII40" s="39"/>
      <c r="AIJ40" s="39"/>
      <c r="AIL40" s="63"/>
      <c r="AIM40" s="64"/>
      <c r="AIQ40" s="39"/>
      <c r="AIS40" s="45"/>
      <c r="AIT40" s="46"/>
      <c r="AIU40" s="46"/>
      <c r="AIV40" s="39"/>
      <c r="AIW40" s="65"/>
      <c r="AIX40" s="45"/>
      <c r="AIY40" s="46"/>
      <c r="AIZ40" s="39"/>
      <c r="AJA40" s="39"/>
      <c r="AJC40" s="63"/>
      <c r="AJD40" s="64"/>
      <c r="AJE40"/>
      <c r="AJF40"/>
      <c r="AJG40"/>
      <c r="AJH40"/>
      <c r="AJI40"/>
      <c r="AJJ40"/>
      <c r="AJK40"/>
      <c r="AJL40"/>
      <c r="AJM40"/>
      <c r="AJN40"/>
      <c r="AJO40"/>
      <c r="AJP40"/>
      <c r="AJQ40"/>
      <c r="AJR40"/>
      <c r="AJS40"/>
      <c r="AJT40"/>
      <c r="AJU40"/>
      <c r="AJV40"/>
      <c r="AJW40"/>
    </row>
    <row r="41" spans="1:959" x14ac:dyDescent="0.25">
      <c r="A41" s="42">
        <v>220</v>
      </c>
      <c r="B41" s="42">
        <v>16</v>
      </c>
      <c r="C41" s="42" t="s">
        <v>250</v>
      </c>
      <c r="D41" s="42">
        <v>5.04E-2</v>
      </c>
      <c r="E41" s="42">
        <v>3.2099999999999997E-2</v>
      </c>
      <c r="G41" s="42"/>
      <c r="H41" s="39">
        <v>20</v>
      </c>
      <c r="I41" s="42" t="s">
        <v>85</v>
      </c>
      <c r="J41" s="40">
        <v>2.1520000000000001</v>
      </c>
      <c r="K41" s="41">
        <v>5098701</v>
      </c>
      <c r="L41" s="44">
        <f t="shared" si="0"/>
        <v>0.7993605044480605</v>
      </c>
      <c r="M41" s="40">
        <f t="shared" si="1"/>
        <v>5098701000</v>
      </c>
      <c r="N41" s="100">
        <v>3.2099999999999997E-2</v>
      </c>
      <c r="O41" s="47">
        <f t="shared" si="2"/>
        <v>32.099999999999994</v>
      </c>
      <c r="S41" s="39">
        <v>20</v>
      </c>
      <c r="T41" s="42" t="s">
        <v>85</v>
      </c>
      <c r="U41" s="63">
        <v>1.988</v>
      </c>
      <c r="V41" s="108">
        <v>794084</v>
      </c>
      <c r="W41" s="40">
        <v>1000</v>
      </c>
      <c r="X41" s="40">
        <f t="shared" si="3"/>
        <v>794084000</v>
      </c>
      <c r="Y41" s="44">
        <v>0.7993605044480605</v>
      </c>
      <c r="Z41" s="40">
        <f t="shared" si="4"/>
        <v>634759386.81413364</v>
      </c>
      <c r="AA41" s="43">
        <f t="shared" si="5"/>
        <v>208.57197156632972</v>
      </c>
      <c r="AB41" s="43">
        <f t="shared" si="6"/>
        <v>6.4975692076738243</v>
      </c>
      <c r="AF41" s="39">
        <v>20</v>
      </c>
      <c r="AG41" s="42" t="s">
        <v>85</v>
      </c>
      <c r="AH41" s="63">
        <v>2.0339999999999998</v>
      </c>
      <c r="AI41" s="108">
        <v>312215</v>
      </c>
      <c r="AJ41" s="40">
        <v>1000</v>
      </c>
      <c r="AK41" s="40">
        <f t="shared" si="7"/>
        <v>312215000</v>
      </c>
      <c r="AL41" s="44">
        <v>0.7993605044480605</v>
      </c>
      <c r="AM41" s="40">
        <f t="shared" si="8"/>
        <v>249572339.8962512</v>
      </c>
      <c r="AN41" s="43">
        <f t="shared" si="9"/>
        <v>230.2222729647043</v>
      </c>
      <c r="AO41" s="43">
        <f t="shared" si="10"/>
        <v>7.1720334256917244</v>
      </c>
      <c r="AS41" s="39">
        <v>20</v>
      </c>
      <c r="AT41" s="42" t="s">
        <v>85</v>
      </c>
      <c r="AU41" s="63">
        <v>2.008</v>
      </c>
      <c r="AV41" s="108">
        <v>14265465</v>
      </c>
      <c r="AW41" s="40">
        <v>1000</v>
      </c>
      <c r="AX41" s="40">
        <f t="shared" si="11"/>
        <v>14265465000</v>
      </c>
      <c r="AY41" s="44">
        <v>0.7993605044480605</v>
      </c>
      <c r="AZ41" s="40">
        <f t="shared" si="12"/>
        <v>11403249298.586151</v>
      </c>
      <c r="BA41" s="43">
        <f t="shared" si="13"/>
        <v>7555.3932777393757</v>
      </c>
      <c r="BB41" s="43">
        <f t="shared" si="14"/>
        <v>235.37050709468465</v>
      </c>
      <c r="BF41" s="39">
        <v>20</v>
      </c>
      <c r="BG41" s="42" t="s">
        <v>85</v>
      </c>
      <c r="BH41" s="63">
        <v>2.032</v>
      </c>
      <c r="BI41" s="108">
        <v>4949705</v>
      </c>
      <c r="BJ41" s="40">
        <v>1000</v>
      </c>
      <c r="BK41" s="40">
        <f t="shared" si="15"/>
        <v>4949705000</v>
      </c>
      <c r="BL41" s="44">
        <v>0.7993605044480605</v>
      </c>
      <c r="BM41" s="40">
        <f t="shared" si="16"/>
        <v>3956598685.6690874</v>
      </c>
      <c r="BN41" s="43">
        <f t="shared" si="17"/>
        <v>1044.1888665744088</v>
      </c>
      <c r="BO41" s="43">
        <f t="shared" si="18"/>
        <v>32.529248179888128</v>
      </c>
      <c r="BS41" s="39">
        <v>20</v>
      </c>
      <c r="BT41" s="42" t="s">
        <v>85</v>
      </c>
      <c r="BU41" s="63">
        <v>2.2749999999999999</v>
      </c>
      <c r="BV41" s="108">
        <v>12087993</v>
      </c>
      <c r="BW41" s="40">
        <v>1000</v>
      </c>
      <c r="BX41" s="40">
        <f t="shared" si="19"/>
        <v>12087993000</v>
      </c>
      <c r="BY41" s="44">
        <v>0.7993605044480605</v>
      </c>
      <c r="BZ41" s="40">
        <f t="shared" si="20"/>
        <v>9662664182.2446251</v>
      </c>
      <c r="CA41" s="43">
        <f t="shared" si="21"/>
        <v>3694.1061350728151</v>
      </c>
      <c r="CB41" s="43">
        <f t="shared" si="22"/>
        <v>115.08118800849893</v>
      </c>
      <c r="CF41" s="39">
        <v>20</v>
      </c>
      <c r="CG41" s="42" t="s">
        <v>85</v>
      </c>
      <c r="CH41" s="63">
        <v>1.992</v>
      </c>
      <c r="CI41" s="108">
        <v>102101</v>
      </c>
      <c r="CJ41" s="40">
        <v>1000</v>
      </c>
      <c r="CK41" s="40">
        <f t="shared" si="23"/>
        <v>102101000</v>
      </c>
      <c r="CL41" s="44">
        <v>0.7993605044480605</v>
      </c>
      <c r="CM41" s="40">
        <f t="shared" si="24"/>
        <v>81615506.864651427</v>
      </c>
      <c r="CN41" s="43">
        <f t="shared" si="25"/>
        <v>7.7603257428822161</v>
      </c>
      <c r="CO41" s="43">
        <f t="shared" si="26"/>
        <v>0.24175469603994448</v>
      </c>
      <c r="CS41" s="39">
        <v>20</v>
      </c>
      <c r="CT41" s="42" t="s">
        <v>85</v>
      </c>
      <c r="CU41" s="63">
        <v>2.1619999999999999</v>
      </c>
      <c r="CV41" s="108">
        <v>1385640</v>
      </c>
      <c r="CW41" s="40">
        <v>1000</v>
      </c>
      <c r="CX41" s="40">
        <f t="shared" si="27"/>
        <v>1385640000</v>
      </c>
      <c r="CY41" s="44">
        <v>0.7993605044480605</v>
      </c>
      <c r="CZ41" s="40">
        <f t="shared" si="28"/>
        <v>1107625889.3834105</v>
      </c>
      <c r="DA41" s="43">
        <f t="shared" si="29"/>
        <v>1937.242047075159</v>
      </c>
      <c r="DB41" s="43">
        <f t="shared" si="30"/>
        <v>60.350219535051693</v>
      </c>
      <c r="DF41" s="39">
        <v>20</v>
      </c>
      <c r="DG41" s="42" t="s">
        <v>85</v>
      </c>
      <c r="DH41" s="63">
        <v>2.06</v>
      </c>
      <c r="DI41" s="108">
        <v>10517378</v>
      </c>
      <c r="DJ41" s="40">
        <v>1000</v>
      </c>
      <c r="DK41" s="40">
        <f t="shared" si="31"/>
        <v>10517378000</v>
      </c>
      <c r="DL41" s="44">
        <v>0.7993605044480605</v>
      </c>
      <c r="DM41" s="40">
        <f t="shared" si="32"/>
        <v>8407176583.5509338</v>
      </c>
      <c r="DN41" s="43">
        <f t="shared" si="33"/>
        <v>884.75249798163793</v>
      </c>
      <c r="DO41" s="43">
        <f t="shared" si="34"/>
        <v>27.562383114692775</v>
      </c>
      <c r="DS41" s="39">
        <v>20</v>
      </c>
      <c r="DT41" s="42" t="s">
        <v>85</v>
      </c>
      <c r="DU41" s="63">
        <v>2.1259999999999999</v>
      </c>
      <c r="DV41" s="108">
        <v>4731350</v>
      </c>
      <c r="DW41" s="40">
        <v>1000</v>
      </c>
      <c r="DX41" s="40">
        <f t="shared" si="35"/>
        <v>4731350000</v>
      </c>
      <c r="DY41" s="44">
        <v>0.7993605044480605</v>
      </c>
      <c r="DZ41" s="40">
        <f t="shared" si="36"/>
        <v>3782054322.7203312</v>
      </c>
      <c r="EA41" s="43">
        <f t="shared" si="37"/>
        <v>1032.2938820189465</v>
      </c>
      <c r="EB41" s="43">
        <f t="shared" si="38"/>
        <v>32.158687913362826</v>
      </c>
      <c r="EF41" s="39">
        <v>20</v>
      </c>
      <c r="EG41" s="42" t="s">
        <v>85</v>
      </c>
      <c r="EH41" s="63">
        <v>2.0609999999999999</v>
      </c>
      <c r="EI41" s="108">
        <v>417877</v>
      </c>
      <c r="EJ41" s="40">
        <v>1000</v>
      </c>
      <c r="EK41" s="40">
        <f t="shared" si="39"/>
        <v>417877000</v>
      </c>
      <c r="EL41" s="44">
        <v>0.7993605044480605</v>
      </c>
      <c r="EM41" s="40">
        <f t="shared" si="40"/>
        <v>334034369.51724219</v>
      </c>
      <c r="EN41" s="43">
        <f t="shared" si="41"/>
        <v>854.31877522025138</v>
      </c>
      <c r="EO41" s="43">
        <f t="shared" si="42"/>
        <v>26.614292062936183</v>
      </c>
      <c r="ES41" s="39">
        <v>20</v>
      </c>
      <c r="ET41" s="42" t="s">
        <v>85</v>
      </c>
      <c r="EU41" s="63">
        <v>2.173</v>
      </c>
      <c r="EV41" s="108">
        <v>65376674</v>
      </c>
      <c r="EW41" s="40">
        <v>1000</v>
      </c>
      <c r="EX41" s="40">
        <f t="shared" si="43"/>
        <v>65376674000</v>
      </c>
      <c r="EY41" s="44">
        <v>0.7993605044480605</v>
      </c>
      <c r="EZ41" s="40">
        <f t="shared" si="44"/>
        <v>52259531107.776405</v>
      </c>
      <c r="FA41" s="43">
        <f t="shared" si="45"/>
        <v>5475.8564126381307</v>
      </c>
      <c r="FB41" s="43">
        <f t="shared" si="46"/>
        <v>170.58742718498851</v>
      </c>
      <c r="FF41" s="39">
        <v>20</v>
      </c>
      <c r="FG41" s="42" t="s">
        <v>85</v>
      </c>
      <c r="FH41" s="63">
        <v>2.2829999999999999</v>
      </c>
      <c r="FI41" s="108">
        <v>13218400</v>
      </c>
      <c r="FJ41" s="40">
        <v>1000</v>
      </c>
      <c r="FK41" s="40">
        <f t="shared" si="47"/>
        <v>13218400000</v>
      </c>
      <c r="FL41" s="44">
        <v>0.7993605044480605</v>
      </c>
      <c r="FM41" s="40">
        <f t="shared" si="48"/>
        <v>10566266891.996243</v>
      </c>
      <c r="FN41" s="43">
        <f t="shared" si="49"/>
        <v>691.75005081911934</v>
      </c>
      <c r="FO41" s="43">
        <f t="shared" si="50"/>
        <v>21.549845819910264</v>
      </c>
      <c r="FS41" s="39">
        <v>20</v>
      </c>
      <c r="FT41" s="42" t="s">
        <v>85</v>
      </c>
      <c r="FU41" s="63">
        <v>2.0590000000000002</v>
      </c>
      <c r="FV41" s="108">
        <v>10865760</v>
      </c>
      <c r="FW41" s="40">
        <v>1000</v>
      </c>
      <c r="FX41" s="40">
        <f t="shared" si="51"/>
        <v>10865760000</v>
      </c>
      <c r="FY41" s="44">
        <v>0.7993605044480605</v>
      </c>
      <c r="FZ41" s="40">
        <f t="shared" si="52"/>
        <v>8685659394.8115578</v>
      </c>
      <c r="GA41" s="43">
        <f t="shared" si="53"/>
        <v>941.45207658009895</v>
      </c>
      <c r="GB41" s="43">
        <f t="shared" si="54"/>
        <v>29.328725127105891</v>
      </c>
      <c r="GF41" s="39">
        <v>20</v>
      </c>
      <c r="GG41" s="42" t="s">
        <v>85</v>
      </c>
      <c r="GH41" s="63">
        <v>2.8860000000000001</v>
      </c>
      <c r="GI41" s="108">
        <v>5494576</v>
      </c>
      <c r="GJ41" s="40">
        <v>1000</v>
      </c>
      <c r="GK41" s="40">
        <f t="shared" si="55"/>
        <v>5494576000</v>
      </c>
      <c r="GL41" s="44">
        <v>0.7993605044480605</v>
      </c>
      <c r="GM41" s="40">
        <f t="shared" si="56"/>
        <v>4392147043.0882063</v>
      </c>
      <c r="GN41" s="43">
        <f t="shared" si="57"/>
        <v>472.32969176553297</v>
      </c>
      <c r="GO41" s="43">
        <f t="shared" si="58"/>
        <v>14.714320615748694</v>
      </c>
      <c r="GS41" s="39">
        <v>20</v>
      </c>
      <c r="GT41" s="42" t="s">
        <v>85</v>
      </c>
      <c r="GU41" s="63">
        <v>2.048</v>
      </c>
      <c r="GV41" s="108">
        <v>2330764</v>
      </c>
      <c r="GW41" s="40">
        <v>1000</v>
      </c>
      <c r="GX41" s="40">
        <f t="shared" si="59"/>
        <v>2330764000</v>
      </c>
      <c r="GY41" s="44">
        <v>0.7993605044480605</v>
      </c>
      <c r="GZ41" s="40">
        <f t="shared" si="60"/>
        <v>1863120686.7893794</v>
      </c>
      <c r="HA41" s="43">
        <f t="shared" si="61"/>
        <v>280.27625156216124</v>
      </c>
      <c r="HB41" s="43">
        <f t="shared" si="62"/>
        <v>8.7313474006903835</v>
      </c>
      <c r="HF41" s="39">
        <v>20</v>
      </c>
      <c r="HG41" s="42" t="s">
        <v>85</v>
      </c>
      <c r="HH41" s="63">
        <v>3.1890000000000001</v>
      </c>
      <c r="HI41" s="108">
        <v>20658986</v>
      </c>
      <c r="HJ41" s="40">
        <v>1000</v>
      </c>
      <c r="HK41" s="40">
        <f t="shared" si="63"/>
        <v>20658986000</v>
      </c>
      <c r="HL41" s="44">
        <v>0.7993605044480605</v>
      </c>
      <c r="HM41" s="40">
        <f t="shared" si="64"/>
        <v>16513977470.345419</v>
      </c>
      <c r="HN41" s="43">
        <f t="shared" si="65"/>
        <v>1050.0702773778614</v>
      </c>
      <c r="HO41" s="43">
        <f t="shared" si="66"/>
        <v>32.71246970024491</v>
      </c>
      <c r="HS41" s="39">
        <v>20</v>
      </c>
      <c r="HT41" s="42" t="s">
        <v>85</v>
      </c>
      <c r="HU41" s="63">
        <v>3.206</v>
      </c>
      <c r="HV41" s="108">
        <v>17731073</v>
      </c>
      <c r="HW41" s="40">
        <v>1000</v>
      </c>
      <c r="HX41" s="40">
        <f t="shared" si="67"/>
        <v>17731073000</v>
      </c>
      <c r="HY41" s="44">
        <v>0.7993605044480605</v>
      </c>
      <c r="HZ41" s="40">
        <f t="shared" si="68"/>
        <v>14173519457.685385</v>
      </c>
      <c r="IA41" s="43">
        <f t="shared" si="69"/>
        <v>1145.8347674082618</v>
      </c>
      <c r="IB41" s="43">
        <f t="shared" si="70"/>
        <v>35.695787146674824</v>
      </c>
      <c r="IF41" s="39">
        <v>20</v>
      </c>
      <c r="IG41" s="42" t="s">
        <v>85</v>
      </c>
      <c r="IH41" s="63">
        <v>3.4180000000000001</v>
      </c>
      <c r="II41" s="108">
        <v>3502606</v>
      </c>
      <c r="IJ41" s="40">
        <v>1000</v>
      </c>
      <c r="IK41" s="40">
        <f t="shared" si="71"/>
        <v>3502606000</v>
      </c>
      <c r="IL41" s="44">
        <v>0.7993605044480605</v>
      </c>
      <c r="IM41" s="40">
        <f t="shared" si="72"/>
        <v>2799844899.0428033</v>
      </c>
      <c r="IN41" s="43">
        <f t="shared" si="73"/>
        <v>512.46787157151277</v>
      </c>
      <c r="IO41" s="43">
        <f t="shared" si="74"/>
        <v>15.964731201604762</v>
      </c>
      <c r="IS41" s="39">
        <v>20</v>
      </c>
      <c r="IT41" s="42" t="s">
        <v>85</v>
      </c>
      <c r="IU41" s="63">
        <v>4.7140000000000004</v>
      </c>
      <c r="IV41" s="108">
        <v>8246978</v>
      </c>
      <c r="IW41" s="40">
        <v>1000</v>
      </c>
      <c r="IX41" s="40">
        <f t="shared" si="75"/>
        <v>8246978000</v>
      </c>
      <c r="IY41" s="44">
        <v>0.7993605044480605</v>
      </c>
      <c r="IZ41" s="40">
        <f t="shared" si="76"/>
        <v>6592308494.2520571</v>
      </c>
      <c r="JA41" s="43">
        <f t="shared" si="77"/>
        <v>1187.2955762525805</v>
      </c>
      <c r="JB41" s="43">
        <f t="shared" si="78"/>
        <v>36.987401129363889</v>
      </c>
      <c r="JF41" s="39">
        <v>20</v>
      </c>
      <c r="JG41" s="42" t="s">
        <v>85</v>
      </c>
      <c r="JH41" s="63">
        <v>5.1870000000000003</v>
      </c>
      <c r="JI41" s="108">
        <v>15548740</v>
      </c>
      <c r="JJ41" s="40">
        <v>1000</v>
      </c>
      <c r="JK41" s="40">
        <f t="shared" si="79"/>
        <v>15548740000</v>
      </c>
      <c r="JL41" s="44">
        <v>0.7993605044480605</v>
      </c>
      <c r="JM41" s="40">
        <f t="shared" si="80"/>
        <v>12429048649.931736</v>
      </c>
      <c r="JN41" s="43">
        <f t="shared" si="81"/>
        <v>1175.0577363320053</v>
      </c>
      <c r="JO41" s="43">
        <f t="shared" si="82"/>
        <v>36.606160010342855</v>
      </c>
      <c r="JS41" s="39">
        <v>20</v>
      </c>
      <c r="JT41" s="42" t="s">
        <v>85</v>
      </c>
      <c r="JU41" s="63">
        <v>5.5250000000000004</v>
      </c>
      <c r="JV41" s="108">
        <v>35910352</v>
      </c>
      <c r="JW41" s="40">
        <v>1000</v>
      </c>
      <c r="JX41" s="40">
        <f t="shared" si="83"/>
        <v>35910352000</v>
      </c>
      <c r="JY41" s="44">
        <v>0.7993605044480605</v>
      </c>
      <c r="JZ41" s="40">
        <f t="shared" si="84"/>
        <v>28705317089.627419</v>
      </c>
      <c r="KA41" s="43">
        <f t="shared" si="85"/>
        <v>1422.4294951101233</v>
      </c>
      <c r="KB41" s="43">
        <f t="shared" si="86"/>
        <v>44.312445330533443</v>
      </c>
      <c r="KF41" s="39">
        <v>20</v>
      </c>
      <c r="KG41" s="42" t="s">
        <v>85</v>
      </c>
      <c r="KH41" s="63">
        <v>6.3849999999999998</v>
      </c>
      <c r="KI41" s="108">
        <v>10815408</v>
      </c>
      <c r="KJ41" s="40">
        <v>1000</v>
      </c>
      <c r="KK41" s="40">
        <f t="shared" si="87"/>
        <v>10815408000</v>
      </c>
      <c r="KL41" s="44">
        <v>0.7993605044480605</v>
      </c>
      <c r="KM41" s="40">
        <f t="shared" si="88"/>
        <v>8645409994.6915894</v>
      </c>
      <c r="KN41" s="43">
        <f t="shared" si="89"/>
        <v>663.12118792941885</v>
      </c>
      <c r="KO41" s="43">
        <f t="shared" si="90"/>
        <v>20.657980932380653</v>
      </c>
      <c r="KS41" s="39">
        <v>20</v>
      </c>
      <c r="KT41" s="42" t="s">
        <v>85</v>
      </c>
      <c r="KU41" s="63">
        <v>8.2040000000000006</v>
      </c>
      <c r="KV41" s="108">
        <v>3025021</v>
      </c>
      <c r="KW41" s="40">
        <v>1000</v>
      </c>
      <c r="KX41" s="40">
        <f t="shared" si="91"/>
        <v>3025021000</v>
      </c>
      <c r="KY41" s="44">
        <v>0.7993605044480605</v>
      </c>
      <c r="KZ41" s="40">
        <f t="shared" si="92"/>
        <v>2418082312.5259767</v>
      </c>
      <c r="LA41" s="43">
        <f t="shared" si="93"/>
        <v>283.98088332617164</v>
      </c>
      <c r="LB41" s="43">
        <f t="shared" si="94"/>
        <v>8.8467564899118898</v>
      </c>
      <c r="LF41" s="39">
        <v>20</v>
      </c>
      <c r="LG41" s="42" t="s">
        <v>85</v>
      </c>
      <c r="LH41" s="63">
        <v>2.524</v>
      </c>
      <c r="LI41" s="108">
        <v>484006</v>
      </c>
      <c r="LJ41" s="40">
        <v>1000</v>
      </c>
      <c r="LK41" s="40">
        <f t="shared" si="95"/>
        <v>484006000</v>
      </c>
      <c r="LL41" s="44">
        <v>0.7993605044480605</v>
      </c>
      <c r="LM41" s="40">
        <f t="shared" si="96"/>
        <v>386895280.31588799</v>
      </c>
      <c r="LN41" s="43">
        <f t="shared" si="97"/>
        <v>4728.6843649123184</v>
      </c>
      <c r="LO41" s="43">
        <f t="shared" si="98"/>
        <v>147.31103940536821</v>
      </c>
      <c r="LS41" s="39">
        <v>20</v>
      </c>
      <c r="LT41" s="42" t="s">
        <v>85</v>
      </c>
      <c r="LU41" s="63">
        <v>2.169</v>
      </c>
      <c r="LV41" s="108">
        <v>720901</v>
      </c>
      <c r="LW41" s="40">
        <v>1000</v>
      </c>
      <c r="LX41" s="40">
        <f t="shared" si="99"/>
        <v>720901000</v>
      </c>
      <c r="LY41" s="44">
        <v>0.7993605044480605</v>
      </c>
      <c r="LZ41" s="40">
        <f t="shared" si="100"/>
        <v>576259787.0171113</v>
      </c>
      <c r="MA41" s="43">
        <f t="shared" si="101"/>
        <v>150261.34913941444</v>
      </c>
      <c r="MB41" s="43">
        <f t="shared" si="102"/>
        <v>4681.0389140004509</v>
      </c>
      <c r="MF41" s="39">
        <v>20</v>
      </c>
      <c r="MG41" s="42" t="s">
        <v>85</v>
      </c>
      <c r="MH41" s="63">
        <v>2.4790000000000001</v>
      </c>
      <c r="MI41" s="108">
        <v>152496</v>
      </c>
      <c r="MJ41" s="40">
        <v>1000</v>
      </c>
      <c r="MK41" s="40">
        <f t="shared" si="103"/>
        <v>152496000</v>
      </c>
      <c r="ML41" s="44">
        <v>0.7993605044480605</v>
      </c>
      <c r="MM41" s="40">
        <f t="shared" si="104"/>
        <v>121899279.48631144</v>
      </c>
      <c r="MN41" s="43">
        <f t="shared" si="105"/>
        <v>1394.1081084770215</v>
      </c>
      <c r="MO41" s="43">
        <f t="shared" si="106"/>
        <v>43.430159142586348</v>
      </c>
      <c r="MS41" s="39">
        <v>20</v>
      </c>
      <c r="MT41" s="42" t="s">
        <v>85</v>
      </c>
      <c r="MU41" s="39">
        <v>3.0449999999999999</v>
      </c>
      <c r="MV41" s="41">
        <v>132177</v>
      </c>
      <c r="MW41" s="40">
        <v>1000</v>
      </c>
      <c r="MX41" s="40">
        <f t="shared" si="107"/>
        <v>132177000</v>
      </c>
      <c r="MY41" s="44">
        <v>0.7993605044480605</v>
      </c>
      <c r="MZ41" s="40">
        <f t="shared" si="108"/>
        <v>105657073.3964313</v>
      </c>
      <c r="NA41" s="43">
        <f t="shared" si="109"/>
        <v>1127.2516680546773</v>
      </c>
      <c r="NB41" s="43">
        <f t="shared" si="110"/>
        <v>35.116874394226713</v>
      </c>
      <c r="NF41" s="39">
        <v>20</v>
      </c>
      <c r="NG41" s="42" t="s">
        <v>85</v>
      </c>
      <c r="NH41" s="39">
        <v>3.2879999999999998</v>
      </c>
      <c r="NI41" s="41">
        <v>377254</v>
      </c>
      <c r="NJ41" s="40">
        <v>1000</v>
      </c>
      <c r="NK41" s="40">
        <f t="shared" si="111"/>
        <v>377254000</v>
      </c>
      <c r="NL41" s="44">
        <v>0.7993605044480605</v>
      </c>
      <c r="NM41" s="40">
        <f t="shared" si="112"/>
        <v>301561947.74504864</v>
      </c>
      <c r="NN41" s="43">
        <f t="shared" si="113"/>
        <v>135.46085568611244</v>
      </c>
      <c r="NO41" s="43">
        <f t="shared" si="114"/>
        <v>4.2199643515922887</v>
      </c>
      <c r="NP41" s="43"/>
      <c r="NS41" s="39">
        <v>20</v>
      </c>
      <c r="NT41" s="42" t="s">
        <v>85</v>
      </c>
      <c r="NU41" s="39">
        <v>3.589</v>
      </c>
      <c r="NV41" s="41">
        <v>5291184</v>
      </c>
      <c r="NW41" s="40">
        <v>1000</v>
      </c>
      <c r="NX41" s="40">
        <f t="shared" si="115"/>
        <v>5291184000</v>
      </c>
      <c r="NY41" s="44">
        <v>0.7993605044480605</v>
      </c>
      <c r="NZ41" s="40">
        <f t="shared" si="116"/>
        <v>4229563511.3675065</v>
      </c>
      <c r="OA41" s="43">
        <f t="shared" si="117"/>
        <v>631.10505310931615</v>
      </c>
      <c r="OB41" s="43">
        <f t="shared" si="118"/>
        <v>19.66059355480736</v>
      </c>
      <c r="OC41" s="43"/>
      <c r="OF41" s="39">
        <v>20</v>
      </c>
      <c r="OG41" s="42" t="s">
        <v>85</v>
      </c>
      <c r="OH41" s="39">
        <v>2.2549999999999999</v>
      </c>
      <c r="OI41" s="41">
        <v>114717</v>
      </c>
      <c r="OJ41" s="40">
        <v>1000</v>
      </c>
      <c r="OK41" s="40">
        <f t="shared" si="119"/>
        <v>114717000</v>
      </c>
      <c r="OL41" s="44">
        <v>0.7993605044480605</v>
      </c>
      <c r="OM41" s="40">
        <f t="shared" si="120"/>
        <v>91700238.98876816</v>
      </c>
      <c r="ON41" s="43">
        <f t="shared" si="121"/>
        <v>14.080571984321034</v>
      </c>
      <c r="OO41" s="43">
        <f t="shared" si="122"/>
        <v>0.43864710231529708</v>
      </c>
      <c r="OP41" s="43"/>
      <c r="OS41" s="39">
        <v>20</v>
      </c>
      <c r="OT41" s="42" t="s">
        <v>85</v>
      </c>
      <c r="OU41" s="39">
        <v>2.927</v>
      </c>
      <c r="OV41" s="41">
        <v>14056561</v>
      </c>
      <c r="OW41" s="40">
        <v>1000</v>
      </c>
      <c r="OX41" s="40">
        <f t="shared" si="123"/>
        <v>14056561000</v>
      </c>
      <c r="OY41" s="44">
        <v>0.7993605044480605</v>
      </c>
      <c r="OZ41" s="40">
        <f t="shared" si="124"/>
        <v>11236259691.764935</v>
      </c>
      <c r="PA41" s="43">
        <f t="shared" si="125"/>
        <v>1362.7518524270556</v>
      </c>
      <c r="PB41" s="43">
        <f t="shared" si="126"/>
        <v>42.453328736045357</v>
      </c>
      <c r="PC41" s="43"/>
      <c r="PD41" s="97"/>
      <c r="PF41" s="39">
        <v>20</v>
      </c>
      <c r="PG41" s="42" t="s">
        <v>85</v>
      </c>
      <c r="PH41" s="39">
        <v>2.0169999999999999</v>
      </c>
      <c r="PI41" s="41">
        <v>311991</v>
      </c>
      <c r="PJ41" s="40">
        <v>1000</v>
      </c>
      <c r="PK41" s="40">
        <f t="shared" si="127"/>
        <v>311991000</v>
      </c>
      <c r="PL41" s="44">
        <v>0.7993605044480605</v>
      </c>
      <c r="PM41" s="40">
        <f t="shared" si="128"/>
        <v>249393283.14325485</v>
      </c>
      <c r="PN41" s="43">
        <f t="shared" si="129"/>
        <v>35.718996378485308</v>
      </c>
      <c r="PO41" s="43">
        <f t="shared" si="130"/>
        <v>1.1127413202020346</v>
      </c>
      <c r="PP41" s="43"/>
      <c r="PQ41" s="97"/>
      <c r="PS41" s="39">
        <v>20</v>
      </c>
      <c r="PT41" s="42" t="s">
        <v>85</v>
      </c>
      <c r="PU41" s="39">
        <v>1.855</v>
      </c>
      <c r="PV41" s="41">
        <v>962979</v>
      </c>
      <c r="PW41" s="40">
        <v>1000</v>
      </c>
      <c r="PX41" s="40">
        <f t="shared" si="131"/>
        <v>962979000</v>
      </c>
      <c r="PY41" s="44">
        <v>0.7993605044480605</v>
      </c>
      <c r="PZ41" s="40">
        <f t="shared" si="132"/>
        <v>769767379.21288884</v>
      </c>
      <c r="QA41" s="43">
        <f t="shared" si="133"/>
        <v>369.20529447523018</v>
      </c>
      <c r="QB41" s="43">
        <f t="shared" si="134"/>
        <v>11.501722569321814</v>
      </c>
      <c r="QC41" s="43"/>
      <c r="QD41" s="97"/>
      <c r="QF41" s="39">
        <v>20</v>
      </c>
      <c r="QG41" s="42" t="s">
        <v>85</v>
      </c>
      <c r="QH41" s="39">
        <v>2.524</v>
      </c>
      <c r="QI41" s="41">
        <v>1298338</v>
      </c>
      <c r="QJ41" s="40">
        <v>1000</v>
      </c>
      <c r="QK41" s="40">
        <f t="shared" si="135"/>
        <v>1298338000</v>
      </c>
      <c r="QL41" s="44">
        <v>0.7993605044480605</v>
      </c>
      <c r="QM41" s="40">
        <f t="shared" si="136"/>
        <v>1037840118.624086</v>
      </c>
      <c r="QN41" s="43">
        <f t="shared" si="137"/>
        <v>340.32220118897845</v>
      </c>
      <c r="QO41" s="43">
        <f t="shared" si="138"/>
        <v>10.601937731743879</v>
      </c>
      <c r="QP41" s="43"/>
      <c r="QQ41" s="97"/>
      <c r="QS41" s="39">
        <v>20</v>
      </c>
      <c r="QT41" s="42" t="s">
        <v>85</v>
      </c>
      <c r="QU41" s="39">
        <v>1.877</v>
      </c>
      <c r="QV41" s="41">
        <v>82236809</v>
      </c>
      <c r="QW41" s="40">
        <v>1000</v>
      </c>
      <c r="QX41" s="40">
        <f t="shared" si="139"/>
        <v>82236809000</v>
      </c>
      <c r="QY41" s="44">
        <v>0.7993605044480605</v>
      </c>
      <c r="QZ41" s="40">
        <f t="shared" si="140"/>
        <v>65736857126.438805</v>
      </c>
      <c r="RA41" s="43">
        <f t="shared" si="141"/>
        <v>61715.998132132256</v>
      </c>
      <c r="RB41" s="43">
        <f t="shared" si="142"/>
        <v>1922.6167642408807</v>
      </c>
      <c r="RC41" s="43"/>
      <c r="RD41" s="97"/>
      <c r="SL41" s="43"/>
      <c r="SM41" s="43"/>
      <c r="SN41" s="43"/>
      <c r="SO41" s="43"/>
      <c r="SP41" s="43"/>
      <c r="SQ41" s="43"/>
      <c r="SR41" s="43"/>
      <c r="SS41" s="43"/>
      <c r="ST41" s="43"/>
      <c r="SU41" s="43"/>
      <c r="SV41" s="43"/>
      <c r="SW41" s="43"/>
      <c r="SX41" s="43"/>
      <c r="SY41" s="43"/>
      <c r="SZ41" s="43"/>
      <c r="TA41" s="43"/>
      <c r="TB41" s="43"/>
      <c r="TC41" s="43"/>
      <c r="TD41" s="43"/>
      <c r="TE41" s="43"/>
      <c r="TF41" s="43"/>
      <c r="TG41" s="43"/>
      <c r="TH41" s="43"/>
      <c r="TI41" s="43"/>
      <c r="TJ41" s="43"/>
      <c r="TK41" s="43"/>
      <c r="TL41" s="43"/>
      <c r="TM41" s="43"/>
      <c r="TN41" s="43"/>
      <c r="TO41" s="43"/>
      <c r="TP41" s="43"/>
      <c r="TQ41" s="43"/>
      <c r="TR41" s="43"/>
      <c r="TS41" s="43"/>
      <c r="TT41" s="43"/>
      <c r="TU41" s="43"/>
      <c r="TV41" s="43"/>
      <c r="TW41" s="43"/>
      <c r="TX41" s="43"/>
      <c r="TY41" s="43"/>
      <c r="TZ41" s="43"/>
      <c r="UA41" s="43"/>
      <c r="UB41" s="43"/>
      <c r="UC41" s="43"/>
      <c r="UD41" s="43"/>
      <c r="UE41" s="43"/>
      <c r="UF41" s="43"/>
      <c r="UG41" s="43"/>
      <c r="UH41" s="43"/>
      <c r="UI41" s="43"/>
      <c r="UJ41" s="43"/>
      <c r="UK41" s="43"/>
      <c r="UL41" s="43"/>
      <c r="UM41" s="43"/>
      <c r="UN41" s="43"/>
      <c r="UO41" s="43"/>
      <c r="UP41" s="43"/>
      <c r="UQ41" s="43"/>
      <c r="UR41" s="43"/>
      <c r="US41" s="43"/>
      <c r="UT41" s="43"/>
      <c r="UU41" s="43"/>
      <c r="UV41" s="43"/>
      <c r="UW41" s="43"/>
      <c r="UX41" s="43"/>
      <c r="UY41" s="43"/>
      <c r="UZ41" s="43"/>
      <c r="VA41" s="43"/>
      <c r="VB41" s="43"/>
      <c r="VC41" s="43"/>
      <c r="VD41" s="43"/>
      <c r="VE41" s="43"/>
      <c r="VF41" s="43"/>
      <c r="VG41" s="43"/>
      <c r="VH41" s="43"/>
      <c r="VI41" s="43"/>
      <c r="VJ41" s="43"/>
      <c r="VK41" s="43"/>
      <c r="VL41" s="43"/>
      <c r="VM41" s="43"/>
      <c r="VN41" s="43"/>
      <c r="VO41" s="43"/>
      <c r="VP41" s="43"/>
      <c r="VQ41" s="43"/>
      <c r="VR41" s="43"/>
      <c r="VS41" s="43"/>
      <c r="VT41" s="43"/>
      <c r="VU41" s="43"/>
      <c r="VV41" s="43"/>
      <c r="VW41" s="43"/>
      <c r="VX41" s="43"/>
      <c r="VY41" s="43"/>
      <c r="VZ41" s="43"/>
      <c r="WA41" s="43"/>
      <c r="WB41" s="43"/>
      <c r="WC41" s="43"/>
      <c r="WD41" s="43"/>
      <c r="WE41" s="43"/>
      <c r="WF41" s="43"/>
      <c r="WG41" s="43"/>
      <c r="WH41" s="43"/>
      <c r="WI41" s="43"/>
      <c r="WJ41" s="43"/>
      <c r="WK41" s="43"/>
      <c r="WL41" s="43"/>
      <c r="WM41" s="43"/>
      <c r="WN41" s="43"/>
      <c r="WO41" s="43"/>
      <c r="WP41" s="43"/>
      <c r="WQ41" s="43"/>
      <c r="WR41" s="43"/>
      <c r="WS41" s="43"/>
      <c r="WT41" s="43"/>
      <c r="WU41" s="43"/>
      <c r="WV41" s="43"/>
      <c r="WW41" s="43"/>
      <c r="WX41" s="43"/>
      <c r="WY41" s="43"/>
      <c r="WZ41" s="43"/>
      <c r="XA41" s="43"/>
      <c r="XB41" s="43"/>
      <c r="XC41" s="43"/>
      <c r="XD41" s="43"/>
      <c r="XE41" s="43"/>
      <c r="XF41" s="43"/>
      <c r="XG41" s="43"/>
      <c r="XH41" s="43"/>
      <c r="XI41" s="43"/>
      <c r="XJ41" s="43"/>
      <c r="XK41" s="43"/>
      <c r="XL41" s="43"/>
      <c r="XM41" s="43"/>
      <c r="XN41" s="43"/>
      <c r="XO41" s="43"/>
      <c r="XP41" s="43"/>
      <c r="XQ41" s="43"/>
      <c r="XR41" s="43"/>
      <c r="XS41" s="43"/>
      <c r="XT41" s="43"/>
      <c r="XU41" s="43"/>
      <c r="XV41" s="49"/>
      <c r="XW41" s="39"/>
      <c r="XX41" s="39"/>
      <c r="XZ41" s="63"/>
      <c r="YA41" s="64"/>
      <c r="YE41" s="39"/>
      <c r="YG41" s="45"/>
      <c r="YH41" s="46"/>
      <c r="YI41" s="46"/>
      <c r="YJ41" s="39"/>
      <c r="YK41" s="39"/>
      <c r="YL41" s="45"/>
      <c r="YM41" s="46"/>
      <c r="YN41" s="39"/>
      <c r="YO41" s="39"/>
      <c r="YQ41" s="63"/>
      <c r="YR41" s="64"/>
      <c r="YV41" s="39"/>
      <c r="YX41" s="45"/>
      <c r="YY41" s="46"/>
      <c r="YZ41" s="46"/>
      <c r="ZA41" s="39"/>
      <c r="ZB41" s="39"/>
      <c r="ZC41" s="45"/>
      <c r="ZD41" s="46"/>
      <c r="ZE41" s="39"/>
      <c r="ZF41" s="39"/>
      <c r="ZH41" s="63"/>
      <c r="ZI41" s="64"/>
      <c r="ZM41" s="39"/>
      <c r="ZO41" s="45"/>
      <c r="ZP41" s="46"/>
      <c r="ZQ41" s="46"/>
      <c r="ZR41" s="39"/>
      <c r="ZS41" s="39"/>
      <c r="ZT41" s="45"/>
      <c r="ZU41" s="46"/>
      <c r="ZV41" s="39"/>
      <c r="ZW41" s="39"/>
      <c r="ZY41" s="63"/>
      <c r="ZZ41" s="64"/>
      <c r="AAD41" s="39"/>
      <c r="AAF41" s="45"/>
      <c r="AAG41" s="46"/>
      <c r="AAH41" s="46"/>
      <c r="AAI41" s="39"/>
      <c r="AAJ41" s="39"/>
      <c r="AAK41" s="45"/>
      <c r="AAL41" s="46"/>
      <c r="AAM41" s="39"/>
      <c r="AAN41" s="39"/>
      <c r="AAP41" s="63"/>
      <c r="AAQ41" s="64"/>
      <c r="AAU41" s="39"/>
      <c r="AAW41" s="45"/>
      <c r="AAX41" s="46"/>
      <c r="AAY41" s="46"/>
      <c r="AAZ41" s="39"/>
      <c r="ABA41" s="65"/>
      <c r="ABB41" s="45"/>
      <c r="ABC41" s="46"/>
      <c r="ABD41" s="39"/>
      <c r="ABE41" s="39"/>
      <c r="ABG41" s="63"/>
      <c r="ABH41" s="64"/>
      <c r="ABL41" s="39"/>
      <c r="ABN41" s="45"/>
      <c r="ABO41" s="46"/>
      <c r="ABP41" s="46"/>
      <c r="ABQ41" s="39"/>
      <c r="ABR41" s="65"/>
      <c r="ABS41" s="45"/>
      <c r="ABT41" s="46"/>
      <c r="ABU41" s="39"/>
      <c r="ABV41" s="39"/>
      <c r="ABX41" s="63"/>
      <c r="ABY41" s="64"/>
      <c r="ACC41" s="39"/>
      <c r="ACE41" s="45"/>
      <c r="ACF41" s="46"/>
      <c r="ACG41" s="46"/>
      <c r="ACH41" s="39"/>
      <c r="ACI41" s="65"/>
      <c r="ACJ41" s="45"/>
      <c r="ACK41" s="46"/>
      <c r="ACL41" s="39"/>
      <c r="ACM41" s="39"/>
      <c r="ACO41" s="63"/>
      <c r="ACP41" s="64"/>
      <c r="ACT41" s="39"/>
      <c r="ACV41" s="45"/>
      <c r="ACW41" s="46"/>
      <c r="ACX41" s="46"/>
      <c r="ACY41" s="39"/>
      <c r="ACZ41" s="65"/>
      <c r="ADA41" s="45"/>
      <c r="ADB41" s="46"/>
      <c r="ADC41" s="39"/>
      <c r="ADD41" s="39"/>
      <c r="ADF41" s="63"/>
      <c r="ADG41" s="64"/>
      <c r="ADK41" s="39"/>
      <c r="ADM41" s="45"/>
      <c r="ADN41" s="46"/>
      <c r="ADO41" s="46"/>
      <c r="ADP41" s="39"/>
      <c r="ADQ41" s="65"/>
      <c r="ADR41" s="45"/>
      <c r="ADS41" s="46"/>
      <c r="ADT41" s="39"/>
      <c r="ADU41" s="39"/>
      <c r="ADW41" s="63"/>
      <c r="ADX41" s="64"/>
      <c r="AEB41" s="39"/>
      <c r="AED41" s="45"/>
      <c r="AEE41" s="46"/>
      <c r="AEF41" s="46"/>
      <c r="AEG41" s="39"/>
      <c r="AEH41" s="65"/>
      <c r="AEI41" s="45"/>
      <c r="AEJ41" s="46"/>
      <c r="AEK41" s="39"/>
      <c r="AEL41" s="39"/>
      <c r="AEN41" s="63"/>
      <c r="AEO41" s="64"/>
      <c r="AES41" s="39"/>
      <c r="AEU41" s="45"/>
      <c r="AEV41" s="46"/>
      <c r="AEW41" s="46"/>
      <c r="AEX41" s="39"/>
      <c r="AEY41" s="65"/>
      <c r="AEZ41" s="45"/>
      <c r="AFA41" s="46"/>
      <c r="AFB41" s="39"/>
      <c r="AFC41" s="39"/>
      <c r="AFE41" s="63"/>
      <c r="AFF41" s="64"/>
      <c r="AFJ41" s="39"/>
      <c r="AFL41" s="45"/>
      <c r="AFM41" s="46"/>
      <c r="AFN41" s="46"/>
      <c r="AFO41" s="39"/>
      <c r="AFP41" s="65"/>
      <c r="AFQ41" s="45"/>
      <c r="AFR41" s="46"/>
      <c r="AFS41" s="39"/>
      <c r="AFT41" s="39"/>
      <c r="AFV41" s="63"/>
      <c r="AFW41" s="64"/>
      <c r="AGA41" s="39"/>
      <c r="AGC41" s="45"/>
      <c r="AGD41" s="46"/>
      <c r="AGE41" s="46"/>
      <c r="AGF41" s="39"/>
      <c r="AGG41" s="65"/>
      <c r="AGH41" s="45"/>
      <c r="AGI41" s="46"/>
      <c r="AGJ41" s="39"/>
      <c r="AGK41" s="39"/>
      <c r="AGM41" s="63"/>
      <c r="AGN41" s="64"/>
      <c r="AGR41" s="39"/>
      <c r="AGT41" s="45"/>
      <c r="AGU41" s="46"/>
      <c r="AGV41" s="46"/>
      <c r="AGW41" s="39"/>
      <c r="AGX41" s="65"/>
      <c r="AGY41" s="45"/>
      <c r="AGZ41" s="46"/>
      <c r="AHA41" s="39"/>
      <c r="AHB41" s="39"/>
      <c r="AHD41" s="63"/>
      <c r="AHE41" s="64"/>
      <c r="AHI41" s="39"/>
      <c r="AHK41" s="45"/>
      <c r="AHL41" s="46"/>
      <c r="AHM41" s="46"/>
      <c r="AHN41" s="39"/>
      <c r="AHO41" s="65"/>
      <c r="AHP41" s="45"/>
      <c r="AHQ41" s="46"/>
      <c r="AHR41" s="39"/>
      <c r="AHS41" s="39"/>
      <c r="AHU41" s="63"/>
      <c r="AHV41" s="64"/>
      <c r="AHZ41" s="39"/>
      <c r="AIB41" s="45"/>
      <c r="AIC41" s="46"/>
      <c r="AID41" s="46"/>
      <c r="AIE41" s="39"/>
      <c r="AIF41" s="65"/>
      <c r="AIG41" s="45"/>
      <c r="AIH41" s="46"/>
      <c r="AII41" s="39"/>
      <c r="AIJ41" s="39"/>
      <c r="AIL41" s="63"/>
      <c r="AIM41" s="64"/>
      <c r="AIQ41" s="39"/>
      <c r="AIS41" s="45"/>
      <c r="AIT41" s="46"/>
      <c r="AIU41" s="46"/>
      <c r="AIV41" s="39"/>
      <c r="AIW41" s="65"/>
      <c r="AIX41" s="45"/>
      <c r="AIY41" s="46"/>
      <c r="AIZ41" s="39"/>
      <c r="AJA41" s="39"/>
      <c r="AJC41" s="63"/>
      <c r="AJD41" s="64"/>
      <c r="AJE41"/>
      <c r="AJF41"/>
      <c r="AJG41"/>
      <c r="AJH41"/>
      <c r="AJI41"/>
      <c r="AJJ41"/>
      <c r="AJK41"/>
      <c r="AJL41"/>
      <c r="AJM41"/>
      <c r="AJN41"/>
      <c r="AJO41"/>
      <c r="AJP41"/>
      <c r="AJQ41"/>
      <c r="AJR41"/>
      <c r="AJS41"/>
      <c r="AJT41"/>
      <c r="AJU41"/>
      <c r="AJV41"/>
      <c r="AJW41"/>
    </row>
    <row r="42" spans="1:959" s="71" customFormat="1" x14ac:dyDescent="0.25">
      <c r="A42" s="42">
        <v>221</v>
      </c>
      <c r="B42" s="42">
        <v>16</v>
      </c>
      <c r="C42" s="42" t="s">
        <v>250</v>
      </c>
      <c r="D42" s="42">
        <v>4.4200000000000003E-2</v>
      </c>
      <c r="E42" s="42">
        <v>2.93E-2</v>
      </c>
      <c r="G42" s="68"/>
      <c r="H42" s="39">
        <v>21</v>
      </c>
      <c r="I42" s="42" t="s">
        <v>86</v>
      </c>
      <c r="J42" s="68">
        <v>2.1749999999999998</v>
      </c>
      <c r="K42" s="67">
        <v>4712686</v>
      </c>
      <c r="L42" s="44">
        <f t="shared" si="0"/>
        <v>0.86483593504634737</v>
      </c>
      <c r="M42" s="40">
        <f t="shared" si="1"/>
        <v>4712686000</v>
      </c>
      <c r="N42" s="100">
        <v>2.93E-2</v>
      </c>
      <c r="O42" s="47">
        <f t="shared" si="2"/>
        <v>29.3</v>
      </c>
      <c r="Q42" s="74"/>
      <c r="S42" s="39">
        <v>21</v>
      </c>
      <c r="T42" s="42" t="s">
        <v>86</v>
      </c>
      <c r="U42" s="70">
        <v>1.9830000000000001</v>
      </c>
      <c r="V42" s="73">
        <v>681490</v>
      </c>
      <c r="W42" s="40">
        <v>1000</v>
      </c>
      <c r="X42" s="40">
        <f t="shared" si="3"/>
        <v>681490000</v>
      </c>
      <c r="Y42" s="44">
        <v>0.86483593504634737</v>
      </c>
      <c r="Z42" s="40">
        <f t="shared" si="4"/>
        <v>589377041.37473524</v>
      </c>
      <c r="AA42" s="43">
        <f t="shared" si="5"/>
        <v>193.66004515889688</v>
      </c>
      <c r="AB42" s="43">
        <f t="shared" si="6"/>
        <v>6.6095578552524534</v>
      </c>
      <c r="AD42" s="74"/>
      <c r="AF42" s="39">
        <v>21</v>
      </c>
      <c r="AG42" s="42" t="s">
        <v>86</v>
      </c>
      <c r="AH42" s="70">
        <v>2.0270000000000001</v>
      </c>
      <c r="AI42" s="73">
        <v>344986</v>
      </c>
      <c r="AJ42" s="40">
        <v>1000</v>
      </c>
      <c r="AK42" s="40">
        <f t="shared" si="7"/>
        <v>344986000</v>
      </c>
      <c r="AL42" s="44">
        <v>0.86483593504634737</v>
      </c>
      <c r="AM42" s="40">
        <f t="shared" si="8"/>
        <v>298356289.88789922</v>
      </c>
      <c r="AN42" s="43">
        <f t="shared" si="9"/>
        <v>275.22386190658199</v>
      </c>
      <c r="AO42" s="43">
        <f t="shared" si="10"/>
        <v>9.3933058671188387</v>
      </c>
      <c r="AQ42" s="74"/>
      <c r="AS42" s="39">
        <v>21</v>
      </c>
      <c r="AT42" s="42" t="s">
        <v>86</v>
      </c>
      <c r="AU42" s="70">
        <v>2.004</v>
      </c>
      <c r="AV42" s="73">
        <v>18410303</v>
      </c>
      <c r="AW42" s="40">
        <v>1000</v>
      </c>
      <c r="AX42" s="40">
        <f t="shared" si="11"/>
        <v>18410303000</v>
      </c>
      <c r="AY42" s="44">
        <v>0.86483593504634737</v>
      </c>
      <c r="AZ42" s="40">
        <f t="shared" si="12"/>
        <v>15921891609.491573</v>
      </c>
      <c r="BA42" s="43">
        <f t="shared" si="13"/>
        <v>10549.287285174296</v>
      </c>
      <c r="BB42" s="43">
        <f t="shared" si="14"/>
        <v>360.04393464758687</v>
      </c>
      <c r="BD42" s="74"/>
      <c r="BF42" s="39">
        <v>21</v>
      </c>
      <c r="BG42" s="42" t="s">
        <v>86</v>
      </c>
      <c r="BH42" s="70">
        <v>2.032</v>
      </c>
      <c r="BI42" s="73">
        <v>5543006</v>
      </c>
      <c r="BJ42" s="40">
        <v>1000</v>
      </c>
      <c r="BK42" s="40">
        <f t="shared" si="15"/>
        <v>5543006000</v>
      </c>
      <c r="BL42" s="44">
        <v>0.86483593504634737</v>
      </c>
      <c r="BM42" s="40">
        <f t="shared" si="16"/>
        <v>4793790776.9775133</v>
      </c>
      <c r="BN42" s="43">
        <f t="shared" si="17"/>
        <v>1265.1328465880335</v>
      </c>
      <c r="BO42" s="43">
        <f t="shared" si="18"/>
        <v>43.178595446690565</v>
      </c>
      <c r="BQ42" s="74"/>
      <c r="BS42" s="39">
        <v>21</v>
      </c>
      <c r="BT42" s="42" t="s">
        <v>86</v>
      </c>
      <c r="BU42" s="70">
        <v>2.2669999999999999</v>
      </c>
      <c r="BV42" s="73">
        <v>8409368</v>
      </c>
      <c r="BW42" s="40">
        <v>1000</v>
      </c>
      <c r="BX42" s="40">
        <f t="shared" si="19"/>
        <v>8409368000</v>
      </c>
      <c r="BY42" s="44">
        <v>0.86483593504634737</v>
      </c>
      <c r="BZ42" s="40">
        <f t="shared" si="20"/>
        <v>7272723637.4288321</v>
      </c>
      <c r="CA42" s="43">
        <f t="shared" si="21"/>
        <v>2780.4146455883497</v>
      </c>
      <c r="CB42" s="43">
        <f t="shared" si="22"/>
        <v>94.894697801650153</v>
      </c>
      <c r="CD42" s="74"/>
      <c r="CE42" s="42"/>
      <c r="CF42" s="39">
        <v>21</v>
      </c>
      <c r="CG42" s="42" t="s">
        <v>86</v>
      </c>
      <c r="CH42" s="70">
        <v>1.9890000000000001</v>
      </c>
      <c r="CI42" s="73">
        <v>121432</v>
      </c>
      <c r="CJ42" s="40">
        <v>1000</v>
      </c>
      <c r="CK42" s="40">
        <f t="shared" si="23"/>
        <v>121432000</v>
      </c>
      <c r="CL42" s="44">
        <v>0.86483593504634737</v>
      </c>
      <c r="CM42" s="40">
        <f t="shared" si="24"/>
        <v>105018757.26454805</v>
      </c>
      <c r="CN42" s="43">
        <f t="shared" si="25"/>
        <v>9.9855995115867824</v>
      </c>
      <c r="CO42" s="43">
        <f t="shared" si="26"/>
        <v>0.34080544408146013</v>
      </c>
      <c r="CP42" s="42"/>
      <c r="CQ42" s="74"/>
      <c r="CS42" s="39">
        <v>21</v>
      </c>
      <c r="CT42" s="42" t="s">
        <v>86</v>
      </c>
      <c r="CU42" s="70">
        <v>2.1320000000000001</v>
      </c>
      <c r="CV42" s="73">
        <v>1003910</v>
      </c>
      <c r="CW42" s="40">
        <v>1000</v>
      </c>
      <c r="CX42" s="40">
        <f t="shared" si="27"/>
        <v>1003910000</v>
      </c>
      <c r="CY42" s="44">
        <v>0.86483593504634737</v>
      </c>
      <c r="CZ42" s="40">
        <f t="shared" si="28"/>
        <v>868217443.55237854</v>
      </c>
      <c r="DA42" s="43">
        <f t="shared" si="29"/>
        <v>1518.5157315075689</v>
      </c>
      <c r="DB42" s="43">
        <f t="shared" si="30"/>
        <v>51.826475478074023</v>
      </c>
      <c r="DD42" s="74"/>
      <c r="DF42" s="39">
        <v>21</v>
      </c>
      <c r="DG42" s="42" t="s">
        <v>86</v>
      </c>
      <c r="DH42" s="70">
        <v>2.0579999999999998</v>
      </c>
      <c r="DI42" s="73">
        <v>10455392</v>
      </c>
      <c r="DJ42" s="40">
        <v>1000</v>
      </c>
      <c r="DK42" s="40">
        <f t="shared" si="31"/>
        <v>10455392000</v>
      </c>
      <c r="DL42" s="44">
        <v>0.86483593504634737</v>
      </c>
      <c r="DM42" s="40">
        <f t="shared" si="32"/>
        <v>9042198716.5960999</v>
      </c>
      <c r="DN42" s="43">
        <f t="shared" si="33"/>
        <v>951.58080982947058</v>
      </c>
      <c r="DO42" s="43">
        <f t="shared" si="34"/>
        <v>32.477160745033125</v>
      </c>
      <c r="DQ42" s="74"/>
      <c r="DS42" s="39">
        <v>21</v>
      </c>
      <c r="DT42" s="42" t="s">
        <v>86</v>
      </c>
      <c r="DU42" s="70">
        <v>2.117</v>
      </c>
      <c r="DV42" s="73">
        <v>4452168</v>
      </c>
      <c r="DW42" s="40">
        <v>1000</v>
      </c>
      <c r="DX42" s="40">
        <f t="shared" si="35"/>
        <v>4452168000</v>
      </c>
      <c r="DY42" s="44">
        <v>0.86483593504634737</v>
      </c>
      <c r="DZ42" s="40">
        <f t="shared" si="36"/>
        <v>3850394875.2634263</v>
      </c>
      <c r="EA42" s="43">
        <f t="shared" si="37"/>
        <v>1050.9471133753086</v>
      </c>
      <c r="EB42" s="43">
        <f t="shared" si="38"/>
        <v>35.868502162979816</v>
      </c>
      <c r="ED42" s="74"/>
      <c r="EF42" s="39">
        <v>21</v>
      </c>
      <c r="EG42" s="42" t="s">
        <v>86</v>
      </c>
      <c r="EH42" s="70">
        <v>2.0630000000000002</v>
      </c>
      <c r="EI42" s="73">
        <v>815868</v>
      </c>
      <c r="EJ42" s="40">
        <v>1000</v>
      </c>
      <c r="EK42" s="40">
        <f t="shared" si="39"/>
        <v>815868000</v>
      </c>
      <c r="EL42" s="44">
        <v>0.86483593504634737</v>
      </c>
      <c r="EM42" s="40">
        <f t="shared" si="40"/>
        <v>705591964.65439332</v>
      </c>
      <c r="EN42" s="43">
        <f t="shared" si="41"/>
        <v>1804.6061066110649</v>
      </c>
      <c r="EO42" s="43">
        <f t="shared" si="42"/>
        <v>61.590652102766718</v>
      </c>
      <c r="EQ42" s="74"/>
      <c r="ES42" s="39">
        <v>21</v>
      </c>
      <c r="ET42" s="42" t="s">
        <v>86</v>
      </c>
      <c r="EU42" s="70">
        <v>2.169</v>
      </c>
      <c r="EV42" s="73">
        <v>49103484</v>
      </c>
      <c r="EW42" s="40">
        <v>1000</v>
      </c>
      <c r="EX42" s="40">
        <f t="shared" si="43"/>
        <v>49103484000</v>
      </c>
      <c r="EY42" s="44">
        <v>0.86483593504634737</v>
      </c>
      <c r="EZ42" s="40">
        <f t="shared" si="44"/>
        <v>42466457499.173355</v>
      </c>
      <c r="FA42" s="43">
        <f t="shared" si="45"/>
        <v>4449.718906572245</v>
      </c>
      <c r="FB42" s="43">
        <f t="shared" si="46"/>
        <v>151.86753947345545</v>
      </c>
      <c r="FD42" s="74"/>
      <c r="FF42" s="39">
        <v>21</v>
      </c>
      <c r="FG42" s="42" t="s">
        <v>86</v>
      </c>
      <c r="FH42" s="70">
        <v>2.2909999999999999</v>
      </c>
      <c r="FI42" s="73">
        <v>13002597</v>
      </c>
      <c r="FJ42" s="40">
        <v>1000</v>
      </c>
      <c r="FK42" s="40">
        <f t="shared" si="47"/>
        <v>13002597000</v>
      </c>
      <c r="FL42" s="44">
        <v>0.86483593504634737</v>
      </c>
      <c r="FM42" s="40">
        <f t="shared" si="48"/>
        <v>11245113134.525831</v>
      </c>
      <c r="FN42" s="43">
        <f t="shared" si="49"/>
        <v>736.1926082112592</v>
      </c>
      <c r="FO42" s="43">
        <f t="shared" si="50"/>
        <v>25.126027584002021</v>
      </c>
      <c r="FQ42" s="74"/>
      <c r="FS42" s="39">
        <v>21</v>
      </c>
      <c r="FT42" s="42" t="s">
        <v>86</v>
      </c>
      <c r="FU42" s="70">
        <v>2.0590000000000002</v>
      </c>
      <c r="FV42" s="73">
        <v>10143163</v>
      </c>
      <c r="FW42" s="40">
        <v>1000</v>
      </c>
      <c r="FX42" s="40">
        <f t="shared" si="51"/>
        <v>10143163000</v>
      </c>
      <c r="FY42" s="44">
        <v>0.86483593504634737</v>
      </c>
      <c r="FZ42" s="40">
        <f t="shared" si="52"/>
        <v>8772171857.4325142</v>
      </c>
      <c r="GA42" s="43">
        <f t="shared" si="53"/>
        <v>950.8292964182624</v>
      </c>
      <c r="GB42" s="43">
        <f t="shared" si="54"/>
        <v>32.451511823148884</v>
      </c>
      <c r="GD42" s="74"/>
      <c r="GF42" s="39">
        <v>21</v>
      </c>
      <c r="GG42" s="42" t="s">
        <v>86</v>
      </c>
      <c r="GH42" s="70">
        <v>2.859</v>
      </c>
      <c r="GI42" s="73">
        <v>4371992</v>
      </c>
      <c r="GJ42" s="40">
        <v>1000</v>
      </c>
      <c r="GK42" s="40">
        <f t="shared" si="55"/>
        <v>4371992000</v>
      </c>
      <c r="GL42" s="44">
        <v>0.86483593504634737</v>
      </c>
      <c r="GM42" s="40">
        <f t="shared" si="56"/>
        <v>3781055789.3351502</v>
      </c>
      <c r="GN42" s="43">
        <f t="shared" si="57"/>
        <v>406.61318894944145</v>
      </c>
      <c r="GO42" s="43">
        <f t="shared" si="58"/>
        <v>13.877583240595271</v>
      </c>
      <c r="GQ42" s="74"/>
      <c r="GS42" s="39">
        <v>21</v>
      </c>
      <c r="GT42" s="42" t="s">
        <v>86</v>
      </c>
      <c r="GU42" s="70">
        <v>2.0369999999999999</v>
      </c>
      <c r="GV42" s="73">
        <v>801704</v>
      </c>
      <c r="GW42" s="40">
        <v>1000</v>
      </c>
      <c r="GX42" s="40">
        <f t="shared" si="59"/>
        <v>801704000</v>
      </c>
      <c r="GY42" s="44">
        <v>0.86483593504634737</v>
      </c>
      <c r="GZ42" s="40">
        <f t="shared" si="60"/>
        <v>693342428.47039688</v>
      </c>
      <c r="HA42" s="43">
        <f t="shared" si="61"/>
        <v>104.30210897156815</v>
      </c>
      <c r="HB42" s="43">
        <f t="shared" si="62"/>
        <v>3.5597989410091517</v>
      </c>
      <c r="HD42" s="74"/>
      <c r="HF42" s="39">
        <v>21</v>
      </c>
      <c r="HG42" s="42" t="s">
        <v>86</v>
      </c>
      <c r="HH42" s="70">
        <v>3.1779999999999999</v>
      </c>
      <c r="HI42" s="73">
        <v>23253439</v>
      </c>
      <c r="HJ42" s="40">
        <v>1000</v>
      </c>
      <c r="HK42" s="40">
        <f t="shared" si="63"/>
        <v>23253439000</v>
      </c>
      <c r="HL42" s="44">
        <v>0.86483593504634737</v>
      </c>
      <c r="HM42" s="40">
        <f t="shared" si="64"/>
        <v>20110409660.6082</v>
      </c>
      <c r="HN42" s="43">
        <f t="shared" si="65"/>
        <v>1278.7557381871352</v>
      </c>
      <c r="HO42" s="43">
        <f t="shared" si="66"/>
        <v>43.64354055246195</v>
      </c>
      <c r="HQ42" s="74"/>
      <c r="HS42" s="39">
        <v>21</v>
      </c>
      <c r="HT42" s="42" t="s">
        <v>86</v>
      </c>
      <c r="HU42" s="70">
        <v>3.22</v>
      </c>
      <c r="HV42" s="73">
        <v>16124071</v>
      </c>
      <c r="HW42" s="40">
        <v>1000</v>
      </c>
      <c r="HX42" s="40">
        <f t="shared" si="67"/>
        <v>16124071000</v>
      </c>
      <c r="HY42" s="44">
        <v>0.86483593504634737</v>
      </c>
      <c r="HZ42" s="40">
        <f t="shared" si="68"/>
        <v>13944676020.038692</v>
      </c>
      <c r="IA42" s="43">
        <f t="shared" si="69"/>
        <v>1127.3342977167608</v>
      </c>
      <c r="IB42" s="43">
        <f t="shared" si="70"/>
        <v>38.475573300913339</v>
      </c>
      <c r="ID42" s="74"/>
      <c r="IF42" s="39">
        <v>21</v>
      </c>
      <c r="IG42" s="42" t="s">
        <v>86</v>
      </c>
      <c r="IH42" s="70">
        <v>3.4409999999999998</v>
      </c>
      <c r="II42" s="73">
        <v>5064251</v>
      </c>
      <c r="IJ42" s="40">
        <v>1000</v>
      </c>
      <c r="IK42" s="40">
        <f t="shared" si="71"/>
        <v>5064251000</v>
      </c>
      <c r="IL42" s="44">
        <v>0.86483593504634737</v>
      </c>
      <c r="IM42" s="40">
        <f t="shared" si="72"/>
        <v>4379746248.8943996</v>
      </c>
      <c r="IN42" s="43">
        <f t="shared" si="73"/>
        <v>801.64413355952718</v>
      </c>
      <c r="IO42" s="43">
        <f t="shared" si="74"/>
        <v>27.359868039574305</v>
      </c>
      <c r="IQ42" s="74"/>
      <c r="IS42" s="39">
        <v>21</v>
      </c>
      <c r="IT42" s="42" t="s">
        <v>86</v>
      </c>
      <c r="IU42" s="70">
        <v>4.7050000000000001</v>
      </c>
      <c r="IV42" s="73">
        <v>6426062</v>
      </c>
      <c r="IW42" s="40">
        <v>1000</v>
      </c>
      <c r="IX42" s="40">
        <f t="shared" si="75"/>
        <v>6426062000</v>
      </c>
      <c r="IY42" s="44">
        <v>0.86483593504634737</v>
      </c>
      <c r="IZ42" s="40">
        <f t="shared" si="76"/>
        <v>5557489338.4358015</v>
      </c>
      <c r="JA42" s="43">
        <f t="shared" si="77"/>
        <v>1000.9213786564974</v>
      </c>
      <c r="JB42" s="43">
        <f t="shared" si="78"/>
        <v>34.161139203293423</v>
      </c>
      <c r="JD42" s="74"/>
      <c r="JF42" s="39">
        <v>21</v>
      </c>
      <c r="JG42" s="42" t="s">
        <v>86</v>
      </c>
      <c r="JH42" s="70">
        <v>5.1779999999999999</v>
      </c>
      <c r="JI42" s="73">
        <v>13285617</v>
      </c>
      <c r="JJ42" s="40">
        <v>1000</v>
      </c>
      <c r="JK42" s="40">
        <f t="shared" si="79"/>
        <v>13285617000</v>
      </c>
      <c r="JL42" s="44">
        <v>0.86483593504634737</v>
      </c>
      <c r="JM42" s="40">
        <f t="shared" si="80"/>
        <v>11489879000.862648</v>
      </c>
      <c r="JN42" s="43">
        <f t="shared" si="81"/>
        <v>1086.2674682310831</v>
      </c>
      <c r="JO42" s="43">
        <f t="shared" si="82"/>
        <v>37.073975024951636</v>
      </c>
      <c r="JQ42" s="74"/>
      <c r="JS42" s="39">
        <v>21</v>
      </c>
      <c r="JT42" s="42" t="s">
        <v>86</v>
      </c>
      <c r="JU42" s="70">
        <v>5.5369999999999999</v>
      </c>
      <c r="JV42" s="73">
        <v>32354229</v>
      </c>
      <c r="JW42" s="40">
        <v>1000</v>
      </c>
      <c r="JX42" s="40">
        <f t="shared" si="83"/>
        <v>32354229000</v>
      </c>
      <c r="JY42" s="44">
        <v>0.86483593504634737</v>
      </c>
      <c r="JZ42" s="40">
        <f t="shared" si="84"/>
        <v>27981099889.918648</v>
      </c>
      <c r="KA42" s="43">
        <f t="shared" si="85"/>
        <v>1386.5424884445863</v>
      </c>
      <c r="KB42" s="43">
        <f t="shared" si="86"/>
        <v>47.322269230190656</v>
      </c>
      <c r="KD42" s="74"/>
      <c r="KF42" s="39">
        <v>21</v>
      </c>
      <c r="KG42" s="42" t="s">
        <v>86</v>
      </c>
      <c r="KH42" s="70">
        <v>6.3840000000000003</v>
      </c>
      <c r="KI42" s="73">
        <v>15463757</v>
      </c>
      <c r="KJ42" s="40">
        <v>1000</v>
      </c>
      <c r="KK42" s="40">
        <f t="shared" si="87"/>
        <v>15463757000</v>
      </c>
      <c r="KL42" s="44">
        <v>0.86483593504634737</v>
      </c>
      <c r="KM42" s="40">
        <f t="shared" si="88"/>
        <v>13373612744.4245</v>
      </c>
      <c r="KN42" s="43">
        <f t="shared" si="89"/>
        <v>1025.7843150800336</v>
      </c>
      <c r="KO42" s="43">
        <f t="shared" si="90"/>
        <v>35.009703586349268</v>
      </c>
      <c r="KQ42" s="74"/>
      <c r="KS42" s="39">
        <v>21</v>
      </c>
      <c r="KT42" s="42" t="s">
        <v>86</v>
      </c>
      <c r="KU42" s="70">
        <v>8.2129999999999992</v>
      </c>
      <c r="KV42" s="73">
        <v>2562276</v>
      </c>
      <c r="KW42" s="40">
        <v>1000</v>
      </c>
      <c r="KX42" s="40">
        <f t="shared" si="91"/>
        <v>2562276000</v>
      </c>
      <c r="KY42" s="44">
        <v>0.86483593504634737</v>
      </c>
      <c r="KZ42" s="40">
        <f t="shared" si="92"/>
        <v>2215948360.3068147</v>
      </c>
      <c r="LA42" s="43">
        <f t="shared" si="93"/>
        <v>260.24216359605441</v>
      </c>
      <c r="LB42" s="43">
        <f t="shared" si="94"/>
        <v>8.8819851056673862</v>
      </c>
      <c r="LD42" s="74"/>
      <c r="LE42" s="42"/>
      <c r="LF42" s="39">
        <v>21</v>
      </c>
      <c r="LG42" s="42" t="s">
        <v>86</v>
      </c>
      <c r="LH42" s="70">
        <v>2.5139999999999998</v>
      </c>
      <c r="LI42" s="73">
        <v>662541</v>
      </c>
      <c r="LJ42" s="40">
        <v>1000</v>
      </c>
      <c r="LK42" s="40">
        <f t="shared" si="95"/>
        <v>662541000</v>
      </c>
      <c r="LL42" s="44">
        <v>0.86483593504634737</v>
      </c>
      <c r="LM42" s="40">
        <f t="shared" si="96"/>
        <v>572989265.24154198</v>
      </c>
      <c r="LN42" s="43">
        <f t="shared" si="97"/>
        <v>7003.1492180469768</v>
      </c>
      <c r="LO42" s="43">
        <f t="shared" si="98"/>
        <v>239.01533167395826</v>
      </c>
      <c r="LP42" s="42"/>
      <c r="LQ42" s="74"/>
      <c r="LS42" s="39">
        <v>21</v>
      </c>
      <c r="LT42" s="42" t="s">
        <v>86</v>
      </c>
      <c r="LU42" s="70">
        <v>2.1640000000000001</v>
      </c>
      <c r="LV42" s="73">
        <v>374762</v>
      </c>
      <c r="LW42" s="40">
        <v>1000</v>
      </c>
      <c r="LX42" s="40">
        <f t="shared" si="99"/>
        <v>374762000</v>
      </c>
      <c r="LY42" s="44">
        <v>0.86483593504634737</v>
      </c>
      <c r="LZ42" s="40">
        <f t="shared" si="100"/>
        <v>324107644.68983924</v>
      </c>
      <c r="MA42" s="43">
        <f t="shared" si="101"/>
        <v>84511.973687393722</v>
      </c>
      <c r="MB42" s="43">
        <f t="shared" si="102"/>
        <v>2884.3677026414239</v>
      </c>
      <c r="MD42" s="74"/>
      <c r="MF42" s="39">
        <v>21</v>
      </c>
      <c r="MG42" s="42" t="s">
        <v>86</v>
      </c>
      <c r="MH42" s="70">
        <v>2.4900000000000002</v>
      </c>
      <c r="MI42" s="73">
        <v>64225</v>
      </c>
      <c r="MJ42" s="40">
        <v>1000</v>
      </c>
      <c r="MK42" s="40">
        <f t="shared" si="103"/>
        <v>64225000</v>
      </c>
      <c r="ML42" s="44">
        <v>0.86483593504634737</v>
      </c>
      <c r="MM42" s="40">
        <f t="shared" si="104"/>
        <v>55544087.928351663</v>
      </c>
      <c r="MN42" s="43">
        <f t="shared" si="105"/>
        <v>635.2331505582946</v>
      </c>
      <c r="MO42" s="43">
        <f t="shared" si="106"/>
        <v>21.680312305743843</v>
      </c>
      <c r="MQ42" s="74"/>
      <c r="MS42" s="39">
        <v>21</v>
      </c>
      <c r="MT42" s="42" t="s">
        <v>86</v>
      </c>
      <c r="MU42" s="68">
        <v>3.1960000000000002</v>
      </c>
      <c r="MV42" s="67">
        <v>40117</v>
      </c>
      <c r="MW42" s="40">
        <v>1000</v>
      </c>
      <c r="MX42" s="40">
        <f t="shared" si="107"/>
        <v>40117000</v>
      </c>
      <c r="MY42" s="44">
        <v>0.86483593504634737</v>
      </c>
      <c r="MZ42" s="40">
        <f t="shared" si="108"/>
        <v>34694623.206254318</v>
      </c>
      <c r="NA42" s="43">
        <f t="shared" si="109"/>
        <v>370.15573708953093</v>
      </c>
      <c r="NB42" s="43">
        <f t="shared" si="110"/>
        <v>12.633301607151227</v>
      </c>
      <c r="ND42" s="74"/>
      <c r="NF42" s="39">
        <v>21</v>
      </c>
      <c r="NG42" s="42" t="s">
        <v>86</v>
      </c>
      <c r="NH42" s="68">
        <v>3.258</v>
      </c>
      <c r="NI42" s="67">
        <v>192428</v>
      </c>
      <c r="NJ42" s="40">
        <v>1000</v>
      </c>
      <c r="NK42" s="40">
        <f t="shared" si="111"/>
        <v>192428000</v>
      </c>
      <c r="NL42" s="44">
        <v>0.86483593504634737</v>
      </c>
      <c r="NM42" s="40">
        <f t="shared" si="112"/>
        <v>166418649.30909854</v>
      </c>
      <c r="NN42" s="43">
        <f t="shared" si="113"/>
        <v>74.754831656003219</v>
      </c>
      <c r="NO42" s="43">
        <f t="shared" si="114"/>
        <v>2.5513594421844101</v>
      </c>
      <c r="NP42" s="69"/>
      <c r="NQ42" s="74"/>
      <c r="NS42" s="39">
        <v>21</v>
      </c>
      <c r="NT42" s="42" t="s">
        <v>86</v>
      </c>
      <c r="NU42" s="68">
        <v>3.5390000000000001</v>
      </c>
      <c r="NV42" s="67">
        <v>4947506</v>
      </c>
      <c r="NW42" s="40">
        <v>1000</v>
      </c>
      <c r="NX42" s="40">
        <f t="shared" si="115"/>
        <v>4947506000</v>
      </c>
      <c r="NY42" s="44">
        <v>0.86483593504634737</v>
      </c>
      <c r="NZ42" s="40">
        <f t="shared" si="116"/>
        <v>4278780977.657414</v>
      </c>
      <c r="OA42" s="43">
        <f t="shared" si="117"/>
        <v>638.44892951484042</v>
      </c>
      <c r="OB42" s="43">
        <f t="shared" si="118"/>
        <v>21.790065853748818</v>
      </c>
      <c r="OC42" s="69"/>
      <c r="OD42" s="74"/>
      <c r="OF42" s="39">
        <v>21</v>
      </c>
      <c r="OG42" s="42" t="s">
        <v>86</v>
      </c>
      <c r="OH42" s="68">
        <v>2.149</v>
      </c>
      <c r="OI42" s="67">
        <v>91842</v>
      </c>
      <c r="OJ42" s="40">
        <v>1000</v>
      </c>
      <c r="OK42" s="40">
        <f t="shared" si="119"/>
        <v>91842000</v>
      </c>
      <c r="OL42" s="44">
        <v>0.86483593504634737</v>
      </c>
      <c r="OM42" s="40">
        <f t="shared" si="120"/>
        <v>79428261.946526632</v>
      </c>
      <c r="ON42" s="43">
        <f t="shared" si="121"/>
        <v>12.196209870996752</v>
      </c>
      <c r="OO42" s="43">
        <f t="shared" si="122"/>
        <v>0.41625289662104953</v>
      </c>
      <c r="OP42" s="69"/>
      <c r="OQ42" s="74"/>
      <c r="OS42" s="39">
        <v>21</v>
      </c>
      <c r="OT42" s="42" t="s">
        <v>86</v>
      </c>
      <c r="OU42" s="68">
        <v>2.8980000000000001</v>
      </c>
      <c r="OV42" s="67">
        <v>22954191</v>
      </c>
      <c r="OW42" s="40">
        <v>1000</v>
      </c>
      <c r="OX42" s="40">
        <f t="shared" si="123"/>
        <v>22954191000</v>
      </c>
      <c r="OY42" s="44">
        <v>0.86483593504634737</v>
      </c>
      <c r="OZ42" s="40">
        <f t="shared" si="124"/>
        <v>19851609236.717453</v>
      </c>
      <c r="PA42" s="43">
        <f t="shared" si="125"/>
        <v>2407.635459050648</v>
      </c>
      <c r="PB42" s="43">
        <f t="shared" si="126"/>
        <v>82.171858670670574</v>
      </c>
      <c r="PC42" s="69"/>
      <c r="PD42" s="98"/>
      <c r="PF42" s="39">
        <v>21</v>
      </c>
      <c r="PG42" s="42" t="s">
        <v>86</v>
      </c>
      <c r="PH42" s="68">
        <v>1.99</v>
      </c>
      <c r="PI42" s="67">
        <v>124889</v>
      </c>
      <c r="PJ42" s="40">
        <v>1000</v>
      </c>
      <c r="PK42" s="40">
        <f t="shared" si="127"/>
        <v>124889000</v>
      </c>
      <c r="PL42" s="44">
        <v>0.86483593504634737</v>
      </c>
      <c r="PM42" s="40">
        <f t="shared" si="128"/>
        <v>108008495.09200327</v>
      </c>
      <c r="PN42" s="43">
        <f t="shared" si="129"/>
        <v>15.469362271560664</v>
      </c>
      <c r="PO42" s="43">
        <f t="shared" si="130"/>
        <v>0.52796458264712165</v>
      </c>
      <c r="PP42" s="69"/>
      <c r="PQ42" s="98"/>
      <c r="PS42" s="39">
        <v>21</v>
      </c>
      <c r="PT42" s="42" t="s">
        <v>86</v>
      </c>
      <c r="PU42" s="68">
        <v>1.8480000000000001</v>
      </c>
      <c r="PV42" s="67">
        <v>753577</v>
      </c>
      <c r="PW42" s="40">
        <v>1000</v>
      </c>
      <c r="PX42" s="40">
        <f t="shared" si="131"/>
        <v>753577000</v>
      </c>
      <c r="PY42" s="44">
        <v>0.86483593504634737</v>
      </c>
      <c r="PZ42" s="40">
        <f t="shared" si="132"/>
        <v>651720469.42442131</v>
      </c>
      <c r="QA42" s="43">
        <f t="shared" si="133"/>
        <v>312.58618425142771</v>
      </c>
      <c r="QB42" s="43">
        <f t="shared" si="134"/>
        <v>10.668470452267156</v>
      </c>
      <c r="QC42" s="69"/>
      <c r="QD42" s="98"/>
      <c r="QF42" s="39">
        <v>21</v>
      </c>
      <c r="QG42" s="42" t="s">
        <v>86</v>
      </c>
      <c r="QH42" s="68">
        <v>2.5259999999999998</v>
      </c>
      <c r="QI42" s="67">
        <v>850884</v>
      </c>
      <c r="QJ42" s="40">
        <v>1000</v>
      </c>
      <c r="QK42" s="40">
        <f t="shared" si="135"/>
        <v>850884000</v>
      </c>
      <c r="QL42" s="44">
        <v>0.86483593504634737</v>
      </c>
      <c r="QM42" s="40">
        <f t="shared" si="136"/>
        <v>735875059.7559762</v>
      </c>
      <c r="QN42" s="43">
        <f t="shared" si="137"/>
        <v>241.30366098030393</v>
      </c>
      <c r="QO42" s="43">
        <f t="shared" si="138"/>
        <v>8.2356198286793152</v>
      </c>
      <c r="QP42" s="69"/>
      <c r="QQ42" s="98"/>
      <c r="QS42" s="39">
        <v>21</v>
      </c>
      <c r="QT42" s="42" t="s">
        <v>86</v>
      </c>
      <c r="QU42" s="68">
        <v>1.8979999999999999</v>
      </c>
      <c r="QV42" s="67">
        <v>75892877</v>
      </c>
      <c r="QW42" s="40">
        <v>1000</v>
      </c>
      <c r="QX42" s="40">
        <f t="shared" si="139"/>
        <v>75892877000</v>
      </c>
      <c r="QY42" s="44">
        <v>0.86483593504634737</v>
      </c>
      <c r="QZ42" s="40">
        <f t="shared" si="140"/>
        <v>65634887243.652428</v>
      </c>
      <c r="RA42" s="43">
        <f t="shared" si="141"/>
        <v>61620.265336701021</v>
      </c>
      <c r="RB42" s="43">
        <f t="shared" si="142"/>
        <v>2103.0807282150517</v>
      </c>
      <c r="RC42" s="69"/>
      <c r="RD42" s="98"/>
      <c r="RF42" s="42"/>
      <c r="RG42" s="42"/>
      <c r="RH42" s="42"/>
      <c r="RI42" s="42"/>
      <c r="RJ42" s="42"/>
      <c r="RK42" s="42"/>
      <c r="RL42" s="42"/>
      <c r="RM42" s="42"/>
      <c r="RN42" s="42"/>
      <c r="RO42" s="42"/>
      <c r="RP42" s="42"/>
      <c r="RQ42" s="42"/>
      <c r="RR42" s="42"/>
      <c r="RS42" s="42"/>
      <c r="RT42" s="42"/>
      <c r="RU42" s="42"/>
      <c r="RV42" s="42"/>
      <c r="RW42" s="42"/>
      <c r="RX42" s="42"/>
      <c r="RY42" s="42"/>
      <c r="RZ42" s="42"/>
      <c r="SA42" s="42"/>
      <c r="SB42" s="42"/>
      <c r="SC42" s="42"/>
      <c r="SD42" s="42"/>
      <c r="SE42" s="42"/>
      <c r="SF42" s="42"/>
      <c r="SG42" s="42"/>
      <c r="SH42" s="42"/>
      <c r="SI42" s="42"/>
      <c r="SJ42" s="42"/>
      <c r="SK42" s="42"/>
      <c r="SL42" s="69"/>
      <c r="SM42" s="69"/>
      <c r="SN42" s="69"/>
      <c r="SO42" s="69"/>
      <c r="SP42" s="69"/>
      <c r="SQ42" s="69"/>
      <c r="SR42" s="69"/>
      <c r="SS42" s="69"/>
      <c r="ST42" s="69"/>
      <c r="SU42" s="69"/>
      <c r="SV42" s="69"/>
      <c r="SW42" s="69"/>
      <c r="SX42" s="69"/>
      <c r="SY42" s="69"/>
      <c r="SZ42" s="69"/>
      <c r="TA42" s="69"/>
      <c r="TB42" s="69"/>
      <c r="TC42" s="69"/>
      <c r="TD42" s="69"/>
      <c r="TE42" s="69"/>
      <c r="TF42" s="69"/>
      <c r="TG42" s="69"/>
      <c r="TH42" s="69"/>
      <c r="TI42" s="69"/>
      <c r="TJ42" s="69"/>
      <c r="TK42" s="69"/>
      <c r="TL42" s="69"/>
      <c r="TM42" s="69"/>
      <c r="TN42" s="69"/>
      <c r="TO42" s="69"/>
      <c r="TP42" s="69"/>
      <c r="TQ42" s="69"/>
      <c r="TR42" s="69"/>
      <c r="TS42" s="69"/>
      <c r="TT42" s="69"/>
      <c r="TU42" s="69"/>
      <c r="TV42" s="69"/>
      <c r="TW42" s="69"/>
      <c r="TX42" s="69"/>
      <c r="TY42" s="69"/>
      <c r="TZ42" s="69"/>
      <c r="UA42" s="69"/>
      <c r="UB42" s="69"/>
      <c r="UC42" s="69"/>
      <c r="UD42" s="69"/>
      <c r="UE42" s="69"/>
      <c r="UF42" s="69"/>
      <c r="UG42" s="69"/>
      <c r="UH42" s="69"/>
      <c r="UI42" s="69"/>
      <c r="UJ42" s="69"/>
      <c r="UK42" s="69"/>
      <c r="UL42" s="69"/>
      <c r="UM42" s="69"/>
      <c r="UN42" s="69"/>
      <c r="UO42" s="69"/>
      <c r="UP42" s="69"/>
      <c r="UQ42" s="69"/>
      <c r="UR42" s="69"/>
      <c r="US42" s="69"/>
      <c r="UT42" s="69"/>
      <c r="UU42" s="69"/>
      <c r="UV42" s="69"/>
      <c r="UW42" s="69"/>
      <c r="UX42" s="69"/>
      <c r="UY42" s="69"/>
      <c r="UZ42" s="69"/>
      <c r="VA42" s="69"/>
      <c r="VB42" s="69"/>
      <c r="VC42" s="69"/>
      <c r="VD42" s="69"/>
      <c r="VE42" s="69"/>
      <c r="VF42" s="69"/>
      <c r="VG42" s="69"/>
      <c r="VH42" s="69"/>
      <c r="VI42" s="69"/>
      <c r="VJ42" s="69"/>
      <c r="VK42" s="69"/>
      <c r="VL42" s="69"/>
      <c r="VM42" s="69"/>
      <c r="VN42" s="69"/>
      <c r="VO42" s="69"/>
      <c r="VP42" s="69"/>
      <c r="VQ42" s="69"/>
      <c r="VR42" s="69"/>
      <c r="VS42" s="69"/>
      <c r="VT42" s="69"/>
      <c r="VU42" s="69"/>
      <c r="VV42" s="69"/>
      <c r="VW42" s="69"/>
      <c r="VX42" s="69"/>
      <c r="VY42" s="69"/>
      <c r="VZ42" s="69"/>
      <c r="WA42" s="69"/>
      <c r="WB42" s="69"/>
      <c r="WC42" s="69"/>
      <c r="WD42" s="69"/>
      <c r="WE42" s="69"/>
      <c r="WF42" s="69"/>
      <c r="WG42" s="69"/>
      <c r="WH42" s="69"/>
      <c r="WI42" s="69"/>
      <c r="WJ42" s="69"/>
      <c r="WK42" s="69"/>
      <c r="WL42" s="69"/>
      <c r="WM42" s="69"/>
      <c r="WN42" s="69"/>
      <c r="WO42" s="69"/>
      <c r="WP42" s="69"/>
      <c r="WQ42" s="69"/>
      <c r="WR42" s="69"/>
      <c r="WS42" s="69"/>
      <c r="WT42" s="69"/>
      <c r="WU42" s="69"/>
      <c r="WV42" s="69"/>
      <c r="WW42" s="69"/>
      <c r="WX42" s="69"/>
      <c r="WY42" s="69"/>
      <c r="WZ42" s="69"/>
      <c r="XA42" s="69"/>
      <c r="XB42" s="69"/>
      <c r="XC42" s="69"/>
      <c r="XD42" s="69"/>
      <c r="XE42" s="69"/>
      <c r="XF42" s="69"/>
      <c r="XG42" s="69"/>
      <c r="XH42" s="69"/>
      <c r="XI42" s="69"/>
      <c r="XJ42" s="69"/>
      <c r="XK42" s="69"/>
      <c r="XL42" s="69"/>
      <c r="XM42" s="69"/>
      <c r="XN42" s="69"/>
      <c r="XO42" s="69"/>
      <c r="XP42" s="69"/>
      <c r="XQ42" s="69"/>
      <c r="XR42" s="69"/>
      <c r="XS42" s="69"/>
      <c r="XT42" s="69"/>
      <c r="XU42" s="69"/>
      <c r="XV42" s="69"/>
      <c r="XW42" s="68"/>
      <c r="XX42" s="68"/>
      <c r="XY42" s="68"/>
      <c r="XZ42" s="70"/>
      <c r="YA42" s="72"/>
      <c r="YE42" s="68"/>
      <c r="YG42" s="66"/>
      <c r="YH42" s="67"/>
      <c r="YI42" s="67"/>
      <c r="YJ42" s="68"/>
      <c r="YK42" s="68"/>
      <c r="YL42" s="66"/>
      <c r="YM42" s="67"/>
      <c r="YN42" s="68"/>
      <c r="YO42" s="68"/>
      <c r="YP42" s="68"/>
      <c r="YQ42" s="70"/>
      <c r="YR42" s="72"/>
      <c r="YV42" s="68"/>
      <c r="YX42" s="66"/>
      <c r="YY42" s="67"/>
      <c r="YZ42" s="67"/>
      <c r="ZA42" s="68"/>
      <c r="ZB42" s="68"/>
      <c r="ZC42" s="66"/>
      <c r="ZD42" s="67"/>
      <c r="ZE42" s="68"/>
      <c r="ZF42" s="68"/>
      <c r="ZG42" s="68"/>
      <c r="ZH42" s="70"/>
      <c r="ZI42" s="72"/>
      <c r="ZM42" s="68"/>
      <c r="ZO42" s="66"/>
      <c r="ZP42" s="67"/>
      <c r="ZQ42" s="67"/>
      <c r="ZR42" s="68"/>
      <c r="ZS42" s="68"/>
      <c r="ZT42" s="66"/>
      <c r="ZU42" s="67"/>
      <c r="ZV42" s="68"/>
      <c r="ZW42" s="68"/>
      <c r="ZX42" s="68"/>
      <c r="ZY42" s="70"/>
      <c r="ZZ42" s="72"/>
      <c r="AAD42" s="68"/>
      <c r="AAF42" s="66"/>
      <c r="AAG42" s="67"/>
      <c r="AAH42" s="67"/>
      <c r="AAI42" s="68"/>
      <c r="AAJ42" s="68"/>
      <c r="AAK42" s="66"/>
      <c r="AAL42" s="67"/>
      <c r="AAM42" s="68"/>
      <c r="AAN42" s="68"/>
      <c r="AAO42" s="68"/>
      <c r="AAP42" s="70"/>
      <c r="AAQ42" s="72"/>
      <c r="AAU42" s="68"/>
      <c r="AAW42" s="66"/>
      <c r="AAX42" s="67"/>
      <c r="AAY42" s="67"/>
      <c r="AAZ42" s="68"/>
      <c r="ABA42" s="73"/>
      <c r="ABB42" s="66"/>
      <c r="ABC42" s="67"/>
      <c r="ABD42" s="68"/>
      <c r="ABE42" s="68"/>
      <c r="ABF42" s="68"/>
      <c r="ABG42" s="70"/>
      <c r="ABH42" s="72"/>
      <c r="ABL42" s="68"/>
      <c r="ABN42" s="66"/>
      <c r="ABO42" s="67"/>
      <c r="ABP42" s="67"/>
      <c r="ABQ42" s="68"/>
      <c r="ABR42" s="73"/>
      <c r="ABS42" s="66"/>
      <c r="ABT42" s="67"/>
      <c r="ABU42" s="68"/>
      <c r="ABV42" s="68"/>
      <c r="ABW42" s="68"/>
      <c r="ABX42" s="70"/>
      <c r="ABY42" s="72"/>
      <c r="ACC42" s="68"/>
      <c r="ACE42" s="66"/>
      <c r="ACF42" s="67"/>
      <c r="ACG42" s="67"/>
      <c r="ACH42" s="68"/>
      <c r="ACI42" s="73"/>
      <c r="ACJ42" s="66"/>
      <c r="ACK42" s="67"/>
      <c r="ACL42" s="68"/>
      <c r="ACM42" s="68"/>
      <c r="ACN42" s="68"/>
      <c r="ACO42" s="70"/>
      <c r="ACP42" s="72"/>
      <c r="ACT42" s="68"/>
      <c r="ACV42" s="66"/>
      <c r="ACW42" s="67"/>
      <c r="ACX42" s="67"/>
      <c r="ACY42" s="68"/>
      <c r="ACZ42" s="73"/>
      <c r="ADA42" s="66"/>
      <c r="ADB42" s="67"/>
      <c r="ADC42" s="68"/>
      <c r="ADD42" s="68"/>
      <c r="ADE42" s="68"/>
      <c r="ADF42" s="70"/>
      <c r="ADG42" s="72"/>
      <c r="ADK42" s="68"/>
      <c r="ADM42" s="66"/>
      <c r="ADN42" s="67"/>
      <c r="ADO42" s="67"/>
      <c r="ADP42" s="68"/>
      <c r="ADQ42" s="73"/>
      <c r="ADR42" s="66"/>
      <c r="ADS42" s="67"/>
      <c r="ADT42" s="68"/>
      <c r="ADU42" s="68"/>
      <c r="ADV42" s="68"/>
      <c r="ADW42" s="70"/>
      <c r="ADX42" s="72"/>
      <c r="AEB42" s="68"/>
      <c r="AED42" s="66"/>
      <c r="AEE42" s="67"/>
      <c r="AEF42" s="67"/>
      <c r="AEG42" s="68"/>
      <c r="AEH42" s="73"/>
      <c r="AEI42" s="66"/>
      <c r="AEJ42" s="67"/>
      <c r="AEK42" s="68"/>
      <c r="AEL42" s="68"/>
      <c r="AEM42" s="68"/>
      <c r="AEN42" s="70"/>
      <c r="AEO42" s="72"/>
      <c r="AES42" s="68"/>
      <c r="AEU42" s="66"/>
      <c r="AEV42" s="67"/>
      <c r="AEW42" s="67"/>
      <c r="AEX42" s="68"/>
      <c r="AEY42" s="73"/>
      <c r="AEZ42" s="66"/>
      <c r="AFA42" s="67"/>
      <c r="AFB42" s="68"/>
      <c r="AFC42" s="68"/>
      <c r="AFD42" s="68"/>
      <c r="AFE42" s="70"/>
      <c r="AFF42" s="72"/>
      <c r="AFJ42" s="68"/>
      <c r="AFL42" s="66"/>
      <c r="AFM42" s="67"/>
      <c r="AFN42" s="67"/>
      <c r="AFO42" s="68"/>
      <c r="AFP42" s="73"/>
      <c r="AFQ42" s="66"/>
      <c r="AFR42" s="67"/>
      <c r="AFS42" s="68"/>
      <c r="AFT42" s="68"/>
      <c r="AFU42" s="68"/>
      <c r="AFV42" s="70"/>
      <c r="AFW42" s="72"/>
      <c r="AGA42" s="68"/>
      <c r="AGC42" s="66"/>
      <c r="AGD42" s="67"/>
      <c r="AGE42" s="67"/>
      <c r="AGF42" s="68"/>
      <c r="AGG42" s="73"/>
      <c r="AGH42" s="66"/>
      <c r="AGI42" s="67"/>
      <c r="AGJ42" s="68"/>
      <c r="AGK42" s="68"/>
      <c r="AGL42" s="68"/>
      <c r="AGM42" s="70"/>
      <c r="AGN42" s="72"/>
      <c r="AGR42" s="68"/>
      <c r="AGT42" s="66"/>
      <c r="AGU42" s="67"/>
      <c r="AGV42" s="67"/>
      <c r="AGW42" s="68"/>
      <c r="AGX42" s="73"/>
      <c r="AGY42" s="66"/>
      <c r="AGZ42" s="67"/>
      <c r="AHA42" s="68"/>
      <c r="AHB42" s="68"/>
      <c r="AHC42" s="68"/>
      <c r="AHD42" s="70"/>
      <c r="AHE42" s="72"/>
      <c r="AHI42" s="68"/>
      <c r="AHK42" s="66"/>
      <c r="AHL42" s="67"/>
      <c r="AHM42" s="67"/>
      <c r="AHN42" s="68"/>
      <c r="AHO42" s="73"/>
      <c r="AHP42" s="66"/>
      <c r="AHQ42" s="67"/>
      <c r="AHR42" s="68"/>
      <c r="AHS42" s="68"/>
      <c r="AHT42" s="68"/>
      <c r="AHU42" s="70"/>
      <c r="AHV42" s="72"/>
      <c r="AHZ42" s="68"/>
      <c r="AIB42" s="66"/>
      <c r="AIC42" s="67"/>
      <c r="AID42" s="67"/>
      <c r="AIE42" s="68"/>
      <c r="AIF42" s="73"/>
      <c r="AIG42" s="66"/>
      <c r="AIH42" s="67"/>
      <c r="AII42" s="68"/>
      <c r="AIJ42" s="68"/>
      <c r="AIK42" s="68"/>
      <c r="AIL42" s="70"/>
      <c r="AIM42" s="72"/>
      <c r="AIQ42" s="68"/>
      <c r="AIS42" s="66"/>
      <c r="AIT42" s="67"/>
      <c r="AIU42" s="67"/>
      <c r="AIV42" s="68"/>
      <c r="AIW42" s="73"/>
      <c r="AIX42" s="66"/>
      <c r="AIY42" s="67"/>
      <c r="AIZ42" s="68"/>
      <c r="AJA42" s="68"/>
      <c r="AJB42" s="68"/>
      <c r="AJC42" s="70"/>
      <c r="AJD42" s="72"/>
    </row>
    <row r="43" spans="1:959" s="71" customFormat="1" x14ac:dyDescent="0.25">
      <c r="A43" s="42">
        <v>222</v>
      </c>
      <c r="B43" s="42">
        <v>16</v>
      </c>
      <c r="C43" s="42" t="s">
        <v>250</v>
      </c>
      <c r="D43" s="42">
        <v>5.5100000000000003E-2</v>
      </c>
      <c r="E43" s="42">
        <v>1.6199999999999999E-2</v>
      </c>
      <c r="G43" s="68"/>
      <c r="H43" s="39">
        <v>22</v>
      </c>
      <c r="I43" s="42" t="s">
        <v>87</v>
      </c>
      <c r="J43" s="68">
        <v>2.1749999999999998</v>
      </c>
      <c r="K43" s="67">
        <v>5072912</v>
      </c>
      <c r="L43" s="44">
        <f t="shared" si="0"/>
        <v>0.80342418780176561</v>
      </c>
      <c r="M43" s="40">
        <f t="shared" si="1"/>
        <v>5072912000</v>
      </c>
      <c r="N43" s="100">
        <v>1.6199999999999999E-2</v>
      </c>
      <c r="O43" s="47">
        <f t="shared" si="2"/>
        <v>16.2</v>
      </c>
      <c r="Q43" s="74"/>
      <c r="S43" s="39">
        <v>22</v>
      </c>
      <c r="T43" s="42" t="s">
        <v>87</v>
      </c>
      <c r="U43" s="70">
        <v>1.982</v>
      </c>
      <c r="V43" s="73">
        <v>725102</v>
      </c>
      <c r="W43" s="40">
        <v>1000</v>
      </c>
      <c r="X43" s="40">
        <f t="shared" si="3"/>
        <v>725102000</v>
      </c>
      <c r="Y43" s="44">
        <v>0.80342418780176561</v>
      </c>
      <c r="Z43" s="40">
        <f t="shared" si="4"/>
        <v>582564485.42343581</v>
      </c>
      <c r="AA43" s="43">
        <f t="shared" si="5"/>
        <v>191.42154620057502</v>
      </c>
      <c r="AB43" s="43">
        <f t="shared" si="6"/>
        <v>11.816144827195989</v>
      </c>
      <c r="AD43" s="74"/>
      <c r="AF43" s="39">
        <v>22</v>
      </c>
      <c r="AG43" s="42" t="s">
        <v>87</v>
      </c>
      <c r="AH43" s="70">
        <v>2.0190000000000001</v>
      </c>
      <c r="AI43" s="73">
        <v>343500</v>
      </c>
      <c r="AJ43" s="40">
        <v>1000</v>
      </c>
      <c r="AK43" s="40">
        <f t="shared" si="7"/>
        <v>343500000</v>
      </c>
      <c r="AL43" s="44">
        <v>0.80342418780176561</v>
      </c>
      <c r="AM43" s="40">
        <f t="shared" si="8"/>
        <v>275976208.50990647</v>
      </c>
      <c r="AN43" s="43">
        <f t="shared" si="9"/>
        <v>254.57897310953649</v>
      </c>
      <c r="AO43" s="43">
        <f t="shared" si="10"/>
        <v>15.714751426514599</v>
      </c>
      <c r="AQ43" s="74"/>
      <c r="AS43" s="39">
        <v>22</v>
      </c>
      <c r="AT43" s="42" t="s">
        <v>87</v>
      </c>
      <c r="AU43" s="70">
        <v>2.0099999999999998</v>
      </c>
      <c r="AV43" s="73">
        <v>10291230</v>
      </c>
      <c r="AW43" s="40">
        <v>1000</v>
      </c>
      <c r="AX43" s="40">
        <f t="shared" si="11"/>
        <v>10291230000</v>
      </c>
      <c r="AY43" s="44">
        <v>0.80342418780176561</v>
      </c>
      <c r="AZ43" s="40">
        <f t="shared" si="12"/>
        <v>8268223104.231164</v>
      </c>
      <c r="BA43" s="43">
        <f t="shared" si="13"/>
        <v>5478.2348105204474</v>
      </c>
      <c r="BB43" s="43">
        <f t="shared" si="14"/>
        <v>338.16264262471901</v>
      </c>
      <c r="BD43" s="74"/>
      <c r="BF43" s="39">
        <v>22</v>
      </c>
      <c r="BG43" s="42" t="s">
        <v>87</v>
      </c>
      <c r="BH43" s="70">
        <v>2.0430000000000001</v>
      </c>
      <c r="BI43" s="73">
        <v>5968110</v>
      </c>
      <c r="BJ43" s="40">
        <v>1000</v>
      </c>
      <c r="BK43" s="40">
        <f t="shared" si="15"/>
        <v>5968110000</v>
      </c>
      <c r="BL43" s="44">
        <v>0.80342418780176561</v>
      </c>
      <c r="BM43" s="40">
        <f t="shared" si="16"/>
        <v>4794923929.4615955</v>
      </c>
      <c r="BN43" s="43">
        <f t="shared" si="17"/>
        <v>1265.4318976927857</v>
      </c>
      <c r="BO43" s="43">
        <f t="shared" si="18"/>
        <v>78.113080104492951</v>
      </c>
      <c r="BQ43" s="74"/>
      <c r="BS43" s="39">
        <v>22</v>
      </c>
      <c r="BT43" s="42" t="s">
        <v>87</v>
      </c>
      <c r="BU43" s="70">
        <v>2.2839999999999998</v>
      </c>
      <c r="BV43" s="73">
        <v>6848129</v>
      </c>
      <c r="BW43" s="40">
        <v>1000</v>
      </c>
      <c r="BX43" s="40">
        <f t="shared" si="19"/>
        <v>6848129000</v>
      </c>
      <c r="BY43" s="44">
        <v>0.80342418780176561</v>
      </c>
      <c r="BZ43" s="40">
        <f t="shared" si="20"/>
        <v>5501952479.7867174</v>
      </c>
      <c r="CA43" s="43">
        <f t="shared" si="21"/>
        <v>2103.4360738528508</v>
      </c>
      <c r="CB43" s="43">
        <f t="shared" si="22"/>
        <v>129.84173295387967</v>
      </c>
      <c r="CD43" s="74"/>
      <c r="CE43" s="42"/>
      <c r="CF43" s="39">
        <v>22</v>
      </c>
      <c r="CG43" s="42" t="s">
        <v>87</v>
      </c>
      <c r="CH43" s="70">
        <v>1.982</v>
      </c>
      <c r="CI43" s="73">
        <v>64004</v>
      </c>
      <c r="CJ43" s="40">
        <v>1000</v>
      </c>
      <c r="CK43" s="40">
        <f t="shared" si="23"/>
        <v>64004000</v>
      </c>
      <c r="CL43" s="44">
        <v>0.80342418780176561</v>
      </c>
      <c r="CM43" s="40">
        <f t="shared" si="24"/>
        <v>51422361.716064207</v>
      </c>
      <c r="CN43" s="43">
        <f t="shared" si="25"/>
        <v>4.8894418807782811</v>
      </c>
      <c r="CO43" s="43">
        <f t="shared" si="26"/>
        <v>0.30181740004804208</v>
      </c>
      <c r="CP43" s="42"/>
      <c r="CQ43" s="74"/>
      <c r="CS43" s="39">
        <v>22</v>
      </c>
      <c r="CT43" s="42" t="s">
        <v>87</v>
      </c>
      <c r="CU43" s="70">
        <v>2.133</v>
      </c>
      <c r="CV43" s="73">
        <v>1131487</v>
      </c>
      <c r="CW43" s="40">
        <v>1000</v>
      </c>
      <c r="CX43" s="40">
        <f t="shared" si="27"/>
        <v>1131487000</v>
      </c>
      <c r="CY43" s="44">
        <v>0.80342418780176561</v>
      </c>
      <c r="CZ43" s="40">
        <f t="shared" si="28"/>
        <v>909064023.98325634</v>
      </c>
      <c r="DA43" s="43">
        <f t="shared" si="29"/>
        <v>1589.9565617088053</v>
      </c>
      <c r="DB43" s="43">
        <f t="shared" si="30"/>
        <v>98.145466772148481</v>
      </c>
      <c r="DD43" s="74"/>
      <c r="DF43" s="39">
        <v>22</v>
      </c>
      <c r="DG43" s="42" t="s">
        <v>87</v>
      </c>
      <c r="DH43" s="70">
        <v>2.0680000000000001</v>
      </c>
      <c r="DI43" s="73">
        <v>7582852</v>
      </c>
      <c r="DJ43" s="40">
        <v>1000</v>
      </c>
      <c r="DK43" s="40">
        <f t="shared" si="31"/>
        <v>7582852000</v>
      </c>
      <c r="DL43" s="44">
        <v>0.80342418780176561</v>
      </c>
      <c r="DM43" s="40">
        <f t="shared" si="32"/>
        <v>6092246709.3209944</v>
      </c>
      <c r="DN43" s="43">
        <f t="shared" si="33"/>
        <v>641.13444517606854</v>
      </c>
      <c r="DO43" s="43">
        <f t="shared" si="34"/>
        <v>39.576200319510406</v>
      </c>
      <c r="DQ43" s="74"/>
      <c r="DS43" s="39">
        <v>22</v>
      </c>
      <c r="DT43" s="42" t="s">
        <v>87</v>
      </c>
      <c r="DU43" s="70">
        <v>2.125</v>
      </c>
      <c r="DV43" s="73">
        <v>4109850</v>
      </c>
      <c r="DW43" s="40">
        <v>1000</v>
      </c>
      <c r="DX43" s="40">
        <f t="shared" si="35"/>
        <v>4109850000</v>
      </c>
      <c r="DY43" s="44">
        <v>0.80342418780176561</v>
      </c>
      <c r="DZ43" s="40">
        <f t="shared" si="36"/>
        <v>3301952898.2370863</v>
      </c>
      <c r="EA43" s="43">
        <f t="shared" si="37"/>
        <v>901.25246353235036</v>
      </c>
      <c r="EB43" s="43">
        <f t="shared" si="38"/>
        <v>55.632868119280886</v>
      </c>
      <c r="ED43" s="74"/>
      <c r="EF43" s="39">
        <v>22</v>
      </c>
      <c r="EG43" s="42" t="s">
        <v>87</v>
      </c>
      <c r="EH43" s="70">
        <v>2.0699999999999998</v>
      </c>
      <c r="EI43" s="73">
        <v>566575</v>
      </c>
      <c r="EJ43" s="40">
        <v>1000</v>
      </c>
      <c r="EK43" s="40">
        <f t="shared" si="39"/>
        <v>566575000</v>
      </c>
      <c r="EL43" s="44">
        <v>0.80342418780176561</v>
      </c>
      <c r="EM43" s="40">
        <f t="shared" si="40"/>
        <v>455200059.20378536</v>
      </c>
      <c r="EN43" s="43">
        <f t="shared" si="41"/>
        <v>1164.2094124062594</v>
      </c>
      <c r="EO43" s="43">
        <f t="shared" si="42"/>
        <v>71.864778543596259</v>
      </c>
      <c r="EQ43" s="74"/>
      <c r="ES43" s="39">
        <v>22</v>
      </c>
      <c r="ET43" s="42" t="s">
        <v>87</v>
      </c>
      <c r="EU43" s="70">
        <v>2.1789999999999998</v>
      </c>
      <c r="EV43" s="73">
        <v>39518364</v>
      </c>
      <c r="EW43" s="40">
        <v>1000</v>
      </c>
      <c r="EX43" s="40">
        <f t="shared" si="43"/>
        <v>39518364000</v>
      </c>
      <c r="EY43" s="44">
        <v>0.80342418780176561</v>
      </c>
      <c r="EZ43" s="40">
        <f t="shared" si="44"/>
        <v>31750009499.954533</v>
      </c>
      <c r="FA43" s="43">
        <f t="shared" si="45"/>
        <v>3326.8284164872048</v>
      </c>
      <c r="FB43" s="43">
        <f t="shared" si="46"/>
        <v>205.35977879550649</v>
      </c>
      <c r="FD43" s="74"/>
      <c r="FF43" s="39">
        <v>22</v>
      </c>
      <c r="FG43" s="42" t="s">
        <v>87</v>
      </c>
      <c r="FH43" s="70">
        <v>2.294</v>
      </c>
      <c r="FI43" s="73">
        <v>12161658</v>
      </c>
      <c r="FJ43" s="40">
        <v>1000</v>
      </c>
      <c r="FK43" s="40">
        <f t="shared" si="47"/>
        <v>12161658000</v>
      </c>
      <c r="FL43" s="44">
        <v>0.80342418780176561</v>
      </c>
      <c r="FM43" s="40">
        <f t="shared" si="48"/>
        <v>9770970200.9728451</v>
      </c>
      <c r="FN43" s="43">
        <f t="shared" si="49"/>
        <v>639.68374092414217</v>
      </c>
      <c r="FO43" s="43">
        <f t="shared" si="50"/>
        <v>39.486650674329766</v>
      </c>
      <c r="FQ43" s="74"/>
      <c r="FS43" s="39">
        <v>22</v>
      </c>
      <c r="FT43" s="42" t="s">
        <v>87</v>
      </c>
      <c r="FU43" s="70">
        <v>2.0640000000000001</v>
      </c>
      <c r="FV43" s="73">
        <v>7460509</v>
      </c>
      <c r="FW43" s="40">
        <v>1000</v>
      </c>
      <c r="FX43" s="40">
        <f t="shared" si="51"/>
        <v>7460509000</v>
      </c>
      <c r="FY43" s="44">
        <v>0.80342418780176561</v>
      </c>
      <c r="FZ43" s="40">
        <f t="shared" si="52"/>
        <v>5993953383.9127626</v>
      </c>
      <c r="GA43" s="43">
        <f t="shared" si="53"/>
        <v>649.69389239231293</v>
      </c>
      <c r="GB43" s="43">
        <f t="shared" si="54"/>
        <v>40.104561258784749</v>
      </c>
      <c r="GD43" s="74"/>
      <c r="GF43" s="39">
        <v>22</v>
      </c>
      <c r="GG43" s="42" t="s">
        <v>87</v>
      </c>
      <c r="GH43" s="70">
        <v>2.8769999999999998</v>
      </c>
      <c r="GI43" s="73">
        <v>3665564</v>
      </c>
      <c r="GJ43" s="40">
        <v>1000</v>
      </c>
      <c r="GK43" s="40">
        <f t="shared" si="55"/>
        <v>3665564000</v>
      </c>
      <c r="GL43" s="44">
        <v>0.80342418780176561</v>
      </c>
      <c r="GM43" s="40">
        <f t="shared" si="56"/>
        <v>2945002779.5353913</v>
      </c>
      <c r="GN43" s="43">
        <f t="shared" si="57"/>
        <v>316.70439114637219</v>
      </c>
      <c r="GO43" s="43">
        <f t="shared" si="58"/>
        <v>19.549653774467419</v>
      </c>
      <c r="GQ43" s="74"/>
      <c r="GS43" s="39">
        <v>22</v>
      </c>
      <c r="GT43" s="42" t="s">
        <v>87</v>
      </c>
      <c r="GU43" s="70">
        <v>2.59</v>
      </c>
      <c r="GV43" s="73">
        <v>950051</v>
      </c>
      <c r="GW43" s="40">
        <v>1000</v>
      </c>
      <c r="GX43" s="40">
        <f t="shared" si="59"/>
        <v>950051000</v>
      </c>
      <c r="GY43" s="44">
        <v>0.80342418780176561</v>
      </c>
      <c r="GZ43" s="40">
        <f t="shared" si="60"/>
        <v>763293953.04525518</v>
      </c>
      <c r="HA43" s="43">
        <f t="shared" si="61"/>
        <v>114.82517988045558</v>
      </c>
      <c r="HB43" s="43">
        <f t="shared" si="62"/>
        <v>7.0879740666947892</v>
      </c>
      <c r="HD43" s="74"/>
      <c r="HF43" s="39">
        <v>22</v>
      </c>
      <c r="HG43" s="42" t="s">
        <v>87</v>
      </c>
      <c r="HH43" s="70">
        <v>3.194</v>
      </c>
      <c r="HI43" s="73">
        <v>20081403</v>
      </c>
      <c r="HJ43" s="40">
        <v>1000</v>
      </c>
      <c r="HK43" s="40">
        <f t="shared" si="63"/>
        <v>20081403000</v>
      </c>
      <c r="HL43" s="44">
        <v>0.80342418780176561</v>
      </c>
      <c r="HM43" s="40">
        <f t="shared" si="64"/>
        <v>16133884895.194939</v>
      </c>
      <c r="HN43" s="43">
        <f t="shared" si="65"/>
        <v>1025.9014230522305</v>
      </c>
      <c r="HO43" s="43">
        <f t="shared" si="66"/>
        <v>63.327248336557439</v>
      </c>
      <c r="HQ43" s="74"/>
      <c r="HS43" s="39">
        <v>22</v>
      </c>
      <c r="HT43" s="42" t="s">
        <v>87</v>
      </c>
      <c r="HU43" s="70">
        <v>3.222</v>
      </c>
      <c r="HV43" s="73">
        <v>14555698</v>
      </c>
      <c r="HW43" s="40">
        <v>1000</v>
      </c>
      <c r="HX43" s="40">
        <f t="shared" si="67"/>
        <v>14555698000</v>
      </c>
      <c r="HY43" s="44">
        <v>0.80342418780176561</v>
      </c>
      <c r="HZ43" s="40">
        <f t="shared" si="68"/>
        <v>11694399843.537785</v>
      </c>
      <c r="IA43" s="43">
        <f t="shared" si="69"/>
        <v>945.41443744471349</v>
      </c>
      <c r="IB43" s="43">
        <f t="shared" si="70"/>
        <v>58.358915891648984</v>
      </c>
      <c r="ID43" s="74"/>
      <c r="IF43" s="39">
        <v>22</v>
      </c>
      <c r="IG43" s="42" t="s">
        <v>87</v>
      </c>
      <c r="IH43" s="70">
        <v>3.46</v>
      </c>
      <c r="II43" s="73">
        <v>3355598</v>
      </c>
      <c r="IJ43" s="40">
        <v>1000</v>
      </c>
      <c r="IK43" s="40">
        <f t="shared" si="71"/>
        <v>3355598000</v>
      </c>
      <c r="IL43" s="44">
        <v>0.80342418780176561</v>
      </c>
      <c r="IM43" s="40">
        <f t="shared" si="72"/>
        <v>2695968597.7392292</v>
      </c>
      <c r="IN43" s="43">
        <f t="shared" si="73"/>
        <v>493.45493730005973</v>
      </c>
      <c r="IO43" s="43">
        <f t="shared" si="74"/>
        <v>30.460181314818502</v>
      </c>
      <c r="IQ43" s="74"/>
      <c r="IS43" s="39">
        <v>22</v>
      </c>
      <c r="IT43" s="42" t="s">
        <v>87</v>
      </c>
      <c r="IU43" s="70">
        <v>4.7690000000000001</v>
      </c>
      <c r="IV43" s="73">
        <v>2468788</v>
      </c>
      <c r="IW43" s="40">
        <v>1000</v>
      </c>
      <c r="IX43" s="40">
        <f t="shared" si="75"/>
        <v>2468788000</v>
      </c>
      <c r="IY43" s="44">
        <v>0.80342418780176561</v>
      </c>
      <c r="IZ43" s="40">
        <f t="shared" si="76"/>
        <v>1983483993.7547452</v>
      </c>
      <c r="JA43" s="43">
        <f t="shared" si="77"/>
        <v>357.23173049412929</v>
      </c>
      <c r="JB43" s="43">
        <f t="shared" si="78"/>
        <v>22.051341388526502</v>
      </c>
      <c r="JD43" s="74"/>
      <c r="JF43" s="39">
        <v>22</v>
      </c>
      <c r="JG43" s="42" t="s">
        <v>87</v>
      </c>
      <c r="JH43" s="70">
        <v>5.194</v>
      </c>
      <c r="JI43" s="73">
        <v>11010269</v>
      </c>
      <c r="JJ43" s="40">
        <v>1000</v>
      </c>
      <c r="JK43" s="40">
        <f t="shared" si="79"/>
        <v>11010269000</v>
      </c>
      <c r="JL43" s="44">
        <v>0.80342418780176561</v>
      </c>
      <c r="JM43" s="40">
        <f t="shared" si="80"/>
        <v>8845916428.8039589</v>
      </c>
      <c r="JN43" s="43">
        <f t="shared" si="81"/>
        <v>836.30395433922183</v>
      </c>
      <c r="JO43" s="43">
        <f t="shared" si="82"/>
        <v>51.623700885137154</v>
      </c>
      <c r="JQ43" s="74"/>
      <c r="JS43" s="39">
        <v>22</v>
      </c>
      <c r="JT43" s="42" t="s">
        <v>87</v>
      </c>
      <c r="JU43" s="70">
        <v>5.5419999999999998</v>
      </c>
      <c r="JV43" s="73">
        <v>26320664</v>
      </c>
      <c r="JW43" s="40">
        <v>1000</v>
      </c>
      <c r="JX43" s="40">
        <f t="shared" si="83"/>
        <v>26320664000</v>
      </c>
      <c r="JY43" s="44">
        <v>0.80342418780176561</v>
      </c>
      <c r="JZ43" s="40">
        <f t="shared" si="84"/>
        <v>21146658096.603172</v>
      </c>
      <c r="KA43" s="43">
        <f t="shared" si="85"/>
        <v>1047.8766043830549</v>
      </c>
      <c r="KB43" s="43">
        <f t="shared" si="86"/>
        <v>64.683741011299688</v>
      </c>
      <c r="KD43" s="74"/>
      <c r="KF43" s="39">
        <v>22</v>
      </c>
      <c r="KG43" s="42" t="s">
        <v>87</v>
      </c>
      <c r="KH43" s="70">
        <v>6.3849999999999998</v>
      </c>
      <c r="KI43" s="73">
        <v>10286353</v>
      </c>
      <c r="KJ43" s="40">
        <v>1000</v>
      </c>
      <c r="KK43" s="40">
        <f t="shared" si="87"/>
        <v>10286353000</v>
      </c>
      <c r="KL43" s="44">
        <v>0.80342418780176561</v>
      </c>
      <c r="KM43" s="40">
        <f t="shared" si="88"/>
        <v>8264304804.4672546</v>
      </c>
      <c r="KN43" s="43">
        <f t="shared" si="89"/>
        <v>633.88961572835478</v>
      </c>
      <c r="KO43" s="43">
        <f t="shared" si="90"/>
        <v>39.128988625207086</v>
      </c>
      <c r="KQ43" s="74"/>
      <c r="KS43" s="39">
        <v>22</v>
      </c>
      <c r="KT43" s="42" t="s">
        <v>87</v>
      </c>
      <c r="KU43" s="70">
        <v>8.2119999999999997</v>
      </c>
      <c r="KV43" s="73">
        <v>1481705</v>
      </c>
      <c r="KW43" s="40">
        <v>1000</v>
      </c>
      <c r="KX43" s="40">
        <f t="shared" si="91"/>
        <v>1481705000</v>
      </c>
      <c r="KY43" s="44">
        <v>0.80342418780176561</v>
      </c>
      <c r="KZ43" s="40">
        <f t="shared" si="92"/>
        <v>1190437636.186815</v>
      </c>
      <c r="LA43" s="43">
        <f t="shared" si="93"/>
        <v>139.80563429038347</v>
      </c>
      <c r="LB43" s="43">
        <f t="shared" si="94"/>
        <v>8.6299774253323136</v>
      </c>
      <c r="LD43" s="74"/>
      <c r="LE43" s="42"/>
      <c r="LF43" s="39">
        <v>22</v>
      </c>
      <c r="LG43" s="42" t="s">
        <v>87</v>
      </c>
      <c r="LH43" s="70">
        <v>2.5329999999999999</v>
      </c>
      <c r="LI43" s="73">
        <v>784264</v>
      </c>
      <c r="LJ43" s="40">
        <v>1000</v>
      </c>
      <c r="LK43" s="40">
        <f t="shared" si="95"/>
        <v>784264000</v>
      </c>
      <c r="LL43" s="44">
        <v>0.80342418780176561</v>
      </c>
      <c r="LM43" s="40">
        <f t="shared" si="96"/>
        <v>630096667.22216392</v>
      </c>
      <c r="LN43" s="43">
        <f t="shared" si="97"/>
        <v>7701.1233020059444</v>
      </c>
      <c r="LO43" s="43">
        <f t="shared" si="98"/>
        <v>475.37798160530525</v>
      </c>
      <c r="LP43" s="42"/>
      <c r="LQ43" s="74"/>
      <c r="LS43" s="39">
        <v>22</v>
      </c>
      <c r="LT43" s="42" t="s">
        <v>87</v>
      </c>
      <c r="LU43" s="70">
        <v>2.1749999999999998</v>
      </c>
      <c r="LV43" s="73">
        <v>83684</v>
      </c>
      <c r="LW43" s="40">
        <v>1000</v>
      </c>
      <c r="LX43" s="40">
        <f t="shared" si="99"/>
        <v>83684000</v>
      </c>
      <c r="LY43" s="44">
        <v>0.80342418780176561</v>
      </c>
      <c r="LZ43" s="40">
        <f t="shared" si="100"/>
        <v>67233749.732002959</v>
      </c>
      <c r="MA43" s="43">
        <f t="shared" si="101"/>
        <v>17531.388047614233</v>
      </c>
      <c r="MB43" s="43">
        <f t="shared" si="102"/>
        <v>1082.1844473835947</v>
      </c>
      <c r="MD43" s="74"/>
      <c r="MF43" s="39">
        <v>22</v>
      </c>
      <c r="MG43" s="42" t="s">
        <v>87</v>
      </c>
      <c r="MH43" s="70">
        <v>2.4529999999999998</v>
      </c>
      <c r="MI43" s="73">
        <v>771681</v>
      </c>
      <c r="MJ43" s="40">
        <v>1000</v>
      </c>
      <c r="MK43" s="40">
        <f t="shared" si="103"/>
        <v>771681000</v>
      </c>
      <c r="ML43" s="44">
        <v>0.80342418780176561</v>
      </c>
      <c r="MM43" s="40">
        <f t="shared" si="104"/>
        <v>619987180.6670543</v>
      </c>
      <c r="MN43" s="43">
        <f t="shared" si="105"/>
        <v>7090.5189871676594</v>
      </c>
      <c r="MO43" s="43">
        <f t="shared" si="106"/>
        <v>437.68635723257159</v>
      </c>
      <c r="MQ43" s="74"/>
      <c r="MS43" s="39">
        <v>22</v>
      </c>
      <c r="MT43" s="42" t="s">
        <v>87</v>
      </c>
      <c r="MU43" s="68">
        <v>2.9260000000000002</v>
      </c>
      <c r="MV43" s="67">
        <v>49927</v>
      </c>
      <c r="MW43" s="40">
        <v>1000</v>
      </c>
      <c r="MX43" s="40">
        <f t="shared" si="107"/>
        <v>49927000</v>
      </c>
      <c r="MY43" s="44">
        <v>0.80342418780176561</v>
      </c>
      <c r="MZ43" s="40">
        <f t="shared" si="108"/>
        <v>40112559.424378753</v>
      </c>
      <c r="NA43" s="43">
        <f t="shared" si="109"/>
        <v>427.95951153612566</v>
      </c>
      <c r="NB43" s="43">
        <f t="shared" si="110"/>
        <v>26.417253798526275</v>
      </c>
      <c r="ND43" s="74"/>
      <c r="NF43" s="39">
        <v>22</v>
      </c>
      <c r="NG43" s="42" t="s">
        <v>87</v>
      </c>
      <c r="NH43" s="68">
        <v>3.266</v>
      </c>
      <c r="NI43" s="67">
        <v>239318</v>
      </c>
      <c r="NJ43" s="40">
        <v>1000</v>
      </c>
      <c r="NK43" s="40">
        <f t="shared" si="111"/>
        <v>239318000</v>
      </c>
      <c r="NL43" s="44">
        <v>0.80342418780176561</v>
      </c>
      <c r="NM43" s="40">
        <f t="shared" si="112"/>
        <v>192273869.77634293</v>
      </c>
      <c r="NN43" s="43">
        <f t="shared" si="113"/>
        <v>86.368930565481818</v>
      </c>
      <c r="NO43" s="43">
        <f t="shared" si="114"/>
        <v>5.3314154670050504</v>
      </c>
      <c r="NP43" s="69"/>
      <c r="NQ43" s="74"/>
      <c r="NS43" s="39">
        <v>22</v>
      </c>
      <c r="NT43" s="42" t="s">
        <v>87</v>
      </c>
      <c r="NU43" s="68">
        <v>3.5369999999999999</v>
      </c>
      <c r="NV43" s="67">
        <v>2186833</v>
      </c>
      <c r="NW43" s="40">
        <v>1000</v>
      </c>
      <c r="NX43" s="40">
        <f t="shared" si="115"/>
        <v>2186833000</v>
      </c>
      <c r="NY43" s="44">
        <v>0.80342418780176561</v>
      </c>
      <c r="NZ43" s="40">
        <f t="shared" si="116"/>
        <v>1756954526.8830986</v>
      </c>
      <c r="OA43" s="43">
        <f t="shared" si="117"/>
        <v>262.16012054650662</v>
      </c>
      <c r="OB43" s="43">
        <f t="shared" si="118"/>
        <v>16.182723490525099</v>
      </c>
      <c r="OC43" s="69"/>
      <c r="OD43" s="74"/>
      <c r="OF43" s="39">
        <v>22</v>
      </c>
      <c r="OG43" s="42" t="s">
        <v>87</v>
      </c>
      <c r="OH43" s="68">
        <v>2.1800000000000002</v>
      </c>
      <c r="OI43" s="67">
        <v>125948</v>
      </c>
      <c r="OJ43" s="40">
        <v>1000</v>
      </c>
      <c r="OK43" s="40">
        <f t="shared" si="119"/>
        <v>125948000</v>
      </c>
      <c r="OL43" s="44">
        <v>0.80342418780176561</v>
      </c>
      <c r="OM43" s="40">
        <f t="shared" si="120"/>
        <v>101189669.60525678</v>
      </c>
      <c r="ON43" s="43">
        <f t="shared" si="121"/>
        <v>15.537674085244172</v>
      </c>
      <c r="OO43" s="43">
        <f t="shared" si="122"/>
        <v>0.95911568427433158</v>
      </c>
      <c r="OP43" s="69"/>
      <c r="OQ43" s="74"/>
      <c r="OS43" s="39">
        <v>22</v>
      </c>
      <c r="OT43" s="42" t="s">
        <v>87</v>
      </c>
      <c r="OU43" s="68">
        <v>2.8849999999999998</v>
      </c>
      <c r="OV43" s="67">
        <v>19234361</v>
      </c>
      <c r="OW43" s="40">
        <v>1000</v>
      </c>
      <c r="OX43" s="40">
        <f t="shared" si="123"/>
        <v>19234361000</v>
      </c>
      <c r="OY43" s="44">
        <v>0.80342418780176561</v>
      </c>
      <c r="OZ43" s="40">
        <f t="shared" si="124"/>
        <v>15453350864.310957</v>
      </c>
      <c r="PA43" s="43">
        <f t="shared" si="125"/>
        <v>1874.2075293951439</v>
      </c>
      <c r="PB43" s="43">
        <f t="shared" si="126"/>
        <v>115.69182280216938</v>
      </c>
      <c r="PC43" s="69"/>
      <c r="PD43" s="98"/>
      <c r="PF43" s="39">
        <v>22</v>
      </c>
      <c r="PG43" s="42" t="s">
        <v>87</v>
      </c>
      <c r="PH43" s="68">
        <v>2.0640000000000001</v>
      </c>
      <c r="PI43" s="67">
        <v>186270</v>
      </c>
      <c r="PJ43" s="40">
        <v>1000</v>
      </c>
      <c r="PK43" s="40">
        <f t="shared" si="127"/>
        <v>186270000</v>
      </c>
      <c r="PL43" s="44">
        <v>0.80342418780176561</v>
      </c>
      <c r="PM43" s="40">
        <f t="shared" si="128"/>
        <v>149653823.46183488</v>
      </c>
      <c r="PN43" s="43">
        <f t="shared" si="129"/>
        <v>21.433954879968606</v>
      </c>
      <c r="PO43" s="43">
        <f t="shared" si="130"/>
        <v>1.3230836345659633</v>
      </c>
      <c r="PP43" s="69"/>
      <c r="PQ43" s="98"/>
      <c r="PS43" s="39">
        <v>22</v>
      </c>
      <c r="PT43" s="42" t="s">
        <v>87</v>
      </c>
      <c r="PU43" s="68">
        <v>1.837</v>
      </c>
      <c r="PV43" s="67">
        <v>553814</v>
      </c>
      <c r="PW43" s="40">
        <v>1000</v>
      </c>
      <c r="PX43" s="40">
        <f t="shared" si="131"/>
        <v>553814000</v>
      </c>
      <c r="PY43" s="44">
        <v>0.80342418780176561</v>
      </c>
      <c r="PZ43" s="40">
        <f t="shared" si="132"/>
        <v>444947563.14324701</v>
      </c>
      <c r="QA43" s="43">
        <f t="shared" si="133"/>
        <v>213.41122073049775</v>
      </c>
      <c r="QB43" s="43">
        <f t="shared" si="134"/>
        <v>13.173532143857885</v>
      </c>
      <c r="QC43" s="69"/>
      <c r="QD43" s="98"/>
      <c r="QF43" s="39">
        <v>22</v>
      </c>
      <c r="QG43" s="42" t="s">
        <v>87</v>
      </c>
      <c r="QH43" s="68">
        <v>2.5350000000000001</v>
      </c>
      <c r="QI43" s="67">
        <v>498604</v>
      </c>
      <c r="QJ43" s="40">
        <v>1000</v>
      </c>
      <c r="QK43" s="40">
        <f t="shared" si="135"/>
        <v>498604000</v>
      </c>
      <c r="QL43" s="44">
        <v>0.80342418780176561</v>
      </c>
      <c r="QM43" s="40">
        <f t="shared" si="136"/>
        <v>400590513.73471153</v>
      </c>
      <c r="QN43" s="43">
        <f t="shared" si="137"/>
        <v>131.35919778314187</v>
      </c>
      <c r="QO43" s="43">
        <f t="shared" si="138"/>
        <v>8.1085924557494984</v>
      </c>
      <c r="QP43" s="69"/>
      <c r="QQ43" s="98"/>
      <c r="QS43" s="39">
        <v>22</v>
      </c>
      <c r="QT43" s="42" t="s">
        <v>87</v>
      </c>
      <c r="QU43" s="68">
        <v>1.897</v>
      </c>
      <c r="QV43" s="67">
        <v>40824216</v>
      </c>
      <c r="QW43" s="40">
        <v>1000</v>
      </c>
      <c r="QX43" s="40">
        <f t="shared" si="139"/>
        <v>40824216000</v>
      </c>
      <c r="QY43" s="44">
        <v>0.80342418780176561</v>
      </c>
      <c r="QZ43" s="40">
        <f t="shared" si="140"/>
        <v>32799162582.443844</v>
      </c>
      <c r="RA43" s="43">
        <f t="shared" si="141"/>
        <v>30792.969806575631</v>
      </c>
      <c r="RB43" s="43">
        <f t="shared" si="142"/>
        <v>1900.8006053441748</v>
      </c>
      <c r="RC43" s="69"/>
      <c r="RD43" s="98"/>
      <c r="RF43" s="42"/>
      <c r="RG43" s="42"/>
      <c r="RH43" s="42"/>
      <c r="RI43" s="42"/>
      <c r="RJ43" s="42"/>
      <c r="RK43" s="42"/>
      <c r="RL43" s="42"/>
      <c r="RM43" s="42"/>
      <c r="RN43" s="42"/>
      <c r="RO43" s="42"/>
      <c r="RP43" s="42"/>
      <c r="RQ43" s="42"/>
      <c r="RR43" s="42"/>
      <c r="RS43" s="42"/>
      <c r="RT43" s="42"/>
      <c r="RU43" s="42"/>
      <c r="RV43" s="42"/>
      <c r="RW43" s="42"/>
      <c r="RX43" s="42"/>
      <c r="RY43" s="42"/>
      <c r="RZ43" s="42"/>
      <c r="SA43" s="42"/>
      <c r="SB43" s="42"/>
      <c r="SC43" s="42"/>
      <c r="SD43" s="42"/>
      <c r="SE43" s="42"/>
      <c r="SF43" s="42"/>
      <c r="SG43" s="42"/>
      <c r="SH43" s="42"/>
      <c r="SI43" s="42"/>
      <c r="SJ43" s="42"/>
      <c r="SK43" s="42"/>
      <c r="SL43" s="69"/>
      <c r="SM43" s="69"/>
      <c r="SN43" s="69"/>
      <c r="SO43" s="69"/>
      <c r="SP43" s="69"/>
      <c r="SQ43" s="69"/>
      <c r="SR43" s="69"/>
      <c r="SS43" s="69"/>
      <c r="ST43" s="69"/>
      <c r="SU43" s="69"/>
      <c r="SV43" s="69"/>
      <c r="SW43" s="69"/>
      <c r="SX43" s="69"/>
      <c r="SY43" s="69"/>
      <c r="SZ43" s="69"/>
      <c r="TA43" s="69"/>
      <c r="TB43" s="69"/>
      <c r="TC43" s="69"/>
      <c r="TD43" s="69"/>
      <c r="TE43" s="69"/>
      <c r="TF43" s="69"/>
      <c r="TG43" s="69"/>
      <c r="TH43" s="69"/>
      <c r="TI43" s="69"/>
      <c r="TJ43" s="69"/>
      <c r="TK43" s="69"/>
      <c r="TL43" s="69"/>
      <c r="TM43" s="69"/>
      <c r="TN43" s="69"/>
      <c r="TO43" s="69"/>
      <c r="TP43" s="69"/>
      <c r="TQ43" s="69"/>
      <c r="TR43" s="69"/>
      <c r="TS43" s="69"/>
      <c r="TT43" s="69"/>
      <c r="TU43" s="69"/>
      <c r="TV43" s="69"/>
      <c r="TW43" s="69"/>
      <c r="TX43" s="69"/>
      <c r="TY43" s="69"/>
      <c r="TZ43" s="69"/>
      <c r="UA43" s="69"/>
      <c r="UB43" s="69"/>
      <c r="UC43" s="69"/>
      <c r="UD43" s="69"/>
      <c r="UE43" s="69"/>
      <c r="UF43" s="69"/>
      <c r="UG43" s="69"/>
      <c r="UH43" s="69"/>
      <c r="UI43" s="69"/>
      <c r="UJ43" s="69"/>
      <c r="UK43" s="69"/>
      <c r="UL43" s="69"/>
      <c r="UM43" s="69"/>
      <c r="UN43" s="69"/>
      <c r="UO43" s="69"/>
      <c r="UP43" s="69"/>
      <c r="UQ43" s="69"/>
      <c r="UR43" s="69"/>
      <c r="US43" s="69"/>
      <c r="UT43" s="69"/>
      <c r="UU43" s="69"/>
      <c r="UV43" s="69"/>
      <c r="UW43" s="69"/>
      <c r="UX43" s="69"/>
      <c r="UY43" s="69"/>
      <c r="UZ43" s="69"/>
      <c r="VA43" s="69"/>
      <c r="VB43" s="69"/>
      <c r="VC43" s="69"/>
      <c r="VD43" s="69"/>
      <c r="VE43" s="69"/>
      <c r="VF43" s="69"/>
      <c r="VG43" s="69"/>
      <c r="VH43" s="69"/>
      <c r="VI43" s="69"/>
      <c r="VJ43" s="69"/>
      <c r="VK43" s="69"/>
      <c r="VL43" s="69"/>
      <c r="VM43" s="69"/>
      <c r="VN43" s="69"/>
      <c r="VO43" s="69"/>
      <c r="VP43" s="69"/>
      <c r="VQ43" s="69"/>
      <c r="VR43" s="69"/>
      <c r="VS43" s="69"/>
      <c r="VT43" s="69"/>
      <c r="VU43" s="69"/>
      <c r="VV43" s="69"/>
      <c r="VW43" s="69"/>
      <c r="VX43" s="69"/>
      <c r="VY43" s="69"/>
      <c r="VZ43" s="69"/>
      <c r="WA43" s="69"/>
      <c r="WB43" s="69"/>
      <c r="WC43" s="69"/>
      <c r="WD43" s="69"/>
      <c r="WE43" s="69"/>
      <c r="WF43" s="69"/>
      <c r="WG43" s="69"/>
      <c r="WH43" s="69"/>
      <c r="WI43" s="69"/>
      <c r="WJ43" s="69"/>
      <c r="WK43" s="69"/>
      <c r="WL43" s="69"/>
      <c r="WM43" s="69"/>
      <c r="WN43" s="69"/>
      <c r="WO43" s="69"/>
      <c r="WP43" s="69"/>
      <c r="WQ43" s="69"/>
      <c r="WR43" s="69"/>
      <c r="WS43" s="69"/>
      <c r="WT43" s="69"/>
      <c r="WU43" s="69"/>
      <c r="WV43" s="69"/>
      <c r="WW43" s="69"/>
      <c r="WX43" s="69"/>
      <c r="WY43" s="69"/>
      <c r="WZ43" s="69"/>
      <c r="XA43" s="69"/>
      <c r="XB43" s="69"/>
      <c r="XC43" s="69"/>
      <c r="XD43" s="69"/>
      <c r="XE43" s="69"/>
      <c r="XF43" s="69"/>
      <c r="XG43" s="69"/>
      <c r="XH43" s="69"/>
      <c r="XI43" s="69"/>
      <c r="XJ43" s="69"/>
      <c r="XK43" s="69"/>
      <c r="XL43" s="69"/>
      <c r="XM43" s="69"/>
      <c r="XN43" s="69"/>
      <c r="XO43" s="69"/>
      <c r="XP43" s="69"/>
      <c r="XQ43" s="69"/>
      <c r="XR43" s="69"/>
      <c r="XS43" s="69"/>
      <c r="XT43" s="69"/>
      <c r="XU43" s="69"/>
      <c r="XV43" s="69"/>
      <c r="XW43" s="68"/>
      <c r="XX43" s="68"/>
      <c r="XY43" s="68"/>
      <c r="XZ43" s="70"/>
      <c r="YA43" s="72"/>
      <c r="YE43" s="68"/>
      <c r="YG43" s="66"/>
      <c r="YH43" s="67"/>
      <c r="YI43" s="67"/>
      <c r="YJ43" s="68"/>
      <c r="YK43" s="68"/>
      <c r="YL43" s="66"/>
      <c r="YM43" s="67"/>
      <c r="YN43" s="68"/>
      <c r="YO43" s="68"/>
      <c r="YP43" s="68"/>
      <c r="YQ43" s="70"/>
      <c r="YR43" s="72"/>
      <c r="YV43" s="68"/>
      <c r="YX43" s="66"/>
      <c r="YY43" s="67"/>
      <c r="YZ43" s="67"/>
      <c r="ZA43" s="68"/>
      <c r="ZB43" s="68"/>
      <c r="ZC43" s="66"/>
      <c r="ZD43" s="67"/>
      <c r="ZE43" s="68"/>
      <c r="ZF43" s="68"/>
      <c r="ZG43" s="68"/>
      <c r="ZH43" s="70"/>
      <c r="ZI43" s="72"/>
      <c r="ZM43" s="68"/>
      <c r="ZO43" s="66"/>
      <c r="ZP43" s="67"/>
      <c r="ZQ43" s="67"/>
      <c r="ZR43" s="68"/>
      <c r="ZS43" s="68"/>
      <c r="ZT43" s="66"/>
      <c r="ZU43" s="67"/>
      <c r="ZV43" s="68"/>
      <c r="ZW43" s="68"/>
      <c r="ZX43" s="68"/>
      <c r="ZY43" s="70"/>
      <c r="ZZ43" s="72"/>
      <c r="AAD43" s="68"/>
      <c r="AAF43" s="66"/>
      <c r="AAG43" s="67"/>
      <c r="AAH43" s="67"/>
      <c r="AAI43" s="68"/>
      <c r="AAJ43" s="68"/>
      <c r="AAK43" s="66"/>
      <c r="AAL43" s="67"/>
      <c r="AAM43" s="68"/>
      <c r="AAN43" s="68"/>
      <c r="AAO43" s="68"/>
      <c r="AAP43" s="70"/>
      <c r="AAQ43" s="72"/>
      <c r="AAU43" s="68"/>
      <c r="AAW43" s="66"/>
      <c r="AAX43" s="67"/>
      <c r="AAY43" s="67"/>
      <c r="AAZ43" s="68"/>
      <c r="ABA43" s="73"/>
      <c r="ABB43" s="66"/>
      <c r="ABC43" s="67"/>
      <c r="ABD43" s="68"/>
      <c r="ABE43" s="68"/>
      <c r="ABF43" s="68"/>
      <c r="ABG43" s="70"/>
      <c r="ABH43" s="72"/>
      <c r="ABL43" s="68"/>
      <c r="ABN43" s="66"/>
      <c r="ABO43" s="67"/>
      <c r="ABP43" s="67"/>
      <c r="ABQ43" s="68"/>
      <c r="ABR43" s="73"/>
      <c r="ABS43" s="66"/>
      <c r="ABT43" s="67"/>
      <c r="ABU43" s="68"/>
      <c r="ABV43" s="68"/>
      <c r="ABW43" s="68"/>
      <c r="ABX43" s="70"/>
      <c r="ABY43" s="72"/>
      <c r="ACC43" s="68"/>
      <c r="ACE43" s="66"/>
      <c r="ACF43" s="67"/>
      <c r="ACG43" s="67"/>
      <c r="ACH43" s="68"/>
      <c r="ACI43" s="73"/>
      <c r="ACJ43" s="66"/>
      <c r="ACK43" s="67"/>
      <c r="ACL43" s="68"/>
      <c r="ACM43" s="68"/>
      <c r="ACN43" s="68"/>
      <c r="ACO43" s="70"/>
      <c r="ACP43" s="72"/>
      <c r="ACT43" s="68"/>
      <c r="ACV43" s="66"/>
      <c r="ACW43" s="67"/>
      <c r="ACX43" s="67"/>
      <c r="ACY43" s="68"/>
      <c r="ACZ43" s="73"/>
      <c r="ADA43" s="66"/>
      <c r="ADB43" s="67"/>
      <c r="ADC43" s="68"/>
      <c r="ADD43" s="68"/>
      <c r="ADE43" s="68"/>
      <c r="ADF43" s="70"/>
      <c r="ADG43" s="72"/>
      <c r="ADK43" s="68"/>
      <c r="ADM43" s="66"/>
      <c r="ADN43" s="67"/>
      <c r="ADO43" s="67"/>
      <c r="ADP43" s="68"/>
      <c r="ADQ43" s="73"/>
      <c r="ADR43" s="66"/>
      <c r="ADS43" s="67"/>
      <c r="ADT43" s="68"/>
      <c r="ADU43" s="68"/>
      <c r="ADV43" s="68"/>
      <c r="ADW43" s="70"/>
      <c r="ADX43" s="72"/>
      <c r="AEB43" s="68"/>
      <c r="AED43" s="66"/>
      <c r="AEE43" s="67"/>
      <c r="AEF43" s="67"/>
      <c r="AEG43" s="68"/>
      <c r="AEH43" s="73"/>
      <c r="AEI43" s="66"/>
      <c r="AEJ43" s="67"/>
      <c r="AEK43" s="68"/>
      <c r="AEL43" s="68"/>
      <c r="AEM43" s="68"/>
      <c r="AEN43" s="70"/>
      <c r="AEO43" s="72"/>
      <c r="AES43" s="68"/>
      <c r="AEU43" s="66"/>
      <c r="AEV43" s="67"/>
      <c r="AEW43" s="67"/>
      <c r="AEX43" s="68"/>
      <c r="AEY43" s="73"/>
      <c r="AEZ43" s="66"/>
      <c r="AFA43" s="67"/>
      <c r="AFB43" s="68"/>
      <c r="AFC43" s="68"/>
      <c r="AFD43" s="68"/>
      <c r="AFE43" s="70"/>
      <c r="AFF43" s="72"/>
      <c r="AFJ43" s="68"/>
      <c r="AFL43" s="66"/>
      <c r="AFM43" s="67"/>
      <c r="AFN43" s="67"/>
      <c r="AFO43" s="68"/>
      <c r="AFP43" s="73"/>
      <c r="AFQ43" s="66"/>
      <c r="AFR43" s="67"/>
      <c r="AFS43" s="68"/>
      <c r="AFT43" s="68"/>
      <c r="AFU43" s="68"/>
      <c r="AFV43" s="70"/>
      <c r="AFW43" s="72"/>
      <c r="AGA43" s="68"/>
      <c r="AGC43" s="66"/>
      <c r="AGD43" s="67"/>
      <c r="AGE43" s="67"/>
      <c r="AGF43" s="68"/>
      <c r="AGG43" s="73"/>
      <c r="AGH43" s="66"/>
      <c r="AGI43" s="67"/>
      <c r="AGJ43" s="68"/>
      <c r="AGK43" s="68"/>
      <c r="AGL43" s="68"/>
      <c r="AGM43" s="70"/>
      <c r="AGN43" s="72"/>
      <c r="AGR43" s="68"/>
      <c r="AGT43" s="66"/>
      <c r="AGU43" s="67"/>
      <c r="AGV43" s="67"/>
      <c r="AGW43" s="68"/>
      <c r="AGX43" s="73"/>
      <c r="AGY43" s="66"/>
      <c r="AGZ43" s="67"/>
      <c r="AHA43" s="68"/>
      <c r="AHB43" s="68"/>
      <c r="AHC43" s="68"/>
      <c r="AHD43" s="70"/>
      <c r="AHE43" s="72"/>
      <c r="AHI43" s="68"/>
      <c r="AHK43" s="66"/>
      <c r="AHL43" s="67"/>
      <c r="AHM43" s="67"/>
      <c r="AHN43" s="68"/>
      <c r="AHO43" s="73"/>
      <c r="AHP43" s="66"/>
      <c r="AHQ43" s="67"/>
      <c r="AHR43" s="68"/>
      <c r="AHS43" s="68"/>
      <c r="AHT43" s="68"/>
      <c r="AHU43" s="70"/>
      <c r="AHV43" s="72"/>
      <c r="AHZ43" s="68"/>
      <c r="AIB43" s="66"/>
      <c r="AIC43" s="67"/>
      <c r="AID43" s="67"/>
      <c r="AIE43" s="68"/>
      <c r="AIF43" s="73"/>
      <c r="AIG43" s="66"/>
      <c r="AIH43" s="67"/>
      <c r="AII43" s="68"/>
      <c r="AIJ43" s="68"/>
      <c r="AIK43" s="68"/>
      <c r="AIL43" s="70"/>
      <c r="AIM43" s="72"/>
      <c r="AIQ43" s="68"/>
      <c r="AIS43" s="66"/>
      <c r="AIT43" s="67"/>
      <c r="AIU43" s="67"/>
      <c r="AIV43" s="68"/>
      <c r="AIW43" s="73"/>
      <c r="AIX43" s="66"/>
      <c r="AIY43" s="67"/>
      <c r="AIZ43" s="68"/>
      <c r="AJA43" s="68"/>
      <c r="AJB43" s="68"/>
      <c r="AJC43" s="70"/>
      <c r="AJD43" s="72"/>
    </row>
    <row r="44" spans="1:959" s="71" customFormat="1" x14ac:dyDescent="0.25">
      <c r="A44" s="42">
        <v>223</v>
      </c>
      <c r="B44" s="42">
        <v>16</v>
      </c>
      <c r="C44" s="42" t="s">
        <v>250</v>
      </c>
      <c r="D44" s="101">
        <v>4.6100000000000002E-2</v>
      </c>
      <c r="E44" s="101">
        <v>1.2999999999999999E-2</v>
      </c>
      <c r="G44" s="68"/>
      <c r="H44" s="39">
        <v>23</v>
      </c>
      <c r="I44" s="42" t="s">
        <v>88</v>
      </c>
      <c r="J44" s="68">
        <v>2.1760000000000002</v>
      </c>
      <c r="K44" s="67">
        <v>5293372</v>
      </c>
      <c r="L44" s="44">
        <f t="shared" si="0"/>
        <v>0.76996292786334131</v>
      </c>
      <c r="M44" s="40">
        <f t="shared" si="1"/>
        <v>5293372000</v>
      </c>
      <c r="N44" s="100">
        <v>1.9900000000000001E-2</v>
      </c>
      <c r="O44" s="47">
        <f t="shared" si="2"/>
        <v>19.900000000000002</v>
      </c>
      <c r="Q44" s="74"/>
      <c r="S44" s="39">
        <v>23</v>
      </c>
      <c r="T44" s="42" t="s">
        <v>88</v>
      </c>
      <c r="U44" s="70">
        <v>1.986</v>
      </c>
      <c r="V44" s="73">
        <v>630641</v>
      </c>
      <c r="W44" s="40">
        <v>1000</v>
      </c>
      <c r="X44" s="40">
        <f t="shared" si="3"/>
        <v>630641000</v>
      </c>
      <c r="Y44" s="44">
        <v>0.76996292786334131</v>
      </c>
      <c r="Z44" s="40">
        <f t="shared" si="4"/>
        <v>485570190.79066545</v>
      </c>
      <c r="AA44" s="43">
        <f t="shared" si="5"/>
        <v>159.55074336963384</v>
      </c>
      <c r="AB44" s="43">
        <f t="shared" si="6"/>
        <v>8.0176252949564741</v>
      </c>
      <c r="AD44" s="74"/>
      <c r="AF44" s="39">
        <v>23</v>
      </c>
      <c r="AG44" s="42" t="s">
        <v>88</v>
      </c>
      <c r="AH44" s="70">
        <v>2.0289999999999999</v>
      </c>
      <c r="AI44" s="73">
        <v>817453</v>
      </c>
      <c r="AJ44" s="40">
        <v>1000</v>
      </c>
      <c r="AK44" s="40">
        <f t="shared" si="7"/>
        <v>817453000</v>
      </c>
      <c r="AL44" s="44">
        <v>0.76996292786334131</v>
      </c>
      <c r="AM44" s="40">
        <f t="shared" si="8"/>
        <v>629408505.27067196</v>
      </c>
      <c r="AN44" s="43">
        <f t="shared" si="9"/>
        <v>580.60863943083041</v>
      </c>
      <c r="AO44" s="43">
        <f t="shared" si="10"/>
        <v>29.176313539237707</v>
      </c>
      <c r="AQ44" s="74"/>
      <c r="AS44" s="39">
        <v>23</v>
      </c>
      <c r="AT44" s="42" t="s">
        <v>88</v>
      </c>
      <c r="AU44" s="70">
        <v>2.0019999999999998</v>
      </c>
      <c r="AV44" s="73">
        <v>15467234</v>
      </c>
      <c r="AW44" s="40">
        <v>1000</v>
      </c>
      <c r="AX44" s="40">
        <f t="shared" si="11"/>
        <v>15467234000</v>
      </c>
      <c r="AY44" s="44">
        <v>0.76996292786334131</v>
      </c>
      <c r="AZ44" s="40">
        <f t="shared" si="12"/>
        <v>11909196776.58742</v>
      </c>
      <c r="BA44" s="43">
        <f t="shared" si="13"/>
        <v>7890.616342156105</v>
      </c>
      <c r="BB44" s="43">
        <f t="shared" si="14"/>
        <v>396.51338402794494</v>
      </c>
      <c r="BD44" s="74"/>
      <c r="BF44" s="39">
        <v>23</v>
      </c>
      <c r="BG44" s="42" t="s">
        <v>88</v>
      </c>
      <c r="BH44" s="70">
        <v>2.0350000000000001</v>
      </c>
      <c r="BI44" s="73">
        <v>7920725</v>
      </c>
      <c r="BJ44" s="40">
        <v>1000</v>
      </c>
      <c r="BK44" s="40">
        <f t="shared" si="15"/>
        <v>7920725000</v>
      </c>
      <c r="BL44" s="44">
        <v>0.76996292786334131</v>
      </c>
      <c r="BM44" s="40">
        <f t="shared" si="16"/>
        <v>6098664611.8003645</v>
      </c>
      <c r="BN44" s="43">
        <f t="shared" si="17"/>
        <v>1609.5030592005523</v>
      </c>
      <c r="BO44" s="43">
        <f t="shared" si="18"/>
        <v>80.879550713595592</v>
      </c>
      <c r="BQ44" s="74"/>
      <c r="BS44" s="39">
        <v>23</v>
      </c>
      <c r="BT44" s="42" t="s">
        <v>88</v>
      </c>
      <c r="BU44" s="70">
        <v>2.2759999999999998</v>
      </c>
      <c r="BV44" s="73">
        <v>8560034</v>
      </c>
      <c r="BW44" s="40">
        <v>1000</v>
      </c>
      <c r="BX44" s="40">
        <f t="shared" si="19"/>
        <v>8560034000</v>
      </c>
      <c r="BY44" s="44">
        <v>0.76996292786334131</v>
      </c>
      <c r="BZ44" s="40">
        <f t="shared" si="20"/>
        <v>6590908841.2497492</v>
      </c>
      <c r="CA44" s="43">
        <f t="shared" si="21"/>
        <v>2519.7519366248389</v>
      </c>
      <c r="CB44" s="43">
        <f t="shared" si="22"/>
        <v>126.62070033290647</v>
      </c>
      <c r="CD44" s="74"/>
      <c r="CE44" s="42"/>
      <c r="CF44" s="39">
        <v>23</v>
      </c>
      <c r="CG44" s="42" t="s">
        <v>88</v>
      </c>
      <c r="CH44" s="70">
        <v>1.9790000000000001</v>
      </c>
      <c r="CI44" s="73">
        <v>74760</v>
      </c>
      <c r="CJ44" s="40">
        <v>1000</v>
      </c>
      <c r="CK44" s="40">
        <f t="shared" si="23"/>
        <v>74760000</v>
      </c>
      <c r="CL44" s="44">
        <v>0.76996292786334131</v>
      </c>
      <c r="CM44" s="40">
        <f t="shared" si="24"/>
        <v>57562428.487063393</v>
      </c>
      <c r="CN44" s="43">
        <f t="shared" si="25"/>
        <v>5.4732637555234831</v>
      </c>
      <c r="CO44" s="43">
        <f t="shared" si="26"/>
        <v>0.27503837967454686</v>
      </c>
      <c r="CP44" s="42"/>
      <c r="CQ44" s="74"/>
      <c r="CS44" s="39">
        <v>23</v>
      </c>
      <c r="CT44" s="42" t="s">
        <v>88</v>
      </c>
      <c r="CU44" s="70">
        <v>2.14</v>
      </c>
      <c r="CV44" s="73">
        <v>1719201</v>
      </c>
      <c r="CW44" s="40">
        <v>1000</v>
      </c>
      <c r="CX44" s="40">
        <f t="shared" si="27"/>
        <v>1719201000</v>
      </c>
      <c r="CY44" s="44">
        <v>0.76996292786334131</v>
      </c>
      <c r="CZ44" s="40">
        <f t="shared" si="28"/>
        <v>1323721035.5455842</v>
      </c>
      <c r="DA44" s="43">
        <f t="shared" si="29"/>
        <v>2315.1933096149464</v>
      </c>
      <c r="DB44" s="43">
        <f t="shared" si="30"/>
        <v>116.34137234245961</v>
      </c>
      <c r="DD44" s="74"/>
      <c r="DF44" s="39">
        <v>23</v>
      </c>
      <c r="DG44" s="42" t="s">
        <v>88</v>
      </c>
      <c r="DH44" s="70">
        <v>2.0630000000000002</v>
      </c>
      <c r="DI44" s="73">
        <v>14292249</v>
      </c>
      <c r="DJ44" s="40">
        <v>1000</v>
      </c>
      <c r="DK44" s="40">
        <f t="shared" si="31"/>
        <v>14292249000</v>
      </c>
      <c r="DL44" s="44">
        <v>0.76996292786334131</v>
      </c>
      <c r="DM44" s="40">
        <f t="shared" si="32"/>
        <v>11004501885.791912</v>
      </c>
      <c r="DN44" s="43">
        <f t="shared" si="33"/>
        <v>1158.0892152958372</v>
      </c>
      <c r="DO44" s="43">
        <f t="shared" si="34"/>
        <v>58.195437954564682</v>
      </c>
      <c r="DQ44" s="74"/>
      <c r="DS44" s="39">
        <v>23</v>
      </c>
      <c r="DT44" s="42" t="s">
        <v>88</v>
      </c>
      <c r="DU44" s="70">
        <v>2.1190000000000002</v>
      </c>
      <c r="DV44" s="73">
        <v>6174080</v>
      </c>
      <c r="DW44" s="40">
        <v>1000</v>
      </c>
      <c r="DX44" s="40">
        <f t="shared" si="35"/>
        <v>6174080000</v>
      </c>
      <c r="DY44" s="44">
        <v>0.76996292786334131</v>
      </c>
      <c r="DZ44" s="40">
        <f t="shared" si="36"/>
        <v>4753812713.6624985</v>
      </c>
      <c r="EA44" s="43">
        <f t="shared" si="37"/>
        <v>1297.5307496503567</v>
      </c>
      <c r="EB44" s="43">
        <f t="shared" si="38"/>
        <v>65.202550233686253</v>
      </c>
      <c r="ED44" s="74"/>
      <c r="EF44" s="39">
        <v>23</v>
      </c>
      <c r="EG44" s="42" t="s">
        <v>88</v>
      </c>
      <c r="EH44" s="70">
        <v>2.0609999999999999</v>
      </c>
      <c r="EI44" s="73">
        <v>545410</v>
      </c>
      <c r="EJ44" s="40">
        <v>1000</v>
      </c>
      <c r="EK44" s="40">
        <f t="shared" si="39"/>
        <v>545410000</v>
      </c>
      <c r="EL44" s="44">
        <v>0.76996292786334131</v>
      </c>
      <c r="EM44" s="40">
        <f t="shared" si="40"/>
        <v>419945480.48594499</v>
      </c>
      <c r="EN44" s="43">
        <f t="shared" si="41"/>
        <v>1074.0430964230873</v>
      </c>
      <c r="EO44" s="43">
        <f t="shared" si="42"/>
        <v>53.972014895632519</v>
      </c>
      <c r="EQ44" s="74"/>
      <c r="ES44" s="39">
        <v>23</v>
      </c>
      <c r="ET44" s="42" t="s">
        <v>88</v>
      </c>
      <c r="EU44" s="70">
        <v>2.1779999999999999</v>
      </c>
      <c r="EV44" s="73">
        <v>48471867</v>
      </c>
      <c r="EW44" s="40">
        <v>1000</v>
      </c>
      <c r="EX44" s="40">
        <f t="shared" si="43"/>
        <v>48471867000</v>
      </c>
      <c r="EY44" s="44">
        <v>0.76996292786334131</v>
      </c>
      <c r="EZ44" s="40">
        <f t="shared" si="44"/>
        <v>37321540634.322472</v>
      </c>
      <c r="FA44" s="43">
        <f t="shared" si="45"/>
        <v>3910.6244024753346</v>
      </c>
      <c r="FB44" s="43">
        <f t="shared" si="46"/>
        <v>196.51378906911228</v>
      </c>
      <c r="FD44" s="74"/>
      <c r="FF44" s="39">
        <v>23</v>
      </c>
      <c r="FG44" s="42" t="s">
        <v>88</v>
      </c>
      <c r="FH44" s="70">
        <v>2.2879999999999998</v>
      </c>
      <c r="FI44" s="73">
        <v>12165646</v>
      </c>
      <c r="FJ44" s="40">
        <v>1000</v>
      </c>
      <c r="FK44" s="40">
        <f t="shared" si="47"/>
        <v>12165646000</v>
      </c>
      <c r="FL44" s="44">
        <v>0.76996292786334131</v>
      </c>
      <c r="FM44" s="40">
        <f t="shared" si="48"/>
        <v>9367096413.5089474</v>
      </c>
      <c r="FN44" s="43">
        <f t="shared" si="49"/>
        <v>613.24302010397378</v>
      </c>
      <c r="FO44" s="43">
        <f t="shared" si="50"/>
        <v>30.816232166028829</v>
      </c>
      <c r="FQ44" s="74"/>
      <c r="FS44" s="39">
        <v>23</v>
      </c>
      <c r="FT44" s="42" t="s">
        <v>88</v>
      </c>
      <c r="FU44" s="70">
        <v>2.0579999999999998</v>
      </c>
      <c r="FV44" s="73">
        <v>13857046</v>
      </c>
      <c r="FW44" s="40">
        <v>1000</v>
      </c>
      <c r="FX44" s="40">
        <f t="shared" si="51"/>
        <v>13857046000</v>
      </c>
      <c r="FY44" s="44">
        <v>0.76996292786334131</v>
      </c>
      <c r="FZ44" s="40">
        <f t="shared" si="52"/>
        <v>10669411709.697002</v>
      </c>
      <c r="GA44" s="43">
        <f t="shared" si="53"/>
        <v>1156.4740629804762</v>
      </c>
      <c r="GB44" s="43">
        <f t="shared" si="54"/>
        <v>58.114274521631963</v>
      </c>
      <c r="GD44" s="74"/>
      <c r="GF44" s="39">
        <v>23</v>
      </c>
      <c r="GG44" s="42" t="s">
        <v>88</v>
      </c>
      <c r="GH44" s="70">
        <v>2.927</v>
      </c>
      <c r="GI44" s="73">
        <v>4796092</v>
      </c>
      <c r="GJ44" s="40">
        <v>1000</v>
      </c>
      <c r="GK44" s="40">
        <f t="shared" si="55"/>
        <v>4796092000</v>
      </c>
      <c r="GL44" s="44">
        <v>0.76996292786334131</v>
      </c>
      <c r="GM44" s="40">
        <f t="shared" si="56"/>
        <v>3692813038.6219482</v>
      </c>
      <c r="GN44" s="43">
        <f t="shared" si="57"/>
        <v>397.12359972667178</v>
      </c>
      <c r="GO44" s="43">
        <f t="shared" si="58"/>
        <v>19.955959785259886</v>
      </c>
      <c r="GQ44" s="74"/>
      <c r="GS44" s="39">
        <v>23</v>
      </c>
      <c r="GT44" s="42" t="s">
        <v>88</v>
      </c>
      <c r="GU44" s="70">
        <v>2.032</v>
      </c>
      <c r="GV44" s="73">
        <v>849621</v>
      </c>
      <c r="GW44" s="40">
        <v>1000</v>
      </c>
      <c r="GX44" s="40">
        <f t="shared" si="59"/>
        <v>849621000</v>
      </c>
      <c r="GY44" s="44">
        <v>0.76996292786334131</v>
      </c>
      <c r="GZ44" s="40">
        <f t="shared" si="60"/>
        <v>654176672.73417985</v>
      </c>
      <c r="HA44" s="43">
        <f t="shared" si="61"/>
        <v>98.410257045291374</v>
      </c>
      <c r="HB44" s="43">
        <f t="shared" si="62"/>
        <v>4.9452390475020787</v>
      </c>
      <c r="HD44" s="74"/>
      <c r="HF44" s="39">
        <v>23</v>
      </c>
      <c r="HG44" s="42" t="s">
        <v>88</v>
      </c>
      <c r="HH44" s="70">
        <v>3.177</v>
      </c>
      <c r="HI44" s="73">
        <v>34064462</v>
      </c>
      <c r="HJ44" s="40">
        <v>1000</v>
      </c>
      <c r="HK44" s="40">
        <f t="shared" si="63"/>
        <v>34064462000</v>
      </c>
      <c r="HL44" s="44">
        <v>0.76996292786334131</v>
      </c>
      <c r="HM44" s="40">
        <f t="shared" si="64"/>
        <v>26228372897.609531</v>
      </c>
      <c r="HN44" s="43">
        <f t="shared" si="65"/>
        <v>1667.777181676556</v>
      </c>
      <c r="HO44" s="43">
        <f t="shared" si="66"/>
        <v>83.807898576711352</v>
      </c>
      <c r="HQ44" s="74"/>
      <c r="HS44" s="39">
        <v>23</v>
      </c>
      <c r="HT44" s="42" t="s">
        <v>88</v>
      </c>
      <c r="HU44" s="70">
        <v>3.1989999999999998</v>
      </c>
      <c r="HV44" s="73">
        <v>24129661</v>
      </c>
      <c r="HW44" s="40">
        <v>1000</v>
      </c>
      <c r="HX44" s="40">
        <f t="shared" si="67"/>
        <v>24129661000</v>
      </c>
      <c r="HY44" s="44">
        <v>0.76996292786334131</v>
      </c>
      <c r="HZ44" s="40">
        <f t="shared" si="68"/>
        <v>18578944431.909882</v>
      </c>
      <c r="IA44" s="43">
        <f t="shared" si="69"/>
        <v>1501.9840721554274</v>
      </c>
      <c r="IB44" s="43">
        <f t="shared" si="70"/>
        <v>75.476586540473733</v>
      </c>
      <c r="ID44" s="74"/>
      <c r="IF44" s="39">
        <v>23</v>
      </c>
      <c r="IG44" s="42" t="s">
        <v>88</v>
      </c>
      <c r="IH44" s="70">
        <v>3.444</v>
      </c>
      <c r="II44" s="73">
        <v>5246935</v>
      </c>
      <c r="IJ44" s="40">
        <v>1000</v>
      </c>
      <c r="IK44" s="40">
        <f t="shared" si="71"/>
        <v>5246935000</v>
      </c>
      <c r="IL44" s="44">
        <v>0.76996292786334131</v>
      </c>
      <c r="IM44" s="40">
        <f t="shared" si="72"/>
        <v>4039945434.9086409</v>
      </c>
      <c r="IN44" s="43">
        <f t="shared" si="73"/>
        <v>739.44890268760196</v>
      </c>
      <c r="IO44" s="43">
        <f t="shared" si="74"/>
        <v>37.158236315959897</v>
      </c>
      <c r="IQ44" s="74"/>
      <c r="IS44" s="39">
        <v>23</v>
      </c>
      <c r="IT44" s="42" t="s">
        <v>88</v>
      </c>
      <c r="IU44" s="70">
        <v>4.7389999999999999</v>
      </c>
      <c r="IV44" s="73">
        <v>5849939</v>
      </c>
      <c r="IW44" s="40">
        <v>1000</v>
      </c>
      <c r="IX44" s="40">
        <f t="shared" si="75"/>
        <v>5849939000</v>
      </c>
      <c r="IY44" s="44">
        <v>0.76996292786334131</v>
      </c>
      <c r="IZ44" s="40">
        <f t="shared" si="76"/>
        <v>4504236160.2619467</v>
      </c>
      <c r="JA44" s="43">
        <f t="shared" si="77"/>
        <v>811.22715542496314</v>
      </c>
      <c r="JB44" s="43">
        <f t="shared" si="78"/>
        <v>40.765183689696634</v>
      </c>
      <c r="JD44" s="74"/>
      <c r="JF44" s="39">
        <v>23</v>
      </c>
      <c r="JG44" s="42" t="s">
        <v>88</v>
      </c>
      <c r="JH44" s="70">
        <v>5.2</v>
      </c>
      <c r="JI44" s="73">
        <v>19407956</v>
      </c>
      <c r="JJ44" s="40">
        <v>1000</v>
      </c>
      <c r="JK44" s="40">
        <f t="shared" si="79"/>
        <v>19407956000</v>
      </c>
      <c r="JL44" s="44">
        <v>0.76996292786334131</v>
      </c>
      <c r="JM44" s="40">
        <f t="shared" si="80"/>
        <v>14943406625.602901</v>
      </c>
      <c r="JN44" s="43">
        <f t="shared" si="81"/>
        <v>1412.7682702944508</v>
      </c>
      <c r="JO44" s="43">
        <f t="shared" si="82"/>
        <v>70.993380416806559</v>
      </c>
      <c r="JQ44" s="74"/>
      <c r="JS44" s="39">
        <v>23</v>
      </c>
      <c r="JT44" s="42" t="s">
        <v>88</v>
      </c>
      <c r="JU44" s="70">
        <v>5.5309999999999997</v>
      </c>
      <c r="JV44" s="73">
        <v>48711384</v>
      </c>
      <c r="JW44" s="40">
        <v>1000</v>
      </c>
      <c r="JX44" s="40">
        <f t="shared" si="83"/>
        <v>48711384000</v>
      </c>
      <c r="JY44" s="44">
        <v>0.76996292786334131</v>
      </c>
      <c r="JZ44" s="40">
        <f t="shared" si="84"/>
        <v>37505959844.91552</v>
      </c>
      <c r="KA44" s="43">
        <f t="shared" si="85"/>
        <v>1858.5261873000336</v>
      </c>
      <c r="KB44" s="43">
        <f t="shared" si="86"/>
        <v>93.393275743720267</v>
      </c>
      <c r="KD44" s="74"/>
      <c r="KF44" s="39">
        <v>23</v>
      </c>
      <c r="KG44" s="42" t="s">
        <v>88</v>
      </c>
      <c r="KH44" s="70">
        <v>6.3949999999999996</v>
      </c>
      <c r="KI44" s="73">
        <v>20471487</v>
      </c>
      <c r="KJ44" s="40">
        <v>1000</v>
      </c>
      <c r="KK44" s="40">
        <f t="shared" si="87"/>
        <v>20471487000</v>
      </c>
      <c r="KL44" s="44">
        <v>0.76996292786334131</v>
      </c>
      <c r="KM44" s="40">
        <f t="shared" si="88"/>
        <v>15762286068.23633</v>
      </c>
      <c r="KN44" s="43">
        <f t="shared" si="89"/>
        <v>1209.0005989849035</v>
      </c>
      <c r="KO44" s="43">
        <f t="shared" si="90"/>
        <v>60.753798943964995</v>
      </c>
      <c r="KQ44" s="74"/>
      <c r="KS44" s="39">
        <v>23</v>
      </c>
      <c r="KT44" s="42" t="s">
        <v>88</v>
      </c>
      <c r="KU44" s="70">
        <v>8.2210000000000001</v>
      </c>
      <c r="KV44" s="73">
        <v>3800738</v>
      </c>
      <c r="KW44" s="40">
        <v>1000</v>
      </c>
      <c r="KX44" s="40">
        <f t="shared" si="91"/>
        <v>3800738000</v>
      </c>
      <c r="KY44" s="44">
        <v>0.76996292786334131</v>
      </c>
      <c r="KZ44" s="40">
        <f t="shared" si="92"/>
        <v>2926427358.5214601</v>
      </c>
      <c r="LA44" s="43">
        <f t="shared" si="93"/>
        <v>343.68119809563831</v>
      </c>
      <c r="LB44" s="43">
        <f t="shared" si="94"/>
        <v>17.270411964604939</v>
      </c>
      <c r="LD44" s="74"/>
      <c r="LE44" s="42"/>
      <c r="LF44" s="39">
        <v>23</v>
      </c>
      <c r="LG44" s="42" t="s">
        <v>88</v>
      </c>
      <c r="LH44" s="70">
        <v>2.4980000000000002</v>
      </c>
      <c r="LI44" s="73">
        <v>876081</v>
      </c>
      <c r="LJ44" s="40">
        <v>1000</v>
      </c>
      <c r="LK44" s="40">
        <f t="shared" si="95"/>
        <v>876081000</v>
      </c>
      <c r="LL44" s="44">
        <v>0.76996292786334131</v>
      </c>
      <c r="LM44" s="40">
        <f t="shared" si="96"/>
        <v>674549891.80544388</v>
      </c>
      <c r="LN44" s="43">
        <f t="shared" si="97"/>
        <v>8244.4363863249509</v>
      </c>
      <c r="LO44" s="43">
        <f t="shared" si="98"/>
        <v>414.29328574497237</v>
      </c>
      <c r="LP44" s="42"/>
      <c r="LQ44" s="74"/>
      <c r="LS44" s="39">
        <v>23</v>
      </c>
      <c r="LT44" s="42" t="s">
        <v>88</v>
      </c>
      <c r="LU44" s="70">
        <v>2.1579999999999999</v>
      </c>
      <c r="LV44" s="73">
        <v>193998</v>
      </c>
      <c r="LW44" s="40">
        <v>1000</v>
      </c>
      <c r="LX44" s="40">
        <f t="shared" si="99"/>
        <v>193998000</v>
      </c>
      <c r="LY44" s="44">
        <v>0.76996292786334131</v>
      </c>
      <c r="LZ44" s="40">
        <f t="shared" si="100"/>
        <v>149371268.07963249</v>
      </c>
      <c r="MA44" s="43">
        <f t="shared" si="101"/>
        <v>38948.975392663066</v>
      </c>
      <c r="MB44" s="43">
        <f t="shared" si="102"/>
        <v>1957.2349443549276</v>
      </c>
      <c r="MD44" s="74"/>
      <c r="MF44" s="39">
        <v>23</v>
      </c>
      <c r="MG44" s="42" t="s">
        <v>88</v>
      </c>
      <c r="MH44" s="70">
        <v>2.4889999999999999</v>
      </c>
      <c r="MI44" s="73">
        <v>196801</v>
      </c>
      <c r="MJ44" s="40">
        <v>1000</v>
      </c>
      <c r="MK44" s="40">
        <f t="shared" si="103"/>
        <v>196801000</v>
      </c>
      <c r="ML44" s="44">
        <v>0.76996292786334131</v>
      </c>
      <c r="MM44" s="40">
        <f t="shared" si="104"/>
        <v>151529474.16643342</v>
      </c>
      <c r="MN44" s="43">
        <f t="shared" si="105"/>
        <v>1732.9755311015283</v>
      </c>
      <c r="MO44" s="43">
        <f t="shared" si="106"/>
        <v>87.084197542790363</v>
      </c>
      <c r="MQ44" s="74"/>
      <c r="MS44" s="39">
        <v>23</v>
      </c>
      <c r="MT44" s="42" t="s">
        <v>88</v>
      </c>
      <c r="MU44" s="68">
        <v>2.9060000000000001</v>
      </c>
      <c r="MV44" s="67">
        <v>28373</v>
      </c>
      <c r="MW44" s="40">
        <v>1000</v>
      </c>
      <c r="MX44" s="40">
        <f t="shared" si="107"/>
        <v>28373000</v>
      </c>
      <c r="MY44" s="44">
        <v>0.76996292786334131</v>
      </c>
      <c r="MZ44" s="40">
        <f t="shared" si="108"/>
        <v>21846158.152266584</v>
      </c>
      <c r="NA44" s="43">
        <f t="shared" si="109"/>
        <v>233.07590704628183</v>
      </c>
      <c r="NB44" s="43">
        <f t="shared" si="110"/>
        <v>11.71235713800411</v>
      </c>
      <c r="ND44" s="74"/>
      <c r="NF44" s="39">
        <v>23</v>
      </c>
      <c r="NG44" s="42" t="s">
        <v>88</v>
      </c>
      <c r="NH44" s="68">
        <v>3.2389999999999999</v>
      </c>
      <c r="NI44" s="67">
        <v>293660</v>
      </c>
      <c r="NJ44" s="40">
        <v>1000</v>
      </c>
      <c r="NK44" s="40">
        <f t="shared" si="111"/>
        <v>293660000</v>
      </c>
      <c r="NL44" s="44">
        <v>0.76996292786334131</v>
      </c>
      <c r="NM44" s="40">
        <f t="shared" si="112"/>
        <v>226107313.3963488</v>
      </c>
      <c r="NN44" s="43">
        <f t="shared" si="113"/>
        <v>101.56682691097355</v>
      </c>
      <c r="NO44" s="43">
        <f t="shared" si="114"/>
        <v>5.1038606487926401</v>
      </c>
      <c r="NP44" s="69"/>
      <c r="NQ44" s="74"/>
      <c r="NS44" s="39">
        <v>23</v>
      </c>
      <c r="NT44" s="42" t="s">
        <v>88</v>
      </c>
      <c r="NU44" s="68">
        <v>3.5409999999999999</v>
      </c>
      <c r="NV44" s="67">
        <v>2579149</v>
      </c>
      <c r="NW44" s="40">
        <v>1000</v>
      </c>
      <c r="NX44" s="40">
        <f t="shared" si="115"/>
        <v>2579149000</v>
      </c>
      <c r="NY44" s="44">
        <v>0.76996292786334131</v>
      </c>
      <c r="NZ44" s="40">
        <f t="shared" si="116"/>
        <v>1985849115.4358089</v>
      </c>
      <c r="OA44" s="43">
        <f t="shared" si="117"/>
        <v>296.31412510909269</v>
      </c>
      <c r="OB44" s="43">
        <f t="shared" si="118"/>
        <v>14.890157040657922</v>
      </c>
      <c r="OC44" s="69"/>
      <c r="OD44" s="74"/>
      <c r="OF44" s="39">
        <v>23</v>
      </c>
      <c r="OG44" s="42" t="s">
        <v>88</v>
      </c>
      <c r="OH44" s="68">
        <v>2.1779999999999999</v>
      </c>
      <c r="OI44" s="67">
        <v>357529</v>
      </c>
      <c r="OJ44" s="40">
        <v>1000</v>
      </c>
      <c r="OK44" s="40">
        <f t="shared" si="119"/>
        <v>357529000</v>
      </c>
      <c r="OL44" s="44">
        <v>0.76996292786334131</v>
      </c>
      <c r="OM44" s="40">
        <f t="shared" si="120"/>
        <v>275284075.63605255</v>
      </c>
      <c r="ON44" s="43">
        <f t="shared" si="121"/>
        <v>42.269870677277979</v>
      </c>
      <c r="OO44" s="43">
        <f t="shared" si="122"/>
        <v>2.124114104385828</v>
      </c>
      <c r="OP44" s="69"/>
      <c r="OQ44" s="74"/>
      <c r="OS44" s="39">
        <v>23</v>
      </c>
      <c r="OT44" s="42" t="s">
        <v>88</v>
      </c>
      <c r="OU44" s="68">
        <v>2.8780000000000001</v>
      </c>
      <c r="OV44" s="67">
        <v>8938444</v>
      </c>
      <c r="OW44" s="40">
        <v>1000</v>
      </c>
      <c r="OX44" s="40">
        <f t="shared" si="123"/>
        <v>8938444000</v>
      </c>
      <c r="OY44" s="44">
        <v>0.76996292786334131</v>
      </c>
      <c r="OZ44" s="40">
        <f t="shared" si="124"/>
        <v>6882270512.7825155</v>
      </c>
      <c r="PA44" s="43">
        <f t="shared" si="125"/>
        <v>834.69296255872644</v>
      </c>
      <c r="PB44" s="43">
        <f t="shared" si="126"/>
        <v>41.944369977825446</v>
      </c>
      <c r="PC44" s="69"/>
      <c r="PD44" s="98"/>
      <c r="PF44" s="39">
        <v>23</v>
      </c>
      <c r="PG44" s="42" t="s">
        <v>88</v>
      </c>
      <c r="PH44" s="68">
        <v>1.9370000000000001</v>
      </c>
      <c r="PI44" s="67">
        <v>261658</v>
      </c>
      <c r="PJ44" s="40">
        <v>1000</v>
      </c>
      <c r="PK44" s="40">
        <f t="shared" si="127"/>
        <v>261658000</v>
      </c>
      <c r="PL44" s="44">
        <v>0.76996292786334131</v>
      </c>
      <c r="PM44" s="40">
        <f t="shared" si="128"/>
        <v>201466959.77886617</v>
      </c>
      <c r="PN44" s="43">
        <f t="shared" si="129"/>
        <v>28.854817242981532</v>
      </c>
      <c r="PO44" s="43">
        <f t="shared" si="130"/>
        <v>1.4499908162302275</v>
      </c>
      <c r="PP44" s="69"/>
      <c r="PQ44" s="98"/>
      <c r="PS44" s="39">
        <v>23</v>
      </c>
      <c r="PT44" s="42" t="s">
        <v>88</v>
      </c>
      <c r="PU44" s="68">
        <v>1.879</v>
      </c>
      <c r="PV44" s="67">
        <v>723869</v>
      </c>
      <c r="PW44" s="40">
        <v>1000</v>
      </c>
      <c r="PX44" s="40">
        <f t="shared" si="131"/>
        <v>723869000</v>
      </c>
      <c r="PY44" s="44">
        <v>0.76996292786334131</v>
      </c>
      <c r="PZ44" s="40">
        <f t="shared" si="132"/>
        <v>557352294.62950897</v>
      </c>
      <c r="QA44" s="43">
        <f t="shared" si="133"/>
        <v>267.32416002812033</v>
      </c>
      <c r="QB44" s="43">
        <f t="shared" si="134"/>
        <v>13.43337487578494</v>
      </c>
      <c r="QC44" s="69"/>
      <c r="QD44" s="98"/>
      <c r="QF44" s="39">
        <v>23</v>
      </c>
      <c r="QG44" s="42" t="s">
        <v>88</v>
      </c>
      <c r="QH44" s="68">
        <v>2.524</v>
      </c>
      <c r="QI44" s="67">
        <v>335597</v>
      </c>
      <c r="QJ44" s="40">
        <v>1000</v>
      </c>
      <c r="QK44" s="40">
        <f t="shared" si="135"/>
        <v>335597000</v>
      </c>
      <c r="QL44" s="44">
        <v>0.76996292786334131</v>
      </c>
      <c r="QM44" s="40">
        <f t="shared" si="136"/>
        <v>258397248.70215374</v>
      </c>
      <c r="QN44" s="43">
        <f t="shared" si="137"/>
        <v>84.732049649494058</v>
      </c>
      <c r="QO44" s="43">
        <f t="shared" si="138"/>
        <v>4.2578919421856307</v>
      </c>
      <c r="QP44" s="69"/>
      <c r="QQ44" s="98"/>
      <c r="QS44" s="39">
        <v>23</v>
      </c>
      <c r="QT44" s="42" t="s">
        <v>88</v>
      </c>
      <c r="QU44" s="68">
        <v>1.897</v>
      </c>
      <c r="QV44" s="67">
        <v>62995544</v>
      </c>
      <c r="QW44" s="40">
        <v>1000</v>
      </c>
      <c r="QX44" s="40">
        <f t="shared" si="139"/>
        <v>62995544000</v>
      </c>
      <c r="QY44" s="44">
        <v>0.76996292786334131</v>
      </c>
      <c r="QZ44" s="40">
        <f t="shared" si="140"/>
        <v>48504233500.583946</v>
      </c>
      <c r="RA44" s="43">
        <f t="shared" si="141"/>
        <v>45537.424741265742</v>
      </c>
      <c r="RB44" s="43">
        <f t="shared" si="142"/>
        <v>2288.3128010686301</v>
      </c>
      <c r="RC44" s="69"/>
      <c r="RD44" s="98"/>
      <c r="RF44" s="42"/>
      <c r="RG44" s="42"/>
      <c r="RH44" s="42"/>
      <c r="RI44" s="42"/>
      <c r="RJ44" s="42"/>
      <c r="RK44" s="42"/>
      <c r="RL44" s="42"/>
      <c r="RM44" s="42"/>
      <c r="RN44" s="42"/>
      <c r="RO44" s="42"/>
      <c r="RP44" s="42"/>
      <c r="RQ44" s="42"/>
      <c r="RR44" s="42"/>
      <c r="RS44" s="42"/>
      <c r="RT44" s="42"/>
      <c r="RU44" s="42"/>
      <c r="RV44" s="42"/>
      <c r="RW44" s="42"/>
      <c r="RX44" s="42"/>
      <c r="RY44" s="42"/>
      <c r="RZ44" s="42"/>
      <c r="SA44" s="42"/>
      <c r="SB44" s="42"/>
      <c r="SC44" s="42"/>
      <c r="SD44" s="42"/>
      <c r="SE44" s="42"/>
      <c r="SF44" s="42"/>
      <c r="SG44" s="42"/>
      <c r="SH44" s="42"/>
      <c r="SI44" s="42"/>
      <c r="SJ44" s="42"/>
      <c r="SK44" s="42"/>
      <c r="SL44" s="69"/>
      <c r="SM44" s="69"/>
      <c r="SN44" s="69"/>
      <c r="SO44" s="69"/>
      <c r="SP44" s="69"/>
      <c r="SQ44" s="69"/>
      <c r="SR44" s="69"/>
      <c r="SS44" s="69"/>
      <c r="ST44" s="69"/>
      <c r="SU44" s="69"/>
      <c r="SV44" s="69"/>
      <c r="SW44" s="69"/>
      <c r="SX44" s="69"/>
      <c r="SY44" s="69"/>
      <c r="SZ44" s="69"/>
      <c r="TA44" s="69"/>
      <c r="TB44" s="69"/>
      <c r="TC44" s="69"/>
      <c r="TD44" s="69"/>
      <c r="TE44" s="69"/>
      <c r="TF44" s="69"/>
      <c r="TG44" s="69"/>
      <c r="TH44" s="69"/>
      <c r="TI44" s="69"/>
      <c r="TJ44" s="69"/>
      <c r="TK44" s="69"/>
      <c r="TL44" s="69"/>
      <c r="TM44" s="69"/>
      <c r="TN44" s="69"/>
      <c r="TO44" s="69"/>
      <c r="TP44" s="69"/>
      <c r="TQ44" s="69"/>
      <c r="TR44" s="69"/>
      <c r="TS44" s="69"/>
      <c r="TT44" s="69"/>
      <c r="TU44" s="69"/>
      <c r="TV44" s="69"/>
      <c r="TW44" s="69"/>
      <c r="TX44" s="69"/>
      <c r="TY44" s="69"/>
      <c r="TZ44" s="69"/>
      <c r="UA44" s="69"/>
      <c r="UB44" s="69"/>
      <c r="UC44" s="69"/>
      <c r="UD44" s="69"/>
      <c r="UE44" s="69"/>
      <c r="UF44" s="69"/>
      <c r="UG44" s="69"/>
      <c r="UH44" s="69"/>
      <c r="UI44" s="69"/>
      <c r="UJ44" s="69"/>
      <c r="UK44" s="69"/>
      <c r="UL44" s="69"/>
      <c r="UM44" s="69"/>
      <c r="UN44" s="69"/>
      <c r="UO44" s="69"/>
      <c r="UP44" s="69"/>
      <c r="UQ44" s="69"/>
      <c r="UR44" s="69"/>
      <c r="US44" s="69"/>
      <c r="UT44" s="69"/>
      <c r="UU44" s="69"/>
      <c r="UV44" s="69"/>
      <c r="UW44" s="69"/>
      <c r="UX44" s="69"/>
      <c r="UY44" s="69"/>
      <c r="UZ44" s="69"/>
      <c r="VA44" s="69"/>
      <c r="VB44" s="69"/>
      <c r="VC44" s="69"/>
      <c r="VD44" s="69"/>
      <c r="VE44" s="69"/>
      <c r="VF44" s="69"/>
      <c r="VG44" s="69"/>
      <c r="VH44" s="69"/>
      <c r="VI44" s="69"/>
      <c r="VJ44" s="69"/>
      <c r="VK44" s="69"/>
      <c r="VL44" s="69"/>
      <c r="VM44" s="69"/>
      <c r="VN44" s="69"/>
      <c r="VO44" s="69"/>
      <c r="VP44" s="69"/>
      <c r="VQ44" s="69"/>
      <c r="VR44" s="69"/>
      <c r="VS44" s="69"/>
      <c r="VT44" s="69"/>
      <c r="VU44" s="69"/>
      <c r="VV44" s="69"/>
      <c r="VW44" s="69"/>
      <c r="VX44" s="69"/>
      <c r="VY44" s="69"/>
      <c r="VZ44" s="69"/>
      <c r="WA44" s="69"/>
      <c r="WB44" s="69"/>
      <c r="WC44" s="69"/>
      <c r="WD44" s="69"/>
      <c r="WE44" s="69"/>
      <c r="WF44" s="69"/>
      <c r="WG44" s="69"/>
      <c r="WH44" s="69"/>
      <c r="WI44" s="69"/>
      <c r="WJ44" s="69"/>
      <c r="WK44" s="69"/>
      <c r="WL44" s="69"/>
      <c r="WM44" s="69"/>
      <c r="WN44" s="69"/>
      <c r="WO44" s="69"/>
      <c r="WP44" s="69"/>
      <c r="WQ44" s="69"/>
      <c r="WR44" s="69"/>
      <c r="WS44" s="69"/>
      <c r="WT44" s="69"/>
      <c r="WU44" s="69"/>
      <c r="WV44" s="69"/>
      <c r="WW44" s="69"/>
      <c r="WX44" s="69"/>
      <c r="WY44" s="69"/>
      <c r="WZ44" s="69"/>
      <c r="XA44" s="69"/>
      <c r="XB44" s="69"/>
      <c r="XC44" s="69"/>
      <c r="XD44" s="69"/>
      <c r="XE44" s="69"/>
      <c r="XF44" s="69"/>
      <c r="XG44" s="69"/>
      <c r="XH44" s="69"/>
      <c r="XI44" s="69"/>
      <c r="XJ44" s="69"/>
      <c r="XK44" s="69"/>
      <c r="XL44" s="69"/>
      <c r="XM44" s="69"/>
      <c r="XN44" s="69"/>
      <c r="XO44" s="69"/>
      <c r="XP44" s="69"/>
      <c r="XQ44" s="69"/>
      <c r="XR44" s="69"/>
      <c r="XS44" s="69"/>
      <c r="XT44" s="69"/>
      <c r="XU44" s="69"/>
      <c r="XV44" s="69"/>
      <c r="XW44" s="68"/>
      <c r="XX44" s="68"/>
      <c r="XY44" s="68"/>
      <c r="XZ44" s="70"/>
      <c r="YA44" s="72"/>
      <c r="YE44" s="68"/>
      <c r="YG44" s="66"/>
      <c r="YH44" s="67"/>
      <c r="YI44" s="67"/>
      <c r="YJ44" s="68"/>
      <c r="YK44" s="68"/>
      <c r="YL44" s="66"/>
      <c r="YM44" s="67"/>
      <c r="YN44" s="68"/>
      <c r="YO44" s="68"/>
      <c r="YP44" s="68"/>
      <c r="YQ44" s="70"/>
      <c r="YR44" s="72"/>
      <c r="YV44" s="68"/>
      <c r="YX44" s="66"/>
      <c r="YY44" s="67"/>
      <c r="YZ44" s="67"/>
      <c r="ZA44" s="68"/>
      <c r="ZB44" s="68"/>
      <c r="ZC44" s="66"/>
      <c r="ZD44" s="67"/>
      <c r="ZE44" s="68"/>
      <c r="ZF44" s="68"/>
      <c r="ZG44" s="68"/>
      <c r="ZH44" s="70"/>
      <c r="ZI44" s="72"/>
      <c r="ZM44" s="68"/>
      <c r="ZO44" s="66"/>
      <c r="ZP44" s="67"/>
      <c r="ZQ44" s="67"/>
      <c r="ZR44" s="68"/>
      <c r="ZS44" s="68"/>
      <c r="ZT44" s="66"/>
      <c r="ZU44" s="67"/>
      <c r="ZV44" s="68"/>
      <c r="ZW44" s="68"/>
      <c r="ZX44" s="68"/>
      <c r="ZY44" s="70"/>
      <c r="ZZ44" s="72"/>
      <c r="AAD44" s="68"/>
      <c r="AAF44" s="66"/>
      <c r="AAG44" s="67"/>
      <c r="AAH44" s="67"/>
      <c r="AAI44" s="68"/>
      <c r="AAJ44" s="68"/>
      <c r="AAK44" s="66"/>
      <c r="AAL44" s="67"/>
      <c r="AAM44" s="68"/>
      <c r="AAN44" s="68"/>
      <c r="AAO44" s="68"/>
      <c r="AAP44" s="70"/>
      <c r="AAQ44" s="72"/>
      <c r="AAU44" s="68"/>
      <c r="AAW44" s="66"/>
      <c r="AAX44" s="67"/>
      <c r="AAY44" s="67"/>
      <c r="AAZ44" s="68"/>
      <c r="ABA44" s="73"/>
      <c r="ABB44" s="66"/>
      <c r="ABC44" s="67"/>
      <c r="ABD44" s="68"/>
      <c r="ABE44" s="68"/>
      <c r="ABF44" s="68"/>
      <c r="ABG44" s="70"/>
      <c r="ABH44" s="72"/>
      <c r="ABL44" s="68"/>
      <c r="ABN44" s="66"/>
      <c r="ABO44" s="67"/>
      <c r="ABP44" s="67"/>
      <c r="ABQ44" s="68"/>
      <c r="ABR44" s="73"/>
      <c r="ABS44" s="66"/>
      <c r="ABT44" s="67"/>
      <c r="ABU44" s="68"/>
      <c r="ABV44" s="68"/>
      <c r="ABW44" s="68"/>
      <c r="ABX44" s="70"/>
      <c r="ABY44" s="72"/>
      <c r="ACC44" s="68"/>
      <c r="ACE44" s="66"/>
      <c r="ACF44" s="67"/>
      <c r="ACG44" s="67"/>
      <c r="ACH44" s="68"/>
      <c r="ACI44" s="73"/>
      <c r="ACJ44" s="66"/>
      <c r="ACK44" s="67"/>
      <c r="ACL44" s="68"/>
      <c r="ACM44" s="68"/>
      <c r="ACN44" s="68"/>
      <c r="ACO44" s="70"/>
      <c r="ACP44" s="72"/>
      <c r="ACT44" s="68"/>
      <c r="ACV44" s="66"/>
      <c r="ACW44" s="67"/>
      <c r="ACX44" s="67"/>
      <c r="ACY44" s="68"/>
      <c r="ACZ44" s="73"/>
      <c r="ADA44" s="66"/>
      <c r="ADB44" s="67"/>
      <c r="ADC44" s="68"/>
      <c r="ADD44" s="68"/>
      <c r="ADE44" s="68"/>
      <c r="ADF44" s="70"/>
      <c r="ADG44" s="72"/>
      <c r="ADK44" s="68"/>
      <c r="ADM44" s="66"/>
      <c r="ADN44" s="67"/>
      <c r="ADO44" s="67"/>
      <c r="ADP44" s="68"/>
      <c r="ADQ44" s="73"/>
      <c r="ADR44" s="66"/>
      <c r="ADS44" s="67"/>
      <c r="ADT44" s="68"/>
      <c r="ADU44" s="68"/>
      <c r="ADV44" s="68"/>
      <c r="ADW44" s="70"/>
      <c r="ADX44" s="72"/>
      <c r="AEB44" s="68"/>
      <c r="AED44" s="66"/>
      <c r="AEE44" s="67"/>
      <c r="AEF44" s="67"/>
      <c r="AEG44" s="68"/>
      <c r="AEH44" s="73"/>
      <c r="AEI44" s="66"/>
      <c r="AEJ44" s="67"/>
      <c r="AEK44" s="68"/>
      <c r="AEL44" s="68"/>
      <c r="AEM44" s="68"/>
      <c r="AEN44" s="70"/>
      <c r="AEO44" s="72"/>
      <c r="AES44" s="68"/>
      <c r="AEU44" s="66"/>
      <c r="AEV44" s="67"/>
      <c r="AEW44" s="67"/>
      <c r="AEX44" s="68"/>
      <c r="AEY44" s="73"/>
      <c r="AEZ44" s="66"/>
      <c r="AFA44" s="67"/>
      <c r="AFB44" s="68"/>
      <c r="AFC44" s="68"/>
      <c r="AFD44" s="68"/>
      <c r="AFE44" s="70"/>
      <c r="AFF44" s="72"/>
      <c r="AFJ44" s="68"/>
      <c r="AFL44" s="66"/>
      <c r="AFM44" s="67"/>
      <c r="AFN44" s="67"/>
      <c r="AFO44" s="68"/>
      <c r="AFP44" s="73"/>
      <c r="AFQ44" s="66"/>
      <c r="AFR44" s="67"/>
      <c r="AFS44" s="68"/>
      <c r="AFT44" s="68"/>
      <c r="AFU44" s="68"/>
      <c r="AFV44" s="70"/>
      <c r="AFW44" s="72"/>
      <c r="AGA44" s="68"/>
      <c r="AGC44" s="66"/>
      <c r="AGD44" s="67"/>
      <c r="AGE44" s="67"/>
      <c r="AGF44" s="68"/>
      <c r="AGG44" s="73"/>
      <c r="AGH44" s="66"/>
      <c r="AGI44" s="67"/>
      <c r="AGJ44" s="68"/>
      <c r="AGK44" s="68"/>
      <c r="AGL44" s="68"/>
      <c r="AGM44" s="70"/>
      <c r="AGN44" s="72"/>
      <c r="AGR44" s="68"/>
      <c r="AGT44" s="66"/>
      <c r="AGU44" s="67"/>
      <c r="AGV44" s="67"/>
      <c r="AGW44" s="68"/>
      <c r="AGX44" s="73"/>
      <c r="AGY44" s="66"/>
      <c r="AGZ44" s="67"/>
      <c r="AHA44" s="68"/>
      <c r="AHB44" s="68"/>
      <c r="AHC44" s="68"/>
      <c r="AHD44" s="70"/>
      <c r="AHE44" s="72"/>
      <c r="AHI44" s="68"/>
      <c r="AHK44" s="66"/>
      <c r="AHL44" s="67"/>
      <c r="AHM44" s="67"/>
      <c r="AHN44" s="68"/>
      <c r="AHO44" s="73"/>
      <c r="AHP44" s="66"/>
      <c r="AHQ44" s="67"/>
      <c r="AHR44" s="68"/>
      <c r="AHS44" s="68"/>
      <c r="AHT44" s="68"/>
      <c r="AHU44" s="70"/>
      <c r="AHV44" s="72"/>
      <c r="AHZ44" s="68"/>
      <c r="AIB44" s="66"/>
      <c r="AIC44" s="67"/>
      <c r="AID44" s="67"/>
      <c r="AIE44" s="68"/>
      <c r="AIF44" s="73"/>
      <c r="AIG44" s="66"/>
      <c r="AIH44" s="67"/>
      <c r="AII44" s="68"/>
      <c r="AIJ44" s="68"/>
      <c r="AIK44" s="68"/>
      <c r="AIL44" s="70"/>
      <c r="AIM44" s="72"/>
      <c r="AIQ44" s="68"/>
      <c r="AIS44" s="66"/>
      <c r="AIT44" s="67"/>
      <c r="AIU44" s="67"/>
      <c r="AIV44" s="68"/>
      <c r="AIW44" s="73"/>
      <c r="AIX44" s="66"/>
      <c r="AIY44" s="67"/>
      <c r="AIZ44" s="68"/>
      <c r="AJA44" s="68"/>
      <c r="AJB44" s="68"/>
      <c r="AJC44" s="70"/>
      <c r="AJD44" s="72"/>
    </row>
    <row r="45" spans="1:959" s="71" customFormat="1" x14ac:dyDescent="0.25">
      <c r="A45" s="42">
        <v>224</v>
      </c>
      <c r="B45" s="42">
        <v>16</v>
      </c>
      <c r="C45" s="42" t="s">
        <v>250</v>
      </c>
      <c r="D45" s="42">
        <v>4.3799999999999999E-2</v>
      </c>
      <c r="E45" s="42">
        <v>1.9900000000000001E-2</v>
      </c>
      <c r="G45" s="68"/>
      <c r="H45" s="39">
        <v>24</v>
      </c>
      <c r="I45" s="42" t="s">
        <v>89</v>
      </c>
      <c r="J45" s="68">
        <v>2.1120000000000001</v>
      </c>
      <c r="K45" s="67">
        <v>5859547</v>
      </c>
      <c r="L45" s="44">
        <f t="shared" si="0"/>
        <v>0.69556574994446341</v>
      </c>
      <c r="M45" s="40">
        <f t="shared" si="1"/>
        <v>5859547000</v>
      </c>
      <c r="N45" s="100">
        <v>3.3000000000000002E-2</v>
      </c>
      <c r="O45" s="47">
        <f t="shared" si="2"/>
        <v>33</v>
      </c>
      <c r="Q45" s="74"/>
      <c r="S45" s="39">
        <v>24</v>
      </c>
      <c r="T45" s="42" t="s">
        <v>89</v>
      </c>
      <c r="U45" s="70">
        <v>1.982</v>
      </c>
      <c r="V45" s="73">
        <v>1173811</v>
      </c>
      <c r="W45" s="40">
        <v>1000</v>
      </c>
      <c r="X45" s="40">
        <f t="shared" si="3"/>
        <v>1173811000</v>
      </c>
      <c r="Y45" s="44">
        <v>0.69556574994446341</v>
      </c>
      <c r="Z45" s="40">
        <f t="shared" si="4"/>
        <v>816462728.50806057</v>
      </c>
      <c r="AA45" s="43">
        <f t="shared" si="5"/>
        <v>268.27683770073151</v>
      </c>
      <c r="AB45" s="43">
        <f t="shared" si="6"/>
        <v>8.1296011424464094</v>
      </c>
      <c r="AD45" s="74"/>
      <c r="AF45" s="39">
        <v>24</v>
      </c>
      <c r="AG45" s="42" t="s">
        <v>89</v>
      </c>
      <c r="AH45" s="70">
        <v>2.0110000000000001</v>
      </c>
      <c r="AI45" s="73">
        <v>728545</v>
      </c>
      <c r="AJ45" s="40">
        <v>1000</v>
      </c>
      <c r="AK45" s="40">
        <f t="shared" si="7"/>
        <v>728545000</v>
      </c>
      <c r="AL45" s="44">
        <v>0.69556574994446341</v>
      </c>
      <c r="AM45" s="40">
        <f t="shared" si="8"/>
        <v>506750949.29328907</v>
      </c>
      <c r="AN45" s="43">
        <f t="shared" si="9"/>
        <v>467.46107930799201</v>
      </c>
      <c r="AO45" s="43">
        <f t="shared" si="10"/>
        <v>14.165487251757334</v>
      </c>
      <c r="AQ45" s="74"/>
      <c r="AS45" s="39">
        <v>24</v>
      </c>
      <c r="AT45" s="42" t="s">
        <v>89</v>
      </c>
      <c r="AU45" s="70">
        <v>2.0019999999999998</v>
      </c>
      <c r="AV45" s="73">
        <v>18115364</v>
      </c>
      <c r="AW45" s="40">
        <v>1000</v>
      </c>
      <c r="AX45" s="40">
        <f t="shared" si="11"/>
        <v>18115364000</v>
      </c>
      <c r="AY45" s="44">
        <v>0.69556574994446341</v>
      </c>
      <c r="AZ45" s="40">
        <f t="shared" si="12"/>
        <v>12600426746.176935</v>
      </c>
      <c r="BA45" s="43">
        <f t="shared" si="13"/>
        <v>8348.6010909641609</v>
      </c>
      <c r="BB45" s="43">
        <f t="shared" si="14"/>
        <v>252.98791184739881</v>
      </c>
      <c r="BD45" s="74"/>
      <c r="BF45" s="39">
        <v>24</v>
      </c>
      <c r="BG45" s="42" t="s">
        <v>89</v>
      </c>
      <c r="BH45" s="70">
        <v>2.0339999999999998</v>
      </c>
      <c r="BI45" s="73">
        <v>7447651</v>
      </c>
      <c r="BJ45" s="40">
        <v>1000</v>
      </c>
      <c r="BK45" s="40">
        <f t="shared" si="15"/>
        <v>7447651000</v>
      </c>
      <c r="BL45" s="44">
        <v>0.69556574994446341</v>
      </c>
      <c r="BM45" s="40">
        <f t="shared" si="16"/>
        <v>5180330953.1396332</v>
      </c>
      <c r="BN45" s="43">
        <f t="shared" si="17"/>
        <v>1367.1449485214753</v>
      </c>
      <c r="BO45" s="43">
        <f t="shared" si="18"/>
        <v>41.428634803681071</v>
      </c>
      <c r="BQ45" s="74"/>
      <c r="BS45" s="39">
        <v>24</v>
      </c>
      <c r="BT45" s="42" t="s">
        <v>89</v>
      </c>
      <c r="BU45" s="70">
        <v>2.266</v>
      </c>
      <c r="BV45" s="73">
        <v>10274613</v>
      </c>
      <c r="BW45" s="40">
        <v>1000</v>
      </c>
      <c r="BX45" s="40">
        <f t="shared" si="19"/>
        <v>10274613000</v>
      </c>
      <c r="BY45" s="44">
        <v>0.69556574994446341</v>
      </c>
      <c r="BZ45" s="40">
        <f t="shared" si="20"/>
        <v>7146668896.7341328</v>
      </c>
      <c r="CA45" s="43">
        <f t="shared" si="21"/>
        <v>2732.2230100132501</v>
      </c>
      <c r="CB45" s="43">
        <f t="shared" si="22"/>
        <v>82.79463666706819</v>
      </c>
      <c r="CD45" s="74"/>
      <c r="CE45" s="42"/>
      <c r="CF45" s="39">
        <v>24</v>
      </c>
      <c r="CG45" s="42" t="s">
        <v>89</v>
      </c>
      <c r="CH45" s="70">
        <v>1.994</v>
      </c>
      <c r="CI45" s="73">
        <v>146386</v>
      </c>
      <c r="CJ45" s="40">
        <v>1000</v>
      </c>
      <c r="CK45" s="40">
        <f t="shared" si="23"/>
        <v>146386000</v>
      </c>
      <c r="CL45" s="44">
        <v>0.69556574994446341</v>
      </c>
      <c r="CM45" s="40">
        <f t="shared" si="24"/>
        <v>101821087.87137023</v>
      </c>
      <c r="CN45" s="43">
        <f t="shared" si="25"/>
        <v>9.6815524369266104</v>
      </c>
      <c r="CO45" s="43">
        <f t="shared" si="26"/>
        <v>0.29338037687656393</v>
      </c>
      <c r="CP45" s="42"/>
      <c r="CQ45" s="74"/>
      <c r="CS45" s="39">
        <v>24</v>
      </c>
      <c r="CT45" s="42" t="s">
        <v>89</v>
      </c>
      <c r="CU45" s="70">
        <v>2.133</v>
      </c>
      <c r="CV45" s="73">
        <v>3543871</v>
      </c>
      <c r="CW45" s="40">
        <v>1000</v>
      </c>
      <c r="CX45" s="40">
        <f t="shared" si="27"/>
        <v>3543871000</v>
      </c>
      <c r="CY45" s="44">
        <v>0.69556574994446341</v>
      </c>
      <c r="CZ45" s="40">
        <f t="shared" si="28"/>
        <v>2464995289.8214355</v>
      </c>
      <c r="DA45" s="43">
        <f t="shared" si="29"/>
        <v>4311.2864795374153</v>
      </c>
      <c r="DB45" s="43">
        <f t="shared" si="30"/>
        <v>130.64504483446714</v>
      </c>
      <c r="DD45" s="74"/>
      <c r="DF45" s="39">
        <v>24</v>
      </c>
      <c r="DG45" s="42" t="s">
        <v>89</v>
      </c>
      <c r="DH45" s="70">
        <v>2.0590000000000002</v>
      </c>
      <c r="DI45" s="73">
        <v>14256801</v>
      </c>
      <c r="DJ45" s="40">
        <v>1000</v>
      </c>
      <c r="DK45" s="40">
        <f t="shared" si="31"/>
        <v>14256801000</v>
      </c>
      <c r="DL45" s="44">
        <v>0.69556574994446341</v>
      </c>
      <c r="DM45" s="40">
        <f t="shared" si="32"/>
        <v>9916542479.3739758</v>
      </c>
      <c r="DN45" s="43">
        <f t="shared" si="33"/>
        <v>1043.5947958002107</v>
      </c>
      <c r="DO45" s="43">
        <f t="shared" si="34"/>
        <v>31.624084721218505</v>
      </c>
      <c r="DQ45" s="74"/>
      <c r="DS45" s="39">
        <v>24</v>
      </c>
      <c r="DT45" s="42" t="s">
        <v>89</v>
      </c>
      <c r="DU45" s="70">
        <v>2.1219999999999999</v>
      </c>
      <c r="DV45" s="73">
        <v>5596487</v>
      </c>
      <c r="DW45" s="40">
        <v>1000</v>
      </c>
      <c r="DX45" s="40">
        <f t="shared" si="35"/>
        <v>5596487000</v>
      </c>
      <c r="DY45" s="44">
        <v>0.69556574994446341</v>
      </c>
      <c r="DZ45" s="40">
        <f t="shared" si="36"/>
        <v>3892724677.2094402</v>
      </c>
      <c r="EA45" s="43">
        <f t="shared" si="37"/>
        <v>1062.5008330861651</v>
      </c>
      <c r="EB45" s="43">
        <f t="shared" si="38"/>
        <v>32.196994942005006</v>
      </c>
      <c r="ED45" s="74"/>
      <c r="EF45" s="39">
        <v>24</v>
      </c>
      <c r="EG45" s="42" t="s">
        <v>89</v>
      </c>
      <c r="EH45" s="70">
        <v>2.0510000000000002</v>
      </c>
      <c r="EI45" s="73">
        <v>711721</v>
      </c>
      <c r="EJ45" s="40">
        <v>1000</v>
      </c>
      <c r="EK45" s="40">
        <f t="shared" si="39"/>
        <v>711721000</v>
      </c>
      <c r="EL45" s="44">
        <v>0.69556574994446341</v>
      </c>
      <c r="EM45" s="40">
        <f t="shared" si="40"/>
        <v>495048751.11622345</v>
      </c>
      <c r="EN45" s="43">
        <f t="shared" si="41"/>
        <v>1266.1255287566937</v>
      </c>
      <c r="EO45" s="43">
        <f t="shared" si="42"/>
        <v>38.367440265354354</v>
      </c>
      <c r="EQ45" s="74"/>
      <c r="ES45" s="39">
        <v>24</v>
      </c>
      <c r="ET45" s="42" t="s">
        <v>89</v>
      </c>
      <c r="EU45" s="70">
        <v>2.177</v>
      </c>
      <c r="EV45" s="73">
        <v>72215078</v>
      </c>
      <c r="EW45" s="40">
        <v>1000</v>
      </c>
      <c r="EX45" s="40">
        <f t="shared" si="43"/>
        <v>72215078000</v>
      </c>
      <c r="EY45" s="44">
        <v>0.69556574994446341</v>
      </c>
      <c r="EZ45" s="40">
        <f t="shared" si="44"/>
        <v>50230334886.36792</v>
      </c>
      <c r="FA45" s="43">
        <f t="shared" si="45"/>
        <v>5263.2332431231771</v>
      </c>
      <c r="FB45" s="43">
        <f t="shared" si="46"/>
        <v>159.4919164582781</v>
      </c>
      <c r="FD45" s="74"/>
      <c r="FF45" s="39">
        <v>24</v>
      </c>
      <c r="FG45" s="42" t="s">
        <v>89</v>
      </c>
      <c r="FH45" s="70">
        <v>2.2879999999999998</v>
      </c>
      <c r="FI45" s="73">
        <v>15929945</v>
      </c>
      <c r="FJ45" s="40">
        <v>1000</v>
      </c>
      <c r="FK45" s="40">
        <f t="shared" si="47"/>
        <v>15929945000</v>
      </c>
      <c r="FL45" s="44">
        <v>0.69556574994446341</v>
      </c>
      <c r="FM45" s="40">
        <f t="shared" si="48"/>
        <v>11080324140.499056</v>
      </c>
      <c r="FN45" s="43">
        <f t="shared" si="49"/>
        <v>725.40423837755748</v>
      </c>
      <c r="FO45" s="43">
        <f t="shared" si="50"/>
        <v>21.981946617501741</v>
      </c>
      <c r="FQ45" s="74"/>
      <c r="FS45" s="39">
        <v>24</v>
      </c>
      <c r="FT45" s="42" t="s">
        <v>89</v>
      </c>
      <c r="FU45" s="70">
        <v>2.0590000000000002</v>
      </c>
      <c r="FV45" s="73">
        <v>13173298</v>
      </c>
      <c r="FW45" s="40">
        <v>1000</v>
      </c>
      <c r="FX45" s="40">
        <f t="shared" si="51"/>
        <v>13173298000</v>
      </c>
      <c r="FY45" s="44">
        <v>0.69556574994446341</v>
      </c>
      <c r="FZ45" s="40">
        <f t="shared" si="52"/>
        <v>9162894902.6119003</v>
      </c>
      <c r="GA45" s="43">
        <f t="shared" si="53"/>
        <v>993.18037254629587</v>
      </c>
      <c r="GB45" s="43">
        <f t="shared" si="54"/>
        <v>30.096374925645328</v>
      </c>
      <c r="GD45" s="74"/>
      <c r="GF45" s="39">
        <v>24</v>
      </c>
      <c r="GG45" s="42" t="s">
        <v>89</v>
      </c>
      <c r="GH45" s="70">
        <v>2.867</v>
      </c>
      <c r="GI45" s="73">
        <v>6484772</v>
      </c>
      <c r="GJ45" s="40">
        <v>1000</v>
      </c>
      <c r="GK45" s="40">
        <f t="shared" si="55"/>
        <v>6484772000</v>
      </c>
      <c r="GL45" s="44">
        <v>0.69556574994446341</v>
      </c>
      <c r="GM45" s="40">
        <f t="shared" si="56"/>
        <v>4510585299.3988581</v>
      </c>
      <c r="GN45" s="43">
        <f t="shared" si="57"/>
        <v>485.06649327687842</v>
      </c>
      <c r="GO45" s="43">
        <f t="shared" si="58"/>
        <v>14.698984644753892</v>
      </c>
      <c r="GQ45" s="74"/>
      <c r="GS45" s="39">
        <v>24</v>
      </c>
      <c r="GT45" s="42" t="s">
        <v>89</v>
      </c>
      <c r="GU45" s="70">
        <v>2.617</v>
      </c>
      <c r="GV45" s="73">
        <v>1451016</v>
      </c>
      <c r="GW45" s="40">
        <v>1000</v>
      </c>
      <c r="GX45" s="40">
        <f t="shared" si="59"/>
        <v>1451016000</v>
      </c>
      <c r="GY45" s="44">
        <v>0.69556574994446341</v>
      </c>
      <c r="GZ45" s="40">
        <f t="shared" si="60"/>
        <v>1009277032.2214155</v>
      </c>
      <c r="HA45" s="43">
        <f t="shared" si="61"/>
        <v>151.82933955087333</v>
      </c>
      <c r="HB45" s="43">
        <f t="shared" si="62"/>
        <v>4.6008890772991915</v>
      </c>
      <c r="HD45" s="74"/>
      <c r="HF45" s="39">
        <v>24</v>
      </c>
      <c r="HG45" s="42" t="s">
        <v>89</v>
      </c>
      <c r="HH45" s="70">
        <v>3.1880000000000002</v>
      </c>
      <c r="HI45" s="73">
        <v>44262524</v>
      </c>
      <c r="HJ45" s="40">
        <v>1000</v>
      </c>
      <c r="HK45" s="40">
        <f t="shared" si="63"/>
        <v>44262524000</v>
      </c>
      <c r="HL45" s="44">
        <v>0.69556574994446341</v>
      </c>
      <c r="HM45" s="40">
        <f t="shared" si="64"/>
        <v>30787495700.494812</v>
      </c>
      <c r="HN45" s="43">
        <f t="shared" si="65"/>
        <v>1957.6770168205931</v>
      </c>
      <c r="HO45" s="43">
        <f t="shared" si="66"/>
        <v>59.323545964260397</v>
      </c>
      <c r="HQ45" s="74"/>
      <c r="HS45" s="39">
        <v>24</v>
      </c>
      <c r="HT45" s="42" t="s">
        <v>89</v>
      </c>
      <c r="HU45" s="70">
        <v>3.2069999999999999</v>
      </c>
      <c r="HV45" s="73">
        <v>20262846</v>
      </c>
      <c r="HW45" s="40">
        <v>1000</v>
      </c>
      <c r="HX45" s="40">
        <f t="shared" si="67"/>
        <v>20262846000</v>
      </c>
      <c r="HY45" s="44">
        <v>0.69556574994446341</v>
      </c>
      <c r="HZ45" s="40">
        <f t="shared" si="68"/>
        <v>14094141673.99917</v>
      </c>
      <c r="IA45" s="43">
        <f t="shared" si="69"/>
        <v>1139.4176016098149</v>
      </c>
      <c r="IB45" s="43">
        <f t="shared" si="70"/>
        <v>34.52780610938833</v>
      </c>
      <c r="ID45" s="74"/>
      <c r="IF45" s="39">
        <v>24</v>
      </c>
      <c r="IG45" s="42" t="s">
        <v>89</v>
      </c>
      <c r="IH45" s="70">
        <v>3.427</v>
      </c>
      <c r="II45" s="73">
        <v>4392058</v>
      </c>
      <c r="IJ45" s="40">
        <v>1000</v>
      </c>
      <c r="IK45" s="40">
        <f t="shared" si="71"/>
        <v>4392058000</v>
      </c>
      <c r="IL45" s="44">
        <v>0.69556574994446341</v>
      </c>
      <c r="IM45" s="40">
        <f t="shared" si="72"/>
        <v>3054965116.5695801</v>
      </c>
      <c r="IN45" s="43">
        <f t="shared" si="73"/>
        <v>559.16364208205266</v>
      </c>
      <c r="IO45" s="43">
        <f t="shared" si="74"/>
        <v>16.944352790365233</v>
      </c>
      <c r="IQ45" s="74"/>
      <c r="IS45" s="39">
        <v>24</v>
      </c>
      <c r="IT45" s="42" t="s">
        <v>89</v>
      </c>
      <c r="IU45" s="70">
        <v>4.7380000000000004</v>
      </c>
      <c r="IV45" s="73">
        <v>8790251</v>
      </c>
      <c r="IW45" s="40">
        <v>1000</v>
      </c>
      <c r="IX45" s="40">
        <f t="shared" si="75"/>
        <v>8790251000</v>
      </c>
      <c r="IY45" s="44">
        <v>0.69556574994446341</v>
      </c>
      <c r="IZ45" s="40">
        <f t="shared" si="76"/>
        <v>6114197529.015069</v>
      </c>
      <c r="JA45" s="43">
        <f t="shared" si="77"/>
        <v>1101.1862816892756</v>
      </c>
      <c r="JB45" s="43">
        <f t="shared" si="78"/>
        <v>33.369281263311379</v>
      </c>
      <c r="JD45" s="74"/>
      <c r="JF45" s="39">
        <v>24</v>
      </c>
      <c r="JG45" s="42" t="s">
        <v>89</v>
      </c>
      <c r="JH45" s="70">
        <v>5.19</v>
      </c>
      <c r="JI45" s="73">
        <v>17253362</v>
      </c>
      <c r="JJ45" s="40">
        <v>1000</v>
      </c>
      <c r="JK45" s="40">
        <f t="shared" si="79"/>
        <v>17253362000</v>
      </c>
      <c r="JL45" s="44">
        <v>0.69556574994446341</v>
      </c>
      <c r="JM45" s="40">
        <f t="shared" si="80"/>
        <v>12000847678.593307</v>
      </c>
      <c r="JN45" s="43">
        <f t="shared" si="81"/>
        <v>1134.5750832949313</v>
      </c>
      <c r="JO45" s="43">
        <f t="shared" si="82"/>
        <v>34.381063130149435</v>
      </c>
      <c r="JQ45" s="74"/>
      <c r="JS45" s="39">
        <v>24</v>
      </c>
      <c r="JT45" s="42" t="s">
        <v>89</v>
      </c>
      <c r="JU45" s="70">
        <v>5.5439999999999996</v>
      </c>
      <c r="JV45" s="73">
        <v>44576285</v>
      </c>
      <c r="JW45" s="40">
        <v>1000</v>
      </c>
      <c r="JX45" s="40">
        <f t="shared" si="83"/>
        <v>44576285000</v>
      </c>
      <c r="JY45" s="44">
        <v>0.69556574994446341</v>
      </c>
      <c r="JZ45" s="40">
        <f t="shared" si="84"/>
        <v>31005737105.763134</v>
      </c>
      <c r="KA45" s="43">
        <f t="shared" si="85"/>
        <v>1536.4218008518196</v>
      </c>
      <c r="KB45" s="43">
        <f t="shared" si="86"/>
        <v>46.558236389449078</v>
      </c>
      <c r="KD45" s="74"/>
      <c r="KF45" s="39">
        <v>24</v>
      </c>
      <c r="KG45" s="42" t="s">
        <v>89</v>
      </c>
      <c r="KH45" s="70">
        <v>6.3970000000000002</v>
      </c>
      <c r="KI45" s="73">
        <v>20959077</v>
      </c>
      <c r="KJ45" s="40">
        <v>1000</v>
      </c>
      <c r="KK45" s="40">
        <f t="shared" si="87"/>
        <v>20959077000</v>
      </c>
      <c r="KL45" s="44">
        <v>0.69556574994446341</v>
      </c>
      <c r="KM45" s="40">
        <f t="shared" si="88"/>
        <v>14578416111.648754</v>
      </c>
      <c r="KN45" s="43">
        <f t="shared" si="89"/>
        <v>1118.1952754145541</v>
      </c>
      <c r="KO45" s="43">
        <f t="shared" si="90"/>
        <v>33.884705315592548</v>
      </c>
      <c r="KQ45" s="74"/>
      <c r="KS45" s="39">
        <v>24</v>
      </c>
      <c r="KT45" s="42" t="s">
        <v>89</v>
      </c>
      <c r="KU45" s="70">
        <v>8.23</v>
      </c>
      <c r="KV45" s="73">
        <v>3294736</v>
      </c>
      <c r="KW45" s="40">
        <v>1000</v>
      </c>
      <c r="KX45" s="40">
        <f t="shared" si="91"/>
        <v>3294736000</v>
      </c>
      <c r="KY45" s="44">
        <v>0.69556574994446341</v>
      </c>
      <c r="KZ45" s="40">
        <f t="shared" si="92"/>
        <v>2291705516.7090216</v>
      </c>
      <c r="LA45" s="43">
        <f t="shared" si="93"/>
        <v>269.13912466389507</v>
      </c>
      <c r="LB45" s="43">
        <f t="shared" si="94"/>
        <v>8.1557310504210623</v>
      </c>
      <c r="LD45" s="74"/>
      <c r="LE45" s="42"/>
      <c r="LF45" s="39">
        <v>24</v>
      </c>
      <c r="LG45" s="42" t="s">
        <v>89</v>
      </c>
      <c r="LH45" s="70">
        <v>2.5179999999999998</v>
      </c>
      <c r="LI45" s="73">
        <v>504664</v>
      </c>
      <c r="LJ45" s="40">
        <v>1000</v>
      </c>
      <c r="LK45" s="40">
        <f t="shared" si="95"/>
        <v>504664000</v>
      </c>
      <c r="LL45" s="44">
        <v>0.69556574994446341</v>
      </c>
      <c r="LM45" s="40">
        <f t="shared" si="96"/>
        <v>351026993.6299727</v>
      </c>
      <c r="LN45" s="43">
        <f t="shared" si="97"/>
        <v>4290.2975065629498</v>
      </c>
      <c r="LO45" s="43">
        <f t="shared" si="98"/>
        <v>130.00901535039242</v>
      </c>
      <c r="LP45" s="42"/>
      <c r="LQ45" s="74"/>
      <c r="LS45" s="39">
        <v>24</v>
      </c>
      <c r="LT45" s="42" t="s">
        <v>89</v>
      </c>
      <c r="LU45" s="70">
        <v>2.1520000000000001</v>
      </c>
      <c r="LV45" s="73">
        <v>1045384</v>
      </c>
      <c r="LW45" s="40">
        <v>1000</v>
      </c>
      <c r="LX45" s="40">
        <f t="shared" si="99"/>
        <v>1045384000</v>
      </c>
      <c r="LY45" s="44">
        <v>0.69556574994446341</v>
      </c>
      <c r="LZ45" s="40">
        <f t="shared" si="100"/>
        <v>727133305.93994296</v>
      </c>
      <c r="MA45" s="43">
        <f t="shared" si="101"/>
        <v>189602.04063570042</v>
      </c>
      <c r="MB45" s="43">
        <f t="shared" si="102"/>
        <v>5745.516382900013</v>
      </c>
      <c r="MD45" s="74"/>
      <c r="MF45" s="39">
        <v>24</v>
      </c>
      <c r="MG45" s="42" t="s">
        <v>89</v>
      </c>
      <c r="MH45" s="70">
        <v>2.4809999999999999</v>
      </c>
      <c r="MI45" s="73">
        <v>267872</v>
      </c>
      <c r="MJ45" s="40">
        <v>1000</v>
      </c>
      <c r="MK45" s="40">
        <f t="shared" si="103"/>
        <v>267872000</v>
      </c>
      <c r="ML45" s="44">
        <v>0.69556574994446341</v>
      </c>
      <c r="MM45" s="40">
        <f t="shared" si="104"/>
        <v>186322588.5691233</v>
      </c>
      <c r="MN45" s="43">
        <f t="shared" si="105"/>
        <v>2130.8889815530993</v>
      </c>
      <c r="MO45" s="43">
        <f t="shared" si="106"/>
        <v>64.572393380396946</v>
      </c>
      <c r="MQ45" s="74"/>
      <c r="MS45" s="39">
        <v>24</v>
      </c>
      <c r="MT45" s="42" t="s">
        <v>89</v>
      </c>
      <c r="MU45" s="68">
        <v>2.9790000000000001</v>
      </c>
      <c r="MV45" s="67">
        <v>89759</v>
      </c>
      <c r="MW45" s="40">
        <v>1000</v>
      </c>
      <c r="MX45" s="40">
        <f t="shared" si="107"/>
        <v>89759000</v>
      </c>
      <c r="MY45" s="44">
        <v>0.69556574994446341</v>
      </c>
      <c r="MZ45" s="40">
        <f t="shared" si="108"/>
        <v>62433286.149265088</v>
      </c>
      <c r="NA45" s="43">
        <f t="shared" si="109"/>
        <v>666.09857429830311</v>
      </c>
      <c r="NB45" s="43">
        <f t="shared" si="110"/>
        <v>20.18480528176676</v>
      </c>
      <c r="ND45" s="74"/>
      <c r="NF45" s="39">
        <v>24</v>
      </c>
      <c r="NG45" s="42" t="s">
        <v>89</v>
      </c>
      <c r="NH45" s="68">
        <v>3.2989999999999999</v>
      </c>
      <c r="NI45" s="67">
        <v>635152</v>
      </c>
      <c r="NJ45" s="40">
        <v>1000</v>
      </c>
      <c r="NK45" s="40">
        <f t="shared" si="111"/>
        <v>635152000</v>
      </c>
      <c r="NL45" s="44">
        <v>0.69556574994446341</v>
      </c>
      <c r="NM45" s="40">
        <f t="shared" si="112"/>
        <v>441789977.20872581</v>
      </c>
      <c r="NN45" s="43">
        <f t="shared" si="113"/>
        <v>198.45092788973975</v>
      </c>
      <c r="NO45" s="43">
        <f t="shared" si="114"/>
        <v>6.0136644815072646</v>
      </c>
      <c r="NP45" s="69"/>
      <c r="NQ45" s="74"/>
      <c r="NS45" s="39">
        <v>24</v>
      </c>
      <c r="NT45" s="42" t="s">
        <v>89</v>
      </c>
      <c r="NU45" s="68">
        <v>3.5409999999999999</v>
      </c>
      <c r="NV45" s="67">
        <v>6529074</v>
      </c>
      <c r="NW45" s="40">
        <v>1000</v>
      </c>
      <c r="NX45" s="40">
        <f t="shared" si="115"/>
        <v>6529074000</v>
      </c>
      <c r="NY45" s="44">
        <v>0.69556574994446341</v>
      </c>
      <c r="NZ45" s="40">
        <f t="shared" si="116"/>
        <v>4541400253.2528973</v>
      </c>
      <c r="OA45" s="43">
        <f t="shared" si="117"/>
        <v>677.63508936957919</v>
      </c>
      <c r="OB45" s="43">
        <f t="shared" si="118"/>
        <v>20.534396647563007</v>
      </c>
      <c r="OC45" s="69"/>
      <c r="OD45" s="74"/>
      <c r="OF45" s="39">
        <v>24</v>
      </c>
      <c r="OG45" s="42" t="s">
        <v>89</v>
      </c>
      <c r="OH45" s="68">
        <v>2.2200000000000002</v>
      </c>
      <c r="OI45" s="67">
        <v>433430</v>
      </c>
      <c r="OJ45" s="40">
        <v>1000</v>
      </c>
      <c r="OK45" s="40">
        <f t="shared" si="119"/>
        <v>433430000</v>
      </c>
      <c r="OL45" s="44">
        <v>0.69556574994446341</v>
      </c>
      <c r="OM45" s="40">
        <f t="shared" si="120"/>
        <v>301479062.99842876</v>
      </c>
      <c r="ON45" s="43">
        <f t="shared" si="121"/>
        <v>46.292111068925102</v>
      </c>
      <c r="OO45" s="43">
        <f t="shared" si="122"/>
        <v>1.4027912445128818</v>
      </c>
      <c r="OP45" s="69"/>
      <c r="OQ45" s="74"/>
      <c r="OS45" s="39">
        <v>24</v>
      </c>
      <c r="OT45" s="42" t="s">
        <v>89</v>
      </c>
      <c r="OU45" s="68">
        <v>2.8769999999999998</v>
      </c>
      <c r="OV45" s="67">
        <v>32474205</v>
      </c>
      <c r="OW45" s="40">
        <v>1000</v>
      </c>
      <c r="OX45" s="40">
        <f t="shared" si="123"/>
        <v>32474205000</v>
      </c>
      <c r="OY45" s="44">
        <v>0.69556574994446341</v>
      </c>
      <c r="OZ45" s="40">
        <f t="shared" si="124"/>
        <v>22587944754.675243</v>
      </c>
      <c r="PA45" s="43">
        <f t="shared" si="125"/>
        <v>2739.5026816186592</v>
      </c>
      <c r="PB45" s="43">
        <f t="shared" si="126"/>
        <v>83.015232776323003</v>
      </c>
      <c r="PC45" s="69"/>
      <c r="PD45" s="98"/>
      <c r="PF45" s="39">
        <v>24</v>
      </c>
      <c r="PG45" s="42" t="s">
        <v>89</v>
      </c>
      <c r="PH45" s="68">
        <v>2.0230000000000001</v>
      </c>
      <c r="PI45" s="67">
        <v>241532</v>
      </c>
      <c r="PJ45" s="40">
        <v>1000</v>
      </c>
      <c r="PK45" s="40">
        <f t="shared" si="127"/>
        <v>241532000</v>
      </c>
      <c r="PL45" s="44">
        <v>0.69556574994446341</v>
      </c>
      <c r="PM45" s="40">
        <f t="shared" si="128"/>
        <v>168001386.71558613</v>
      </c>
      <c r="PN45" s="43">
        <f t="shared" si="129"/>
        <v>24.061758392376458</v>
      </c>
      <c r="PO45" s="43">
        <f t="shared" si="130"/>
        <v>0.72914419370837746</v>
      </c>
      <c r="PP45" s="69"/>
      <c r="PQ45" s="98"/>
      <c r="PS45" s="39">
        <v>24</v>
      </c>
      <c r="PT45" s="42" t="s">
        <v>89</v>
      </c>
      <c r="PU45" s="68">
        <v>1.855</v>
      </c>
      <c r="PV45" s="67">
        <v>1252799</v>
      </c>
      <c r="PW45" s="40">
        <v>1000</v>
      </c>
      <c r="PX45" s="40">
        <f t="shared" si="131"/>
        <v>1252799000</v>
      </c>
      <c r="PY45" s="44">
        <v>0.69556574994446341</v>
      </c>
      <c r="PZ45" s="40">
        <f t="shared" si="132"/>
        <v>871404075.96467376</v>
      </c>
      <c r="QA45" s="43">
        <f t="shared" si="133"/>
        <v>417.95353656377216</v>
      </c>
      <c r="QB45" s="43">
        <f t="shared" si="134"/>
        <v>12.665258683750672</v>
      </c>
      <c r="QC45" s="69"/>
      <c r="QD45" s="98"/>
      <c r="QF45" s="39">
        <v>24</v>
      </c>
      <c r="QG45" s="42" t="s">
        <v>89</v>
      </c>
      <c r="QH45" s="68">
        <v>2.528</v>
      </c>
      <c r="QI45" s="67">
        <v>1604869</v>
      </c>
      <c r="QJ45" s="40">
        <v>1000</v>
      </c>
      <c r="QK45" s="40">
        <f t="shared" si="135"/>
        <v>1604869000</v>
      </c>
      <c r="QL45" s="44">
        <v>0.69556574994446341</v>
      </c>
      <c r="QM45" s="40">
        <f t="shared" si="136"/>
        <v>1116291909.547621</v>
      </c>
      <c r="QN45" s="43">
        <f t="shared" si="137"/>
        <v>366.04763393647227</v>
      </c>
      <c r="QO45" s="43">
        <f t="shared" si="138"/>
        <v>11.092352543529463</v>
      </c>
      <c r="QP45" s="69"/>
      <c r="QQ45" s="98"/>
      <c r="QS45" s="39">
        <v>24</v>
      </c>
      <c r="QT45" s="42" t="s">
        <v>89</v>
      </c>
      <c r="QU45" s="68">
        <v>1.905</v>
      </c>
      <c r="QV45" s="67">
        <v>86692100</v>
      </c>
      <c r="QW45" s="40">
        <v>1000</v>
      </c>
      <c r="QX45" s="40">
        <f t="shared" si="139"/>
        <v>86692100000</v>
      </c>
      <c r="QY45" s="44">
        <v>0.69556574994446341</v>
      </c>
      <c r="QZ45" s="40">
        <f t="shared" si="140"/>
        <v>60300055550.760414</v>
      </c>
      <c r="RA45" s="43">
        <f t="shared" si="141"/>
        <v>56611.743828584316</v>
      </c>
      <c r="RB45" s="43">
        <f t="shared" si="142"/>
        <v>1715.5073887449794</v>
      </c>
      <c r="RC45" s="69"/>
      <c r="RD45" s="98"/>
      <c r="RF45" s="42"/>
      <c r="RG45" s="42"/>
      <c r="RH45" s="42"/>
      <c r="RI45" s="42"/>
      <c r="RJ45" s="42"/>
      <c r="RK45" s="42"/>
      <c r="RL45" s="42"/>
      <c r="RM45" s="42"/>
      <c r="RN45" s="42"/>
      <c r="RO45" s="42"/>
      <c r="RP45" s="42"/>
      <c r="RQ45" s="42"/>
      <c r="RR45" s="42"/>
      <c r="RS45" s="42"/>
      <c r="RT45" s="42"/>
      <c r="RU45" s="42"/>
      <c r="RV45" s="42"/>
      <c r="RW45" s="42"/>
      <c r="RX45" s="42"/>
      <c r="RY45" s="42"/>
      <c r="RZ45" s="42"/>
      <c r="SA45" s="42"/>
      <c r="SB45" s="42"/>
      <c r="SC45" s="42"/>
      <c r="SD45" s="42"/>
      <c r="SE45" s="42"/>
      <c r="SF45" s="42"/>
      <c r="SG45" s="42"/>
      <c r="SH45" s="42"/>
      <c r="SI45" s="42"/>
      <c r="SJ45" s="42"/>
      <c r="SK45" s="42"/>
      <c r="SL45" s="69"/>
      <c r="SM45" s="69"/>
      <c r="SN45" s="69"/>
      <c r="SO45" s="69"/>
      <c r="SP45" s="69"/>
      <c r="SQ45" s="69"/>
      <c r="SR45" s="69"/>
      <c r="SS45" s="69"/>
      <c r="ST45" s="69"/>
      <c r="SU45" s="69"/>
      <c r="SV45" s="69"/>
      <c r="SW45" s="69"/>
      <c r="SX45" s="69"/>
      <c r="SY45" s="69"/>
      <c r="SZ45" s="69"/>
      <c r="TA45" s="69"/>
      <c r="TB45" s="69"/>
      <c r="TC45" s="69"/>
      <c r="TD45" s="69"/>
      <c r="TE45" s="69"/>
      <c r="TF45" s="69"/>
      <c r="TG45" s="69"/>
      <c r="TH45" s="69"/>
      <c r="TI45" s="69"/>
      <c r="TJ45" s="69"/>
      <c r="TK45" s="69"/>
      <c r="TL45" s="69"/>
      <c r="TM45" s="69"/>
      <c r="TN45" s="69"/>
      <c r="TO45" s="69"/>
      <c r="TP45" s="69"/>
      <c r="TQ45" s="69"/>
      <c r="TR45" s="69"/>
      <c r="TS45" s="69"/>
      <c r="TT45" s="69"/>
      <c r="TU45" s="69"/>
      <c r="TV45" s="69"/>
      <c r="TW45" s="69"/>
      <c r="TX45" s="69"/>
      <c r="TY45" s="69"/>
      <c r="TZ45" s="69"/>
      <c r="UA45" s="69"/>
      <c r="UB45" s="69"/>
      <c r="UC45" s="69"/>
      <c r="UD45" s="69"/>
      <c r="UE45" s="69"/>
      <c r="UF45" s="69"/>
      <c r="UG45" s="69"/>
      <c r="UH45" s="69"/>
      <c r="UI45" s="69"/>
      <c r="UJ45" s="69"/>
      <c r="UK45" s="69"/>
      <c r="UL45" s="69"/>
      <c r="UM45" s="69"/>
      <c r="UN45" s="69"/>
      <c r="UO45" s="69"/>
      <c r="UP45" s="69"/>
      <c r="UQ45" s="69"/>
      <c r="UR45" s="69"/>
      <c r="US45" s="69"/>
      <c r="UT45" s="69"/>
      <c r="UU45" s="69"/>
      <c r="UV45" s="69"/>
      <c r="UW45" s="69"/>
      <c r="UX45" s="69"/>
      <c r="UY45" s="69"/>
      <c r="UZ45" s="69"/>
      <c r="VA45" s="69"/>
      <c r="VB45" s="69"/>
      <c r="VC45" s="69"/>
      <c r="VD45" s="69"/>
      <c r="VE45" s="69"/>
      <c r="VF45" s="69"/>
      <c r="VG45" s="69"/>
      <c r="VH45" s="69"/>
      <c r="VI45" s="69"/>
      <c r="VJ45" s="69"/>
      <c r="VK45" s="69"/>
      <c r="VL45" s="69"/>
      <c r="VM45" s="69"/>
      <c r="VN45" s="69"/>
      <c r="VO45" s="69"/>
      <c r="VP45" s="69"/>
      <c r="VQ45" s="69"/>
      <c r="VR45" s="69"/>
      <c r="VS45" s="69"/>
      <c r="VT45" s="69"/>
      <c r="VU45" s="69"/>
      <c r="VV45" s="69"/>
      <c r="VW45" s="69"/>
      <c r="VX45" s="69"/>
      <c r="VY45" s="69"/>
      <c r="VZ45" s="69"/>
      <c r="WA45" s="69"/>
      <c r="WB45" s="69"/>
      <c r="WC45" s="69"/>
      <c r="WD45" s="69"/>
      <c r="WE45" s="69"/>
      <c r="WF45" s="69"/>
      <c r="WG45" s="69"/>
      <c r="WH45" s="69"/>
      <c r="WI45" s="69"/>
      <c r="WJ45" s="69"/>
      <c r="WK45" s="69"/>
      <c r="WL45" s="69"/>
      <c r="WM45" s="69"/>
      <c r="WN45" s="69"/>
      <c r="WO45" s="69"/>
      <c r="WP45" s="69"/>
      <c r="WQ45" s="69"/>
      <c r="WR45" s="69"/>
      <c r="WS45" s="69"/>
      <c r="WT45" s="69"/>
      <c r="WU45" s="69"/>
      <c r="WV45" s="69"/>
      <c r="WW45" s="69"/>
      <c r="WX45" s="69"/>
      <c r="WY45" s="69"/>
      <c r="WZ45" s="69"/>
      <c r="XA45" s="69"/>
      <c r="XB45" s="69"/>
      <c r="XC45" s="69"/>
      <c r="XD45" s="69"/>
      <c r="XE45" s="69"/>
      <c r="XF45" s="69"/>
      <c r="XG45" s="69"/>
      <c r="XH45" s="69"/>
      <c r="XI45" s="69"/>
      <c r="XJ45" s="69"/>
      <c r="XK45" s="69"/>
      <c r="XL45" s="69"/>
      <c r="XM45" s="69"/>
      <c r="XN45" s="69"/>
      <c r="XO45" s="69"/>
      <c r="XP45" s="69"/>
      <c r="XQ45" s="69"/>
      <c r="XR45" s="69"/>
      <c r="XS45" s="69"/>
      <c r="XT45" s="69"/>
      <c r="XU45" s="69"/>
      <c r="XV45" s="69"/>
      <c r="XW45" s="68"/>
      <c r="XX45" s="68"/>
      <c r="XY45" s="68"/>
      <c r="XZ45" s="70"/>
      <c r="YA45" s="72"/>
      <c r="YE45" s="68"/>
      <c r="YG45" s="66"/>
      <c r="YH45" s="67"/>
      <c r="YI45" s="67"/>
      <c r="YJ45" s="68"/>
      <c r="YK45" s="68"/>
      <c r="YL45" s="66"/>
      <c r="YM45" s="67"/>
      <c r="YN45" s="68"/>
      <c r="YO45" s="68"/>
      <c r="YP45" s="68"/>
      <c r="YQ45" s="70"/>
      <c r="YR45" s="72"/>
      <c r="YV45" s="68"/>
      <c r="YX45" s="66"/>
      <c r="YY45" s="67"/>
      <c r="YZ45" s="67"/>
      <c r="ZA45" s="68"/>
      <c r="ZB45" s="68"/>
      <c r="ZC45" s="66"/>
      <c r="ZD45" s="67"/>
      <c r="ZE45" s="68"/>
      <c r="ZF45" s="68"/>
      <c r="ZG45" s="68"/>
      <c r="ZH45" s="70"/>
      <c r="ZI45" s="72"/>
      <c r="ZM45" s="68"/>
      <c r="ZO45" s="66"/>
      <c r="ZP45" s="67"/>
      <c r="ZQ45" s="67"/>
      <c r="ZR45" s="68"/>
      <c r="ZS45" s="68"/>
      <c r="ZT45" s="66"/>
      <c r="ZU45" s="67"/>
      <c r="ZV45" s="68"/>
      <c r="ZW45" s="68"/>
      <c r="ZX45" s="68"/>
      <c r="ZY45" s="70"/>
      <c r="ZZ45" s="72"/>
      <c r="AAD45" s="68"/>
      <c r="AAF45" s="66"/>
      <c r="AAG45" s="67"/>
      <c r="AAH45" s="67"/>
      <c r="AAI45" s="68"/>
      <c r="AAJ45" s="68"/>
      <c r="AAK45" s="66"/>
      <c r="AAL45" s="67"/>
      <c r="AAM45" s="68"/>
      <c r="AAN45" s="68"/>
      <c r="AAO45" s="68"/>
      <c r="AAP45" s="70"/>
      <c r="AAQ45" s="72"/>
      <c r="AAU45" s="68"/>
      <c r="AAW45" s="66"/>
      <c r="AAX45" s="67"/>
      <c r="AAY45" s="67"/>
      <c r="AAZ45" s="68"/>
      <c r="ABA45" s="73"/>
      <c r="ABB45" s="66"/>
      <c r="ABC45" s="67"/>
      <c r="ABD45" s="68"/>
      <c r="ABE45" s="68"/>
      <c r="ABF45" s="68"/>
      <c r="ABG45" s="70"/>
      <c r="ABH45" s="72"/>
      <c r="ABL45" s="68"/>
      <c r="ABN45" s="66"/>
      <c r="ABO45" s="67"/>
      <c r="ABP45" s="67"/>
      <c r="ABQ45" s="68"/>
      <c r="ABR45" s="73"/>
      <c r="ABS45" s="66"/>
      <c r="ABT45" s="67"/>
      <c r="ABU45" s="68"/>
      <c r="ABV45" s="68"/>
      <c r="ABW45" s="68"/>
      <c r="ABX45" s="70"/>
      <c r="ABY45" s="72"/>
      <c r="ACC45" s="68"/>
      <c r="ACE45" s="66"/>
      <c r="ACF45" s="67"/>
      <c r="ACG45" s="67"/>
      <c r="ACH45" s="68"/>
      <c r="ACI45" s="73"/>
      <c r="ACJ45" s="66"/>
      <c r="ACK45" s="67"/>
      <c r="ACL45" s="68"/>
      <c r="ACM45" s="68"/>
      <c r="ACN45" s="68"/>
      <c r="ACO45" s="70"/>
      <c r="ACP45" s="72"/>
      <c r="ACT45" s="68"/>
      <c r="ACV45" s="66"/>
      <c r="ACW45" s="67"/>
      <c r="ACX45" s="67"/>
      <c r="ACY45" s="68"/>
      <c r="ACZ45" s="73"/>
      <c r="ADA45" s="66"/>
      <c r="ADB45" s="67"/>
      <c r="ADC45" s="68"/>
      <c r="ADD45" s="68"/>
      <c r="ADE45" s="68"/>
      <c r="ADF45" s="70"/>
      <c r="ADG45" s="72"/>
      <c r="ADK45" s="68"/>
      <c r="ADM45" s="66"/>
      <c r="ADN45" s="67"/>
      <c r="ADO45" s="67"/>
      <c r="ADP45" s="68"/>
      <c r="ADQ45" s="73"/>
      <c r="ADR45" s="66"/>
      <c r="ADS45" s="67"/>
      <c r="ADT45" s="68"/>
      <c r="ADU45" s="68"/>
      <c r="ADV45" s="68"/>
      <c r="ADW45" s="70"/>
      <c r="ADX45" s="72"/>
      <c r="AEB45" s="68"/>
      <c r="AED45" s="66"/>
      <c r="AEE45" s="67"/>
      <c r="AEF45" s="67"/>
      <c r="AEG45" s="68"/>
      <c r="AEH45" s="73"/>
      <c r="AEI45" s="66"/>
      <c r="AEJ45" s="67"/>
      <c r="AEK45" s="68"/>
      <c r="AEL45" s="68"/>
      <c r="AEM45" s="68"/>
      <c r="AEN45" s="70"/>
      <c r="AEO45" s="72"/>
      <c r="AES45" s="68"/>
      <c r="AEU45" s="66"/>
      <c r="AEV45" s="67"/>
      <c r="AEW45" s="67"/>
      <c r="AEX45" s="68"/>
      <c r="AEY45" s="73"/>
      <c r="AEZ45" s="66"/>
      <c r="AFA45" s="67"/>
      <c r="AFB45" s="68"/>
      <c r="AFC45" s="68"/>
      <c r="AFD45" s="68"/>
      <c r="AFE45" s="70"/>
      <c r="AFF45" s="72"/>
      <c r="AFJ45" s="68"/>
      <c r="AFL45" s="66"/>
      <c r="AFM45" s="67"/>
      <c r="AFN45" s="67"/>
      <c r="AFO45" s="68"/>
      <c r="AFP45" s="73"/>
      <c r="AFQ45" s="66"/>
      <c r="AFR45" s="67"/>
      <c r="AFS45" s="68"/>
      <c r="AFT45" s="68"/>
      <c r="AFU45" s="68"/>
      <c r="AFV45" s="70"/>
      <c r="AFW45" s="72"/>
      <c r="AGA45" s="68"/>
      <c r="AGC45" s="66"/>
      <c r="AGD45" s="67"/>
      <c r="AGE45" s="67"/>
      <c r="AGF45" s="68"/>
      <c r="AGG45" s="73"/>
      <c r="AGH45" s="66"/>
      <c r="AGI45" s="67"/>
      <c r="AGJ45" s="68"/>
      <c r="AGK45" s="68"/>
      <c r="AGL45" s="68"/>
      <c r="AGM45" s="70"/>
      <c r="AGN45" s="72"/>
      <c r="AGR45" s="68"/>
      <c r="AGT45" s="66"/>
      <c r="AGU45" s="67"/>
      <c r="AGV45" s="67"/>
      <c r="AGW45" s="68"/>
      <c r="AGX45" s="73"/>
      <c r="AGY45" s="66"/>
      <c r="AGZ45" s="67"/>
      <c r="AHA45" s="68"/>
      <c r="AHB45" s="68"/>
      <c r="AHC45" s="68"/>
      <c r="AHD45" s="70"/>
      <c r="AHE45" s="72"/>
      <c r="AHI45" s="68"/>
      <c r="AHK45" s="66"/>
      <c r="AHL45" s="67"/>
      <c r="AHM45" s="67"/>
      <c r="AHN45" s="68"/>
      <c r="AHO45" s="73"/>
      <c r="AHP45" s="66"/>
      <c r="AHQ45" s="67"/>
      <c r="AHR45" s="68"/>
      <c r="AHS45" s="68"/>
      <c r="AHT45" s="68"/>
      <c r="AHU45" s="70"/>
      <c r="AHV45" s="72"/>
      <c r="AHZ45" s="68"/>
      <c r="AIB45" s="66"/>
      <c r="AIC45" s="67"/>
      <c r="AID45" s="67"/>
      <c r="AIE45" s="68"/>
      <c r="AIF45" s="73"/>
      <c r="AIG45" s="66"/>
      <c r="AIH45" s="67"/>
      <c r="AII45" s="68"/>
      <c r="AIJ45" s="68"/>
      <c r="AIK45" s="68"/>
      <c r="AIL45" s="70"/>
      <c r="AIM45" s="72"/>
      <c r="AIQ45" s="68"/>
      <c r="AIS45" s="66"/>
      <c r="AIT45" s="67"/>
      <c r="AIU45" s="67"/>
      <c r="AIV45" s="68"/>
      <c r="AIW45" s="73"/>
      <c r="AIX45" s="66"/>
      <c r="AIY45" s="67"/>
      <c r="AIZ45" s="68"/>
      <c r="AJA45" s="68"/>
      <c r="AJB45" s="68"/>
      <c r="AJC45" s="70"/>
      <c r="AJD45" s="72"/>
    </row>
    <row r="46" spans="1:959" s="71" customFormat="1" x14ac:dyDescent="0.25">
      <c r="A46" s="42">
        <v>225</v>
      </c>
      <c r="B46" s="42">
        <v>16</v>
      </c>
      <c r="C46" s="42" t="s">
        <v>250</v>
      </c>
      <c r="D46" s="42">
        <v>5.3199999999999997E-2</v>
      </c>
      <c r="E46" s="42">
        <v>3.3000000000000002E-2</v>
      </c>
      <c r="G46" s="68"/>
      <c r="H46" s="39">
        <v>25</v>
      </c>
      <c r="I46" s="42" t="s">
        <v>90</v>
      </c>
      <c r="J46" s="68">
        <v>2.1640000000000001</v>
      </c>
      <c r="K46" s="67">
        <v>5385404</v>
      </c>
      <c r="L46" s="44">
        <f t="shared" si="0"/>
        <v>0.75680491257291571</v>
      </c>
      <c r="M46" s="40">
        <f t="shared" si="1"/>
        <v>5385404000</v>
      </c>
      <c r="N46" s="100">
        <v>2.86E-2</v>
      </c>
      <c r="O46" s="47">
        <f t="shared" si="2"/>
        <v>28.6</v>
      </c>
      <c r="Q46" s="74"/>
      <c r="S46" s="39">
        <v>25</v>
      </c>
      <c r="T46" s="42" t="s">
        <v>90</v>
      </c>
      <c r="U46" s="70">
        <v>1.9750000000000001</v>
      </c>
      <c r="V46" s="73">
        <v>1310450</v>
      </c>
      <c r="W46" s="40">
        <v>1000</v>
      </c>
      <c r="X46" s="40">
        <f t="shared" si="3"/>
        <v>1310450000</v>
      </c>
      <c r="Y46" s="44">
        <v>0.75680491257291571</v>
      </c>
      <c r="Z46" s="40">
        <f t="shared" si="4"/>
        <v>991754997.68117738</v>
      </c>
      <c r="AA46" s="43">
        <f t="shared" si="5"/>
        <v>325.87512603053972</v>
      </c>
      <c r="AB46" s="43">
        <f t="shared" si="6"/>
        <v>11.394235175892996</v>
      </c>
      <c r="AD46" s="74"/>
      <c r="AF46" s="39">
        <v>25</v>
      </c>
      <c r="AG46" s="42" t="s">
        <v>90</v>
      </c>
      <c r="AH46" s="70">
        <v>2.0209999999999999</v>
      </c>
      <c r="AI46" s="73">
        <v>1236711</v>
      </c>
      <c r="AJ46" s="40">
        <v>1000</v>
      </c>
      <c r="AK46" s="40">
        <f t="shared" si="7"/>
        <v>1236711000</v>
      </c>
      <c r="AL46" s="44">
        <v>0.75680491257291571</v>
      </c>
      <c r="AM46" s="40">
        <f t="shared" si="8"/>
        <v>935948960.2329632</v>
      </c>
      <c r="AN46" s="43">
        <f t="shared" si="9"/>
        <v>863.38212437067057</v>
      </c>
      <c r="AO46" s="43">
        <f t="shared" si="10"/>
        <v>30.188186166806663</v>
      </c>
      <c r="AQ46" s="74"/>
      <c r="AS46" s="39">
        <v>25</v>
      </c>
      <c r="AT46" s="42" t="s">
        <v>90</v>
      </c>
      <c r="AU46" s="70">
        <v>2.0019999999999998</v>
      </c>
      <c r="AV46" s="73">
        <v>15858799</v>
      </c>
      <c r="AW46" s="40">
        <v>1000</v>
      </c>
      <c r="AX46" s="40">
        <f t="shared" si="11"/>
        <v>15858799000</v>
      </c>
      <c r="AY46" s="44">
        <v>0.75680491257291571</v>
      </c>
      <c r="AZ46" s="40">
        <f t="shared" si="12"/>
        <v>12002016990.706444</v>
      </c>
      <c r="BA46" s="43">
        <f t="shared" si="13"/>
        <v>7952.1157624906373</v>
      </c>
      <c r="BB46" s="43">
        <f t="shared" si="14"/>
        <v>278.04600568149078</v>
      </c>
      <c r="BD46" s="74"/>
      <c r="BF46" s="39">
        <v>25</v>
      </c>
      <c r="BG46" s="42" t="s">
        <v>90</v>
      </c>
      <c r="BH46" s="70">
        <v>2.036</v>
      </c>
      <c r="BI46" s="73">
        <v>6008039</v>
      </c>
      <c r="BJ46" s="40">
        <v>1000</v>
      </c>
      <c r="BK46" s="40">
        <f t="shared" si="15"/>
        <v>6008039000</v>
      </c>
      <c r="BL46" s="44">
        <v>0.75680491257291571</v>
      </c>
      <c r="BM46" s="40">
        <f t="shared" si="16"/>
        <v>4546913430.1296682</v>
      </c>
      <c r="BN46" s="43">
        <f t="shared" si="17"/>
        <v>1199.9792645677851</v>
      </c>
      <c r="BO46" s="43">
        <f t="shared" si="18"/>
        <v>41.957316942929545</v>
      </c>
      <c r="BQ46" s="74"/>
      <c r="BS46" s="39">
        <v>25</v>
      </c>
      <c r="BT46" s="42" t="s">
        <v>90</v>
      </c>
      <c r="BU46" s="70">
        <v>2.2679999999999998</v>
      </c>
      <c r="BV46" s="73">
        <v>7487711</v>
      </c>
      <c r="BW46" s="40">
        <v>1000</v>
      </c>
      <c r="BX46" s="40">
        <f t="shared" si="19"/>
        <v>7487711000</v>
      </c>
      <c r="BY46" s="44">
        <v>0.75680491257291571</v>
      </c>
      <c r="BZ46" s="40">
        <f t="shared" si="20"/>
        <v>5666736468.7262592</v>
      </c>
      <c r="CA46" s="43">
        <f t="shared" si="21"/>
        <v>2166.4341800709981</v>
      </c>
      <c r="CB46" s="43">
        <f t="shared" si="22"/>
        <v>75.749446855629301</v>
      </c>
      <c r="CD46" s="74"/>
      <c r="CE46" s="42"/>
      <c r="CF46" s="39">
        <v>25</v>
      </c>
      <c r="CG46" s="42" t="s">
        <v>90</v>
      </c>
      <c r="CH46" s="70">
        <v>2.0070000000000001</v>
      </c>
      <c r="CI46" s="73">
        <v>114546</v>
      </c>
      <c r="CJ46" s="40">
        <v>1000</v>
      </c>
      <c r="CK46" s="40">
        <f t="shared" si="23"/>
        <v>114546000</v>
      </c>
      <c r="CL46" s="44">
        <v>0.75680491257291571</v>
      </c>
      <c r="CM46" s="40">
        <f t="shared" si="24"/>
        <v>86688975.515577197</v>
      </c>
      <c r="CN46" s="43">
        <f t="shared" si="25"/>
        <v>8.242731242645613</v>
      </c>
      <c r="CO46" s="43">
        <f t="shared" si="26"/>
        <v>0.28820738610648994</v>
      </c>
      <c r="CP46" s="42"/>
      <c r="CQ46" s="74"/>
      <c r="CS46" s="39">
        <v>25</v>
      </c>
      <c r="CT46" s="42" t="s">
        <v>90</v>
      </c>
      <c r="CU46" s="70">
        <v>2.13</v>
      </c>
      <c r="CV46" s="73">
        <v>3075972</v>
      </c>
      <c r="CW46" s="40">
        <v>1000</v>
      </c>
      <c r="CX46" s="40">
        <f t="shared" si="27"/>
        <v>3075972000</v>
      </c>
      <c r="CY46" s="44">
        <v>0.75680491257291571</v>
      </c>
      <c r="CZ46" s="40">
        <f t="shared" si="28"/>
        <v>2327910720.5367365</v>
      </c>
      <c r="DA46" s="43">
        <f t="shared" si="29"/>
        <v>4071.5250274361638</v>
      </c>
      <c r="DB46" s="43">
        <f t="shared" si="30"/>
        <v>142.36101494532039</v>
      </c>
      <c r="DD46" s="74"/>
      <c r="DF46" s="39">
        <v>25</v>
      </c>
      <c r="DG46" s="42" t="s">
        <v>90</v>
      </c>
      <c r="DH46" s="70">
        <v>2.0640000000000001</v>
      </c>
      <c r="DI46" s="73">
        <v>21885230</v>
      </c>
      <c r="DJ46" s="40">
        <v>1000</v>
      </c>
      <c r="DK46" s="40">
        <f t="shared" si="31"/>
        <v>21885230000</v>
      </c>
      <c r="DL46" s="44">
        <v>0.75680491257291571</v>
      </c>
      <c r="DM46" s="40">
        <f t="shared" si="32"/>
        <v>16562849576.788153</v>
      </c>
      <c r="DN46" s="43">
        <f t="shared" si="33"/>
        <v>1743.0373195001955</v>
      </c>
      <c r="DO46" s="43">
        <f t="shared" si="34"/>
        <v>60.945360821685156</v>
      </c>
      <c r="DQ46" s="74"/>
      <c r="DS46" s="39">
        <v>25</v>
      </c>
      <c r="DT46" s="42" t="s">
        <v>90</v>
      </c>
      <c r="DU46" s="70">
        <v>2.125</v>
      </c>
      <c r="DV46" s="73">
        <v>8099022</v>
      </c>
      <c r="DW46" s="40">
        <v>1000</v>
      </c>
      <c r="DX46" s="40">
        <f t="shared" si="35"/>
        <v>8099022000</v>
      </c>
      <c r="DY46" s="44">
        <v>0.75680491257291571</v>
      </c>
      <c r="DZ46" s="40">
        <f t="shared" si="36"/>
        <v>6129379636.6361208</v>
      </c>
      <c r="EA46" s="43">
        <f t="shared" si="37"/>
        <v>1672.9852507565008</v>
      </c>
      <c r="EB46" s="43">
        <f t="shared" si="38"/>
        <v>58.495987788688836</v>
      </c>
      <c r="ED46" s="74"/>
      <c r="EF46" s="39">
        <v>25</v>
      </c>
      <c r="EG46" s="42" t="s">
        <v>90</v>
      </c>
      <c r="EH46" s="70">
        <v>2.0649999999999999</v>
      </c>
      <c r="EI46" s="73">
        <v>576904</v>
      </c>
      <c r="EJ46" s="40">
        <v>1000</v>
      </c>
      <c r="EK46" s="40">
        <f t="shared" si="39"/>
        <v>576904000</v>
      </c>
      <c r="EL46" s="44">
        <v>0.75680491257291571</v>
      </c>
      <c r="EM46" s="40">
        <f t="shared" si="40"/>
        <v>436603781.28296536</v>
      </c>
      <c r="EN46" s="43">
        <f t="shared" si="41"/>
        <v>1116.6479911072145</v>
      </c>
      <c r="EO46" s="43">
        <f t="shared" si="42"/>
        <v>39.043636052699803</v>
      </c>
      <c r="EQ46" s="74"/>
      <c r="ES46" s="39">
        <v>25</v>
      </c>
      <c r="ET46" s="42" t="s">
        <v>90</v>
      </c>
      <c r="EU46" s="70">
        <v>2.1739999999999999</v>
      </c>
      <c r="EV46" s="73">
        <v>82676945</v>
      </c>
      <c r="EW46" s="40">
        <v>1000</v>
      </c>
      <c r="EX46" s="40">
        <f t="shared" si="43"/>
        <v>82676945000</v>
      </c>
      <c r="EY46" s="44">
        <v>0.75680491257291571</v>
      </c>
      <c r="EZ46" s="40">
        <f t="shared" si="44"/>
        <v>62570318132.52076</v>
      </c>
      <c r="FA46" s="43">
        <f t="shared" si="45"/>
        <v>6556.2409482810635</v>
      </c>
      <c r="FB46" s="43">
        <f t="shared" si="46"/>
        <v>229.23919399584136</v>
      </c>
      <c r="FD46" s="74"/>
      <c r="FF46" s="39">
        <v>25</v>
      </c>
      <c r="FG46" s="42" t="s">
        <v>90</v>
      </c>
      <c r="FH46" s="70">
        <v>2.2909999999999999</v>
      </c>
      <c r="FI46" s="73">
        <v>16192267</v>
      </c>
      <c r="FJ46" s="40">
        <v>1000</v>
      </c>
      <c r="FK46" s="40">
        <f t="shared" si="47"/>
        <v>16192267000</v>
      </c>
      <c r="FL46" s="44">
        <v>0.75680491257291571</v>
      </c>
      <c r="FM46" s="40">
        <f t="shared" si="48"/>
        <v>12254387211.292309</v>
      </c>
      <c r="FN46" s="43">
        <f t="shared" si="49"/>
        <v>802.26754281493447</v>
      </c>
      <c r="FO46" s="43">
        <f t="shared" si="50"/>
        <v>28.051312685836869</v>
      </c>
      <c r="FQ46" s="74"/>
      <c r="FS46" s="39">
        <v>25</v>
      </c>
      <c r="FT46" s="42" t="s">
        <v>90</v>
      </c>
      <c r="FU46" s="70">
        <v>2.0630000000000002</v>
      </c>
      <c r="FV46" s="73">
        <v>22051424</v>
      </c>
      <c r="FW46" s="40">
        <v>1000</v>
      </c>
      <c r="FX46" s="40">
        <f t="shared" si="51"/>
        <v>22051424000</v>
      </c>
      <c r="FY46" s="44">
        <v>0.75680491257291571</v>
      </c>
      <c r="FZ46" s="40">
        <f t="shared" si="52"/>
        <v>16688626012.428295</v>
      </c>
      <c r="GA46" s="43">
        <f t="shared" si="53"/>
        <v>1808.9060254946999</v>
      </c>
      <c r="GB46" s="43">
        <f t="shared" si="54"/>
        <v>63.248462429884604</v>
      </c>
      <c r="GD46" s="74"/>
      <c r="GF46" s="39">
        <v>25</v>
      </c>
      <c r="GG46" s="42" t="s">
        <v>90</v>
      </c>
      <c r="GH46" s="70">
        <v>2.907</v>
      </c>
      <c r="GI46" s="73">
        <v>11050191</v>
      </c>
      <c r="GJ46" s="40">
        <v>1000</v>
      </c>
      <c r="GK46" s="40">
        <f t="shared" si="55"/>
        <v>11050191000</v>
      </c>
      <c r="GL46" s="44">
        <v>0.75680491257291571</v>
      </c>
      <c r="GM46" s="40">
        <f t="shared" si="56"/>
        <v>8362838833.6690197</v>
      </c>
      <c r="GN46" s="43">
        <f t="shared" si="57"/>
        <v>899.33625851797103</v>
      </c>
      <c r="GO46" s="43">
        <f t="shared" si="58"/>
        <v>31.445323724404581</v>
      </c>
      <c r="GQ46" s="74"/>
      <c r="GS46" s="39">
        <v>25</v>
      </c>
      <c r="GT46" s="42" t="s">
        <v>90</v>
      </c>
      <c r="GU46" s="70">
        <v>2.0390000000000001</v>
      </c>
      <c r="GV46" s="73">
        <v>2102091</v>
      </c>
      <c r="GW46" s="40">
        <v>1000</v>
      </c>
      <c r="GX46" s="40">
        <f t="shared" si="59"/>
        <v>2102091000</v>
      </c>
      <c r="GY46" s="44">
        <v>0.75680491257291571</v>
      </c>
      <c r="GZ46" s="40">
        <f t="shared" si="60"/>
        <v>1590872795.4753129</v>
      </c>
      <c r="HA46" s="43">
        <f t="shared" si="61"/>
        <v>239.32097742761172</v>
      </c>
      <c r="HB46" s="43">
        <f t="shared" si="62"/>
        <v>8.3678663436227865</v>
      </c>
      <c r="HD46" s="74"/>
      <c r="HF46" s="39">
        <v>25</v>
      </c>
      <c r="HG46" s="42" t="s">
        <v>90</v>
      </c>
      <c r="HH46" s="70">
        <v>3.1709999999999998</v>
      </c>
      <c r="HI46" s="73">
        <v>34146569</v>
      </c>
      <c r="HJ46" s="40">
        <v>1000</v>
      </c>
      <c r="HK46" s="40">
        <f t="shared" si="63"/>
        <v>34146569000</v>
      </c>
      <c r="HL46" s="44">
        <v>0.75680491257291571</v>
      </c>
      <c r="HM46" s="40">
        <f t="shared" si="64"/>
        <v>25842291166.710033</v>
      </c>
      <c r="HN46" s="43">
        <f t="shared" si="65"/>
        <v>1643.2274963579116</v>
      </c>
      <c r="HO46" s="43">
        <f t="shared" si="66"/>
        <v>57.455506865661242</v>
      </c>
      <c r="HQ46" s="74"/>
      <c r="HS46" s="39">
        <v>25</v>
      </c>
      <c r="HT46" s="42" t="s">
        <v>90</v>
      </c>
      <c r="HU46" s="70">
        <v>3.2010000000000001</v>
      </c>
      <c r="HV46" s="73">
        <v>29968131</v>
      </c>
      <c r="HW46" s="40">
        <v>1000</v>
      </c>
      <c r="HX46" s="40">
        <f t="shared" si="67"/>
        <v>29968131000</v>
      </c>
      <c r="HY46" s="44">
        <v>0.75680491257291571</v>
      </c>
      <c r="HZ46" s="40">
        <f t="shared" si="68"/>
        <v>22680028761.428684</v>
      </c>
      <c r="IA46" s="43">
        <f t="shared" si="69"/>
        <v>1833.5294602197721</v>
      </c>
      <c r="IB46" s="43">
        <f t="shared" si="70"/>
        <v>64.109421686006016</v>
      </c>
      <c r="ID46" s="74"/>
      <c r="IF46" s="39">
        <v>25</v>
      </c>
      <c r="IG46" s="42" t="s">
        <v>90</v>
      </c>
      <c r="IH46" s="70">
        <v>3.4460000000000002</v>
      </c>
      <c r="II46" s="73">
        <v>7770683</v>
      </c>
      <c r="IJ46" s="40">
        <v>1000</v>
      </c>
      <c r="IK46" s="40">
        <f t="shared" si="71"/>
        <v>7770683000</v>
      </c>
      <c r="IL46" s="44">
        <v>0.75680491257291571</v>
      </c>
      <c r="IM46" s="40">
        <f t="shared" si="72"/>
        <v>5880891068.4468422</v>
      </c>
      <c r="IN46" s="43">
        <f t="shared" si="73"/>
        <v>1076.405242955138</v>
      </c>
      <c r="IO46" s="43">
        <f t="shared" si="74"/>
        <v>37.636546956473353</v>
      </c>
      <c r="IQ46" s="74"/>
      <c r="IS46" s="39">
        <v>25</v>
      </c>
      <c r="IT46" s="42" t="s">
        <v>90</v>
      </c>
      <c r="IU46" s="70">
        <v>4.7240000000000002</v>
      </c>
      <c r="IV46" s="73">
        <v>20663863</v>
      </c>
      <c r="IW46" s="40">
        <v>1000</v>
      </c>
      <c r="IX46" s="40">
        <f t="shared" si="75"/>
        <v>20663863000</v>
      </c>
      <c r="IY46" s="44">
        <v>0.75680491257291571</v>
      </c>
      <c r="IZ46" s="40">
        <f t="shared" si="76"/>
        <v>15638513031.133707</v>
      </c>
      <c r="JA46" s="43">
        <f t="shared" si="77"/>
        <v>2816.5455784150158</v>
      </c>
      <c r="JB46" s="43">
        <f t="shared" si="78"/>
        <v>98.480614629895655</v>
      </c>
      <c r="JD46" s="74"/>
      <c r="JF46" s="39">
        <v>25</v>
      </c>
      <c r="JG46" s="42" t="s">
        <v>90</v>
      </c>
      <c r="JH46" s="70">
        <v>5.1760000000000002</v>
      </c>
      <c r="JI46" s="73">
        <v>28310654</v>
      </c>
      <c r="JJ46" s="40">
        <v>1000</v>
      </c>
      <c r="JK46" s="40">
        <f t="shared" si="79"/>
        <v>28310654000</v>
      </c>
      <c r="JL46" s="44">
        <v>0.75680491257291571</v>
      </c>
      <c r="JM46" s="40">
        <f t="shared" si="80"/>
        <v>21425642025.352066</v>
      </c>
      <c r="JN46" s="43">
        <f t="shared" si="81"/>
        <v>2025.6068768311047</v>
      </c>
      <c r="JO46" s="43">
        <f t="shared" si="82"/>
        <v>70.825415273814841</v>
      </c>
      <c r="JQ46" s="74"/>
      <c r="JS46" s="39">
        <v>25</v>
      </c>
      <c r="JT46" s="42" t="s">
        <v>90</v>
      </c>
      <c r="JU46" s="70">
        <v>5.53</v>
      </c>
      <c r="JV46" s="73">
        <v>53330444</v>
      </c>
      <c r="JW46" s="40">
        <v>1000</v>
      </c>
      <c r="JX46" s="40">
        <f t="shared" si="83"/>
        <v>53330444000</v>
      </c>
      <c r="JY46" s="44">
        <v>0.75680491257291571</v>
      </c>
      <c r="JZ46" s="40">
        <f t="shared" si="84"/>
        <v>40360742008.894775</v>
      </c>
      <c r="KA46" s="43">
        <f t="shared" si="85"/>
        <v>1999.9887023971314</v>
      </c>
      <c r="KB46" s="43">
        <f t="shared" si="86"/>
        <v>69.929674908990606</v>
      </c>
      <c r="KD46" s="74"/>
      <c r="KF46" s="39">
        <v>25</v>
      </c>
      <c r="KG46" s="42" t="s">
        <v>90</v>
      </c>
      <c r="KH46" s="70">
        <v>6.3890000000000002</v>
      </c>
      <c r="KI46" s="73">
        <v>29378124</v>
      </c>
      <c r="KJ46" s="40">
        <v>1000</v>
      </c>
      <c r="KK46" s="40">
        <f t="shared" si="87"/>
        <v>29378124000</v>
      </c>
      <c r="KL46" s="44">
        <v>0.75680491257291571</v>
      </c>
      <c r="KM46" s="40">
        <f t="shared" si="88"/>
        <v>22233508565.376278</v>
      </c>
      <c r="KN46" s="43">
        <f t="shared" si="89"/>
        <v>1705.3570184368307</v>
      </c>
      <c r="KO46" s="43">
        <f t="shared" si="90"/>
        <v>59.627867777511561</v>
      </c>
      <c r="KQ46" s="74"/>
      <c r="KS46" s="39">
        <v>25</v>
      </c>
      <c r="KT46" s="42" t="s">
        <v>90</v>
      </c>
      <c r="KU46" s="70">
        <v>8.2170000000000005</v>
      </c>
      <c r="KV46" s="73">
        <v>6015831</v>
      </c>
      <c r="KW46" s="40">
        <v>1000</v>
      </c>
      <c r="KX46" s="40">
        <f t="shared" si="91"/>
        <v>6015831000</v>
      </c>
      <c r="KY46" s="44">
        <v>0.75680491257291571</v>
      </c>
      <c r="KZ46" s="40">
        <f t="shared" si="92"/>
        <v>4552810454.0084362</v>
      </c>
      <c r="LA46" s="43">
        <f t="shared" si="93"/>
        <v>534.6845008743079</v>
      </c>
      <c r="LB46" s="43">
        <f t="shared" si="94"/>
        <v>18.695262268332442</v>
      </c>
      <c r="LD46" s="74"/>
      <c r="LE46" s="42"/>
      <c r="LF46" s="39">
        <v>25</v>
      </c>
      <c r="LG46" s="42" t="s">
        <v>90</v>
      </c>
      <c r="LH46" s="70">
        <v>2.52</v>
      </c>
      <c r="LI46" s="73">
        <v>653016</v>
      </c>
      <c r="LJ46" s="40">
        <v>1000</v>
      </c>
      <c r="LK46" s="40">
        <f t="shared" si="95"/>
        <v>653016000</v>
      </c>
      <c r="LL46" s="44">
        <v>0.75680491257291571</v>
      </c>
      <c r="LM46" s="40">
        <f t="shared" si="96"/>
        <v>494205716.78871512</v>
      </c>
      <c r="LN46" s="43">
        <f t="shared" si="97"/>
        <v>6040.246456666624</v>
      </c>
      <c r="LO46" s="43">
        <f t="shared" si="98"/>
        <v>211.19742855477705</v>
      </c>
      <c r="LP46" s="42"/>
      <c r="LQ46" s="74"/>
      <c r="LS46" s="39">
        <v>25</v>
      </c>
      <c r="LT46" s="42" t="s">
        <v>90</v>
      </c>
      <c r="LU46" s="70">
        <v>2.1619999999999999</v>
      </c>
      <c r="LV46" s="73">
        <v>330968</v>
      </c>
      <c r="LW46" s="40">
        <v>1000</v>
      </c>
      <c r="LX46" s="40">
        <f t="shared" si="99"/>
        <v>330968000</v>
      </c>
      <c r="LY46" s="44">
        <v>0.75680491257291571</v>
      </c>
      <c r="LZ46" s="40">
        <f t="shared" si="100"/>
        <v>250478208.30443278</v>
      </c>
      <c r="MA46" s="43">
        <f t="shared" si="101"/>
        <v>65312.892479741538</v>
      </c>
      <c r="MB46" s="43">
        <f t="shared" si="102"/>
        <v>2283.6675692217318</v>
      </c>
      <c r="MD46" s="74"/>
      <c r="MF46" s="39">
        <v>25</v>
      </c>
      <c r="MG46" s="42" t="s">
        <v>90</v>
      </c>
      <c r="MH46" s="70">
        <v>2.4910000000000001</v>
      </c>
      <c r="MI46" s="73">
        <v>344520</v>
      </c>
      <c r="MJ46" s="40">
        <v>1000</v>
      </c>
      <c r="MK46" s="40">
        <f t="shared" si="103"/>
        <v>344520000</v>
      </c>
      <c r="ML46" s="44">
        <v>0.75680491257291571</v>
      </c>
      <c r="MM46" s="40">
        <f t="shared" si="104"/>
        <v>260734428.47962093</v>
      </c>
      <c r="MN46" s="43">
        <f t="shared" si="105"/>
        <v>2981.9042609138601</v>
      </c>
      <c r="MO46" s="43">
        <f t="shared" si="106"/>
        <v>104.26238674523985</v>
      </c>
      <c r="MQ46" s="74"/>
      <c r="MS46" s="39">
        <v>25</v>
      </c>
      <c r="MT46" s="42" t="s">
        <v>90</v>
      </c>
      <c r="MU46" s="68">
        <v>2.96</v>
      </c>
      <c r="MV46" s="67">
        <v>106561</v>
      </c>
      <c r="MW46" s="40">
        <v>1000</v>
      </c>
      <c r="MX46" s="40">
        <f t="shared" si="107"/>
        <v>106561000</v>
      </c>
      <c r="MY46" s="44">
        <v>0.75680491257291571</v>
      </c>
      <c r="MZ46" s="40">
        <f t="shared" si="108"/>
        <v>80645888.288682476</v>
      </c>
      <c r="NA46" s="43">
        <f t="shared" si="109"/>
        <v>860.40819769894392</v>
      </c>
      <c r="NB46" s="43">
        <f t="shared" si="110"/>
        <v>30.08420271674629</v>
      </c>
      <c r="ND46" s="74"/>
      <c r="NF46" s="39">
        <v>25</v>
      </c>
      <c r="NG46" s="42" t="s">
        <v>90</v>
      </c>
      <c r="NH46" s="68">
        <v>3.2429999999999999</v>
      </c>
      <c r="NI46" s="67">
        <v>108335</v>
      </c>
      <c r="NJ46" s="40">
        <v>1000</v>
      </c>
      <c r="NK46" s="40">
        <f t="shared" si="111"/>
        <v>108335000</v>
      </c>
      <c r="NL46" s="44">
        <v>0.75680491257291571</v>
      </c>
      <c r="NM46" s="40">
        <f t="shared" si="112"/>
        <v>81988460.203586817</v>
      </c>
      <c r="NN46" s="43">
        <f t="shared" si="113"/>
        <v>36.829006638975059</v>
      </c>
      <c r="NO46" s="43">
        <f t="shared" si="114"/>
        <v>1.2877275048592678</v>
      </c>
      <c r="NP46" s="69"/>
      <c r="NQ46" s="74"/>
      <c r="NS46" s="39">
        <v>25</v>
      </c>
      <c r="NT46" s="42" t="s">
        <v>90</v>
      </c>
      <c r="NU46" s="68">
        <v>3.5819999999999999</v>
      </c>
      <c r="NV46" s="67">
        <v>6861026</v>
      </c>
      <c r="NW46" s="40">
        <v>1000</v>
      </c>
      <c r="NX46" s="40">
        <f t="shared" si="115"/>
        <v>6861026000</v>
      </c>
      <c r="NY46" s="44">
        <v>0.75680491257291571</v>
      </c>
      <c r="NZ46" s="40">
        <f t="shared" si="116"/>
        <v>5192458182.0905018</v>
      </c>
      <c r="OA46" s="43">
        <f t="shared" si="117"/>
        <v>774.78127186618622</v>
      </c>
      <c r="OB46" s="43">
        <f t="shared" si="118"/>
        <v>27.09025426105546</v>
      </c>
      <c r="OC46" s="69"/>
      <c r="OD46" s="74"/>
      <c r="OF46" s="39">
        <v>25</v>
      </c>
      <c r="OG46" s="42" t="s">
        <v>90</v>
      </c>
      <c r="OH46" s="68">
        <v>2.1970000000000001</v>
      </c>
      <c r="OI46" s="67">
        <v>185530</v>
      </c>
      <c r="OJ46" s="40">
        <v>1000</v>
      </c>
      <c r="OK46" s="40">
        <f t="shared" si="119"/>
        <v>185530000</v>
      </c>
      <c r="OL46" s="44">
        <v>0.75680491257291571</v>
      </c>
      <c r="OM46" s="40">
        <f t="shared" si="120"/>
        <v>140410015.42965305</v>
      </c>
      <c r="ON46" s="43">
        <f t="shared" si="121"/>
        <v>21.559958309585372</v>
      </c>
      <c r="OO46" s="43">
        <f t="shared" si="122"/>
        <v>0.75384469613934868</v>
      </c>
      <c r="OP46" s="69"/>
      <c r="OQ46" s="74"/>
      <c r="OS46" s="39">
        <v>25</v>
      </c>
      <c r="OT46" s="42" t="s">
        <v>90</v>
      </c>
      <c r="OU46" s="68">
        <v>2.8959999999999999</v>
      </c>
      <c r="OV46" s="67">
        <v>26871429</v>
      </c>
      <c r="OW46" s="40">
        <v>1000</v>
      </c>
      <c r="OX46" s="40">
        <f t="shared" si="123"/>
        <v>26871429000</v>
      </c>
      <c r="OY46" s="44">
        <v>0.75680491257291571</v>
      </c>
      <c r="OZ46" s="40">
        <f t="shared" si="124"/>
        <v>20336429475.054314</v>
      </c>
      <c r="PA46" s="43">
        <f t="shared" si="125"/>
        <v>2466.4352461694793</v>
      </c>
      <c r="PB46" s="43">
        <f t="shared" si="126"/>
        <v>86.238994621310468</v>
      </c>
      <c r="PC46" s="69"/>
      <c r="PD46" s="98"/>
      <c r="PF46" s="39">
        <v>25</v>
      </c>
      <c r="PG46" s="42" t="s">
        <v>90</v>
      </c>
      <c r="PH46" s="68">
        <v>1.891</v>
      </c>
      <c r="PI46" s="67">
        <v>336862</v>
      </c>
      <c r="PJ46" s="40">
        <v>1000</v>
      </c>
      <c r="PK46" s="40">
        <f t="shared" si="127"/>
        <v>336862000</v>
      </c>
      <c r="PL46" s="44">
        <v>0.75680491257291571</v>
      </c>
      <c r="PM46" s="40">
        <f t="shared" si="128"/>
        <v>254938816.45913753</v>
      </c>
      <c r="PN46" s="43">
        <f t="shared" si="129"/>
        <v>36.513247458266804</v>
      </c>
      <c r="PO46" s="43">
        <f t="shared" si="130"/>
        <v>1.2766869740652729</v>
      </c>
      <c r="PP46" s="69"/>
      <c r="PQ46" s="98"/>
      <c r="PS46" s="39">
        <v>25</v>
      </c>
      <c r="PT46" s="42" t="s">
        <v>90</v>
      </c>
      <c r="PU46" s="68">
        <v>1.849</v>
      </c>
      <c r="PV46" s="67">
        <v>1050953</v>
      </c>
      <c r="PW46" s="40">
        <v>1000</v>
      </c>
      <c r="PX46" s="40">
        <f t="shared" si="131"/>
        <v>1050953000</v>
      </c>
      <c r="PY46" s="44">
        <v>0.75680491257291571</v>
      </c>
      <c r="PZ46" s="40">
        <f t="shared" si="132"/>
        <v>795366393.28324354</v>
      </c>
      <c r="QA46" s="43">
        <f t="shared" si="133"/>
        <v>381.48340833579033</v>
      </c>
      <c r="QB46" s="43">
        <f t="shared" si="134"/>
        <v>13.338580711041619</v>
      </c>
      <c r="QC46" s="69"/>
      <c r="QD46" s="98"/>
      <c r="QF46" s="39">
        <v>25</v>
      </c>
      <c r="QG46" s="42" t="s">
        <v>90</v>
      </c>
      <c r="QH46" s="68">
        <v>2.5219999999999998</v>
      </c>
      <c r="QI46" s="67">
        <v>762650</v>
      </c>
      <c r="QJ46" s="40">
        <v>1000</v>
      </c>
      <c r="QK46" s="40">
        <f t="shared" si="135"/>
        <v>762650000</v>
      </c>
      <c r="QL46" s="44">
        <v>0.75680491257291571</v>
      </c>
      <c r="QM46" s="40">
        <f t="shared" si="136"/>
        <v>577177266.57373416</v>
      </c>
      <c r="QN46" s="43">
        <f t="shared" si="137"/>
        <v>189.26444864843208</v>
      </c>
      <c r="QO46" s="43">
        <f t="shared" si="138"/>
        <v>6.6176380646304915</v>
      </c>
      <c r="QP46" s="69"/>
      <c r="QQ46" s="98"/>
      <c r="QS46" s="39">
        <v>25</v>
      </c>
      <c r="QT46" s="42" t="s">
        <v>90</v>
      </c>
      <c r="QU46" s="68">
        <v>1.9</v>
      </c>
      <c r="QV46" s="67">
        <v>85358230</v>
      </c>
      <c r="QW46" s="40">
        <v>1000</v>
      </c>
      <c r="QX46" s="40">
        <f t="shared" si="139"/>
        <v>85358230000</v>
      </c>
      <c r="QY46" s="44">
        <v>0.75680491257291571</v>
      </c>
      <c r="QZ46" s="40">
        <f t="shared" si="140"/>
        <v>64599527792.528831</v>
      </c>
      <c r="RA46" s="43">
        <f t="shared" si="141"/>
        <v>60648.2346564279</v>
      </c>
      <c r="RB46" s="43">
        <f t="shared" si="142"/>
        <v>2120.5676453296469</v>
      </c>
      <c r="RC46" s="69"/>
      <c r="RD46" s="98"/>
      <c r="RF46" s="42"/>
      <c r="RG46" s="42"/>
      <c r="RH46" s="42"/>
      <c r="RI46" s="42"/>
      <c r="RJ46" s="42"/>
      <c r="RK46" s="42"/>
      <c r="RL46" s="42"/>
      <c r="RM46" s="42"/>
      <c r="RN46" s="42"/>
      <c r="RO46" s="42"/>
      <c r="RP46" s="42"/>
      <c r="RQ46" s="42"/>
      <c r="RR46" s="42"/>
      <c r="RS46" s="42"/>
      <c r="RT46" s="42"/>
      <c r="RU46" s="42"/>
      <c r="RV46" s="42"/>
      <c r="RW46" s="42"/>
      <c r="RX46" s="42"/>
      <c r="RY46" s="42"/>
      <c r="RZ46" s="42"/>
      <c r="SA46" s="42"/>
      <c r="SB46" s="42"/>
      <c r="SC46" s="42"/>
      <c r="SD46" s="42"/>
      <c r="SE46" s="42"/>
      <c r="SF46" s="42"/>
      <c r="SG46" s="42"/>
      <c r="SH46" s="42"/>
      <c r="SI46" s="42"/>
      <c r="SJ46" s="42"/>
      <c r="SK46" s="42"/>
      <c r="SL46" s="69"/>
      <c r="SM46" s="69"/>
      <c r="SN46" s="69"/>
      <c r="SO46" s="69"/>
      <c r="SP46" s="69"/>
      <c r="SQ46" s="69"/>
      <c r="SR46" s="69"/>
      <c r="SS46" s="69"/>
      <c r="ST46" s="69"/>
      <c r="SU46" s="69"/>
      <c r="SV46" s="69"/>
      <c r="SW46" s="69"/>
      <c r="SX46" s="69"/>
      <c r="SY46" s="69"/>
      <c r="SZ46" s="69"/>
      <c r="TA46" s="69"/>
      <c r="TB46" s="69"/>
      <c r="TC46" s="69"/>
      <c r="TD46" s="69"/>
      <c r="TE46" s="69"/>
      <c r="TF46" s="69"/>
      <c r="TG46" s="69"/>
      <c r="TH46" s="69"/>
      <c r="TI46" s="69"/>
      <c r="TJ46" s="69"/>
      <c r="TK46" s="69"/>
      <c r="TL46" s="69"/>
      <c r="TM46" s="69"/>
      <c r="TN46" s="69"/>
      <c r="TO46" s="69"/>
      <c r="TP46" s="69"/>
      <c r="TQ46" s="69"/>
      <c r="TR46" s="69"/>
      <c r="TS46" s="69"/>
      <c r="TT46" s="69"/>
      <c r="TU46" s="69"/>
      <c r="TV46" s="69"/>
      <c r="TW46" s="69"/>
      <c r="TX46" s="69"/>
      <c r="TY46" s="69"/>
      <c r="TZ46" s="69"/>
      <c r="UA46" s="69"/>
      <c r="UB46" s="69"/>
      <c r="UC46" s="69"/>
      <c r="UD46" s="69"/>
      <c r="UE46" s="69"/>
      <c r="UF46" s="69"/>
      <c r="UG46" s="69"/>
      <c r="UH46" s="69"/>
      <c r="UI46" s="69"/>
      <c r="UJ46" s="69"/>
      <c r="UK46" s="69"/>
      <c r="UL46" s="69"/>
      <c r="UM46" s="69"/>
      <c r="UN46" s="69"/>
      <c r="UO46" s="69"/>
      <c r="UP46" s="69"/>
      <c r="UQ46" s="69"/>
      <c r="UR46" s="69"/>
      <c r="US46" s="69"/>
      <c r="UT46" s="69"/>
      <c r="UU46" s="69"/>
      <c r="UV46" s="69"/>
      <c r="UW46" s="69"/>
      <c r="UX46" s="69"/>
      <c r="UY46" s="69"/>
      <c r="UZ46" s="69"/>
      <c r="VA46" s="69"/>
      <c r="VB46" s="69"/>
      <c r="VC46" s="69"/>
      <c r="VD46" s="69"/>
      <c r="VE46" s="69"/>
      <c r="VF46" s="69"/>
      <c r="VG46" s="69"/>
      <c r="VH46" s="69"/>
      <c r="VI46" s="69"/>
      <c r="VJ46" s="69"/>
      <c r="VK46" s="69"/>
      <c r="VL46" s="69"/>
      <c r="VM46" s="69"/>
      <c r="VN46" s="69"/>
      <c r="VO46" s="69"/>
      <c r="VP46" s="69"/>
      <c r="VQ46" s="69"/>
      <c r="VR46" s="69"/>
      <c r="VS46" s="69"/>
      <c r="VT46" s="69"/>
      <c r="VU46" s="69"/>
      <c r="VV46" s="69"/>
      <c r="VW46" s="69"/>
      <c r="VX46" s="69"/>
      <c r="VY46" s="69"/>
      <c r="VZ46" s="69"/>
      <c r="WA46" s="69"/>
      <c r="WB46" s="69"/>
      <c r="WC46" s="69"/>
      <c r="WD46" s="69"/>
      <c r="WE46" s="69"/>
      <c r="WF46" s="69"/>
      <c r="WG46" s="69"/>
      <c r="WH46" s="69"/>
      <c r="WI46" s="69"/>
      <c r="WJ46" s="69"/>
      <c r="WK46" s="69"/>
      <c r="WL46" s="69"/>
      <c r="WM46" s="69"/>
      <c r="WN46" s="69"/>
      <c r="WO46" s="69"/>
      <c r="WP46" s="69"/>
      <c r="WQ46" s="69"/>
      <c r="WR46" s="69"/>
      <c r="WS46" s="69"/>
      <c r="WT46" s="69"/>
      <c r="WU46" s="69"/>
      <c r="WV46" s="69"/>
      <c r="WW46" s="69"/>
      <c r="WX46" s="69"/>
      <c r="WY46" s="69"/>
      <c r="WZ46" s="69"/>
      <c r="XA46" s="69"/>
      <c r="XB46" s="69"/>
      <c r="XC46" s="69"/>
      <c r="XD46" s="69"/>
      <c r="XE46" s="69"/>
      <c r="XF46" s="69"/>
      <c r="XG46" s="69"/>
      <c r="XH46" s="69"/>
      <c r="XI46" s="69"/>
      <c r="XJ46" s="69"/>
      <c r="XK46" s="69"/>
      <c r="XL46" s="69"/>
      <c r="XM46" s="69"/>
      <c r="XN46" s="69"/>
      <c r="XO46" s="69"/>
      <c r="XP46" s="69"/>
      <c r="XQ46" s="69"/>
      <c r="XR46" s="69"/>
      <c r="XS46" s="69"/>
      <c r="XT46" s="69"/>
      <c r="XU46" s="69"/>
      <c r="XV46" s="69"/>
      <c r="XW46" s="68"/>
      <c r="XX46" s="68"/>
      <c r="XY46" s="68"/>
      <c r="XZ46" s="70"/>
      <c r="YA46" s="72"/>
      <c r="YE46" s="68"/>
      <c r="YG46" s="66"/>
      <c r="YH46" s="67"/>
      <c r="YI46" s="67"/>
      <c r="YJ46" s="68"/>
      <c r="YK46" s="68"/>
      <c r="YL46" s="66"/>
      <c r="YM46" s="67"/>
      <c r="YN46" s="68"/>
      <c r="YO46" s="68"/>
      <c r="YP46" s="68"/>
      <c r="YQ46" s="70"/>
      <c r="YR46" s="72"/>
      <c r="YV46" s="68"/>
      <c r="YX46" s="66"/>
      <c r="YY46" s="67"/>
      <c r="YZ46" s="67"/>
      <c r="ZA46" s="68"/>
      <c r="ZB46" s="68"/>
      <c r="ZC46" s="66"/>
      <c r="ZD46" s="67"/>
      <c r="ZE46" s="68"/>
      <c r="ZF46" s="68"/>
      <c r="ZG46" s="68"/>
      <c r="ZH46" s="70"/>
      <c r="ZI46" s="72"/>
      <c r="ZM46" s="68"/>
      <c r="ZO46" s="66"/>
      <c r="ZP46" s="67"/>
      <c r="ZQ46" s="67"/>
      <c r="ZR46" s="68"/>
      <c r="ZS46" s="68"/>
      <c r="ZT46" s="66"/>
      <c r="ZU46" s="67"/>
      <c r="ZV46" s="68"/>
      <c r="ZW46" s="68"/>
      <c r="ZX46" s="68"/>
      <c r="ZY46" s="70"/>
      <c r="ZZ46" s="72"/>
      <c r="AAD46" s="68"/>
      <c r="AAF46" s="66"/>
      <c r="AAG46" s="67"/>
      <c r="AAH46" s="67"/>
      <c r="AAI46" s="68"/>
      <c r="AAJ46" s="68"/>
      <c r="AAK46" s="66"/>
      <c r="AAL46" s="67"/>
      <c r="AAM46" s="68"/>
      <c r="AAN46" s="68"/>
      <c r="AAO46" s="68"/>
      <c r="AAP46" s="70"/>
      <c r="AAQ46" s="72"/>
      <c r="AAU46" s="68"/>
      <c r="AAW46" s="66"/>
      <c r="AAX46" s="67"/>
      <c r="AAY46" s="67"/>
      <c r="AAZ46" s="68"/>
      <c r="ABA46" s="73"/>
      <c r="ABB46" s="66"/>
      <c r="ABC46" s="67"/>
      <c r="ABD46" s="68"/>
      <c r="ABE46" s="68"/>
      <c r="ABF46" s="68"/>
      <c r="ABG46" s="70"/>
      <c r="ABH46" s="72"/>
      <c r="ABL46" s="68"/>
      <c r="ABN46" s="66"/>
      <c r="ABO46" s="67"/>
      <c r="ABP46" s="67"/>
      <c r="ABQ46" s="68"/>
      <c r="ABR46" s="73"/>
      <c r="ABS46" s="66"/>
      <c r="ABT46" s="67"/>
      <c r="ABU46" s="68"/>
      <c r="ABV46" s="68"/>
      <c r="ABW46" s="68"/>
      <c r="ABX46" s="70"/>
      <c r="ABY46" s="72"/>
      <c r="ACC46" s="68"/>
      <c r="ACE46" s="66"/>
      <c r="ACF46" s="67"/>
      <c r="ACG46" s="67"/>
      <c r="ACH46" s="68"/>
      <c r="ACI46" s="73"/>
      <c r="ACJ46" s="66"/>
      <c r="ACK46" s="67"/>
      <c r="ACL46" s="68"/>
      <c r="ACM46" s="68"/>
      <c r="ACN46" s="68"/>
      <c r="ACO46" s="70"/>
      <c r="ACP46" s="72"/>
      <c r="ACT46" s="68"/>
      <c r="ACV46" s="66"/>
      <c r="ACW46" s="67"/>
      <c r="ACX46" s="67"/>
      <c r="ACY46" s="68"/>
      <c r="ACZ46" s="73"/>
      <c r="ADA46" s="66"/>
      <c r="ADB46" s="67"/>
      <c r="ADC46" s="68"/>
      <c r="ADD46" s="68"/>
      <c r="ADE46" s="68"/>
      <c r="ADF46" s="70"/>
      <c r="ADG46" s="72"/>
      <c r="ADK46" s="68"/>
      <c r="ADM46" s="66"/>
      <c r="ADN46" s="67"/>
      <c r="ADO46" s="67"/>
      <c r="ADP46" s="68"/>
      <c r="ADQ46" s="73"/>
      <c r="ADR46" s="66"/>
      <c r="ADS46" s="67"/>
      <c r="ADT46" s="68"/>
      <c r="ADU46" s="68"/>
      <c r="ADV46" s="68"/>
      <c r="ADW46" s="70"/>
      <c r="ADX46" s="72"/>
      <c r="AEB46" s="68"/>
      <c r="AED46" s="66"/>
      <c r="AEE46" s="67"/>
      <c r="AEF46" s="67"/>
      <c r="AEG46" s="68"/>
      <c r="AEH46" s="73"/>
      <c r="AEI46" s="66"/>
      <c r="AEJ46" s="67"/>
      <c r="AEK46" s="68"/>
      <c r="AEL46" s="68"/>
      <c r="AEM46" s="68"/>
      <c r="AEN46" s="70"/>
      <c r="AEO46" s="72"/>
      <c r="AES46" s="68"/>
      <c r="AEU46" s="66"/>
      <c r="AEV46" s="67"/>
      <c r="AEW46" s="67"/>
      <c r="AEX46" s="68"/>
      <c r="AEY46" s="73"/>
      <c r="AEZ46" s="66"/>
      <c r="AFA46" s="67"/>
      <c r="AFB46" s="68"/>
      <c r="AFC46" s="68"/>
      <c r="AFD46" s="68"/>
      <c r="AFE46" s="70"/>
      <c r="AFF46" s="72"/>
      <c r="AFJ46" s="68"/>
      <c r="AFL46" s="66"/>
      <c r="AFM46" s="67"/>
      <c r="AFN46" s="67"/>
      <c r="AFO46" s="68"/>
      <c r="AFP46" s="73"/>
      <c r="AFQ46" s="66"/>
      <c r="AFR46" s="67"/>
      <c r="AFS46" s="68"/>
      <c r="AFT46" s="68"/>
      <c r="AFU46" s="68"/>
      <c r="AFV46" s="70"/>
      <c r="AFW46" s="72"/>
      <c r="AGA46" s="68"/>
      <c r="AGC46" s="66"/>
      <c r="AGD46" s="67"/>
      <c r="AGE46" s="67"/>
      <c r="AGF46" s="68"/>
      <c r="AGG46" s="73"/>
      <c r="AGH46" s="66"/>
      <c r="AGI46" s="67"/>
      <c r="AGJ46" s="68"/>
      <c r="AGK46" s="68"/>
      <c r="AGL46" s="68"/>
      <c r="AGM46" s="70"/>
      <c r="AGN46" s="72"/>
      <c r="AGR46" s="68"/>
      <c r="AGT46" s="66"/>
      <c r="AGU46" s="67"/>
      <c r="AGV46" s="67"/>
      <c r="AGW46" s="68"/>
      <c r="AGX46" s="73"/>
      <c r="AGY46" s="66"/>
      <c r="AGZ46" s="67"/>
      <c r="AHA46" s="68"/>
      <c r="AHB46" s="68"/>
      <c r="AHC46" s="68"/>
      <c r="AHD46" s="70"/>
      <c r="AHE46" s="72"/>
      <c r="AHI46" s="68"/>
      <c r="AHK46" s="66"/>
      <c r="AHL46" s="67"/>
      <c r="AHM46" s="67"/>
      <c r="AHN46" s="68"/>
      <c r="AHO46" s="73"/>
      <c r="AHP46" s="66"/>
      <c r="AHQ46" s="67"/>
      <c r="AHR46" s="68"/>
      <c r="AHS46" s="68"/>
      <c r="AHT46" s="68"/>
      <c r="AHU46" s="70"/>
      <c r="AHV46" s="72"/>
      <c r="AHZ46" s="68"/>
      <c r="AIB46" s="66"/>
      <c r="AIC46" s="67"/>
      <c r="AID46" s="67"/>
      <c r="AIE46" s="68"/>
      <c r="AIF46" s="73"/>
      <c r="AIG46" s="66"/>
      <c r="AIH46" s="67"/>
      <c r="AII46" s="68"/>
      <c r="AIJ46" s="68"/>
      <c r="AIK46" s="68"/>
      <c r="AIL46" s="70"/>
      <c r="AIM46" s="72"/>
      <c r="AIQ46" s="68"/>
      <c r="AIS46" s="66"/>
      <c r="AIT46" s="67"/>
      <c r="AIU46" s="67"/>
      <c r="AIV46" s="68"/>
      <c r="AIW46" s="73"/>
      <c r="AIX46" s="66"/>
      <c r="AIY46" s="67"/>
      <c r="AIZ46" s="68"/>
      <c r="AJA46" s="68"/>
      <c r="AJB46" s="68"/>
      <c r="AJC46" s="70"/>
      <c r="AJD46" s="72"/>
    </row>
    <row r="47" spans="1:959" s="71" customFormat="1" x14ac:dyDescent="0.25">
      <c r="A47" s="42">
        <v>226</v>
      </c>
      <c r="B47" s="42">
        <v>16</v>
      </c>
      <c r="C47" s="42" t="s">
        <v>251</v>
      </c>
      <c r="D47" s="42">
        <v>6.4399999999999999E-2</v>
      </c>
      <c r="E47" s="42">
        <v>2.86E-2</v>
      </c>
      <c r="G47" s="68"/>
      <c r="H47" s="39">
        <v>26</v>
      </c>
      <c r="I47" s="42" t="s">
        <v>91</v>
      </c>
      <c r="J47" s="68">
        <v>2.1789999999999998</v>
      </c>
      <c r="K47" s="67">
        <v>4369933</v>
      </c>
      <c r="L47" s="44">
        <f t="shared" si="0"/>
        <v>0.93266880828374954</v>
      </c>
      <c r="M47" s="40">
        <f t="shared" si="1"/>
        <v>4369933000</v>
      </c>
      <c r="N47" s="100">
        <v>3.2300000000000002E-2</v>
      </c>
      <c r="O47" s="47">
        <f t="shared" si="2"/>
        <v>32.300000000000004</v>
      </c>
      <c r="Q47" s="74"/>
      <c r="S47" s="39">
        <v>26</v>
      </c>
      <c r="T47" s="42" t="s">
        <v>91</v>
      </c>
      <c r="U47" s="70">
        <v>1.988</v>
      </c>
      <c r="V47" s="73">
        <v>643143</v>
      </c>
      <c r="W47" s="40">
        <v>1000</v>
      </c>
      <c r="X47" s="40">
        <f t="shared" si="3"/>
        <v>643143000</v>
      </c>
      <c r="Y47" s="44">
        <v>0.93266880828374954</v>
      </c>
      <c r="Z47" s="40">
        <f t="shared" si="4"/>
        <v>599839415.36603558</v>
      </c>
      <c r="AA47" s="43">
        <f t="shared" si="5"/>
        <v>197.09781703901365</v>
      </c>
      <c r="AB47" s="43">
        <f t="shared" si="6"/>
        <v>6.1020995987310718</v>
      </c>
      <c r="AD47" s="74"/>
      <c r="AF47" s="39">
        <v>26</v>
      </c>
      <c r="AG47" s="42" t="s">
        <v>91</v>
      </c>
      <c r="AH47" s="70">
        <v>2.0339999999999998</v>
      </c>
      <c r="AI47" s="73">
        <v>973280</v>
      </c>
      <c r="AJ47" s="40">
        <v>1000</v>
      </c>
      <c r="AK47" s="40">
        <f t="shared" si="7"/>
        <v>973280000</v>
      </c>
      <c r="AL47" s="44">
        <v>0.93266880828374954</v>
      </c>
      <c r="AM47" s="40">
        <f t="shared" si="8"/>
        <v>907747897.72640777</v>
      </c>
      <c r="AN47" s="43">
        <f t="shared" si="9"/>
        <v>837.36757198486578</v>
      </c>
      <c r="AO47" s="43">
        <f t="shared" si="10"/>
        <v>25.924692631110393</v>
      </c>
      <c r="AQ47" s="74"/>
      <c r="AS47" s="39">
        <v>26</v>
      </c>
      <c r="AT47" s="42" t="s">
        <v>91</v>
      </c>
      <c r="AU47" s="70">
        <v>2.008</v>
      </c>
      <c r="AV47" s="73">
        <v>17830243</v>
      </c>
      <c r="AW47" s="40">
        <v>1000</v>
      </c>
      <c r="AX47" s="40">
        <f t="shared" si="11"/>
        <v>17830243000</v>
      </c>
      <c r="AY47" s="44">
        <v>0.93266880828374954</v>
      </c>
      <c r="AZ47" s="40">
        <f t="shared" si="12"/>
        <v>16629711490.219667</v>
      </c>
      <c r="BA47" s="43">
        <f t="shared" si="13"/>
        <v>11018.263927592032</v>
      </c>
      <c r="BB47" s="43">
        <f t="shared" si="14"/>
        <v>341.12272221647152</v>
      </c>
      <c r="BD47" s="74"/>
      <c r="BF47" s="39">
        <v>26</v>
      </c>
      <c r="BG47" s="42" t="s">
        <v>91</v>
      </c>
      <c r="BH47" s="70">
        <v>2.0419999999999998</v>
      </c>
      <c r="BI47" s="73">
        <v>5830615</v>
      </c>
      <c r="BJ47" s="40">
        <v>1000</v>
      </c>
      <c r="BK47" s="40">
        <f t="shared" si="15"/>
        <v>5830615000</v>
      </c>
      <c r="BL47" s="44">
        <v>0.93266880828374954</v>
      </c>
      <c r="BM47" s="40">
        <f t="shared" si="16"/>
        <v>5438032743.6113539</v>
      </c>
      <c r="BN47" s="43">
        <f t="shared" si="17"/>
        <v>1435.1552174126598</v>
      </c>
      <c r="BO47" s="43">
        <f t="shared" si="18"/>
        <v>44.432050074695347</v>
      </c>
      <c r="BQ47" s="74"/>
      <c r="BS47" s="39">
        <v>26</v>
      </c>
      <c r="BT47" s="42" t="s">
        <v>91</v>
      </c>
      <c r="BU47" s="70">
        <v>2.278</v>
      </c>
      <c r="BV47" s="73">
        <v>9191902</v>
      </c>
      <c r="BW47" s="40">
        <v>1000</v>
      </c>
      <c r="BX47" s="40">
        <f t="shared" si="19"/>
        <v>9191902000</v>
      </c>
      <c r="BY47" s="44">
        <v>0.93266880828374954</v>
      </c>
      <c r="BZ47" s="40">
        <f t="shared" si="20"/>
        <v>8573000284.2010136</v>
      </c>
      <c r="CA47" s="43">
        <f t="shared" si="21"/>
        <v>3277.5197759683656</v>
      </c>
      <c r="CB47" s="43">
        <f t="shared" si="22"/>
        <v>101.47120049437663</v>
      </c>
      <c r="CD47" s="74"/>
      <c r="CE47" s="42"/>
      <c r="CF47" s="39">
        <v>26</v>
      </c>
      <c r="CG47" s="42" t="s">
        <v>91</v>
      </c>
      <c r="CH47" s="70">
        <v>2.012</v>
      </c>
      <c r="CI47" s="73">
        <v>106256</v>
      </c>
      <c r="CJ47" s="40">
        <v>1000</v>
      </c>
      <c r="CK47" s="40">
        <f t="shared" si="23"/>
        <v>106256000</v>
      </c>
      <c r="CL47" s="44">
        <v>0.93266880828374954</v>
      </c>
      <c r="CM47" s="40">
        <f t="shared" si="24"/>
        <v>99101656.892998084</v>
      </c>
      <c r="CN47" s="43">
        <f t="shared" si="25"/>
        <v>9.4229781654655458</v>
      </c>
      <c r="CO47" s="43">
        <f t="shared" si="26"/>
        <v>0.29173307013825217</v>
      </c>
      <c r="CP47" s="42"/>
      <c r="CQ47" s="74"/>
      <c r="CS47" s="39">
        <v>26</v>
      </c>
      <c r="CT47" s="42" t="s">
        <v>91</v>
      </c>
      <c r="CU47" s="70">
        <v>2.1309999999999998</v>
      </c>
      <c r="CV47" s="73">
        <v>1450300</v>
      </c>
      <c r="CW47" s="40">
        <v>1000</v>
      </c>
      <c r="CX47" s="40">
        <f t="shared" si="27"/>
        <v>1450300000</v>
      </c>
      <c r="CY47" s="44">
        <v>0.93266880828374954</v>
      </c>
      <c r="CZ47" s="40">
        <f t="shared" si="28"/>
        <v>1352649572.6539218</v>
      </c>
      <c r="DA47" s="43">
        <f t="shared" si="29"/>
        <v>2365.7894350610959</v>
      </c>
      <c r="DB47" s="43">
        <f t="shared" si="30"/>
        <v>73.244254955451879</v>
      </c>
      <c r="DD47" s="74"/>
      <c r="DF47" s="39">
        <v>26</v>
      </c>
      <c r="DG47" s="42" t="s">
        <v>91</v>
      </c>
      <c r="DH47" s="70">
        <v>2.0659999999999998</v>
      </c>
      <c r="DI47" s="73">
        <v>13754577</v>
      </c>
      <c r="DJ47" s="40">
        <v>1000</v>
      </c>
      <c r="DK47" s="40">
        <f t="shared" si="31"/>
        <v>13754577000</v>
      </c>
      <c r="DL47" s="44">
        <v>0.93266880828374954</v>
      </c>
      <c r="DM47" s="40">
        <f t="shared" si="32"/>
        <v>12828464939.037071</v>
      </c>
      <c r="DN47" s="43">
        <f t="shared" si="33"/>
        <v>1350.0390157487343</v>
      </c>
      <c r="DO47" s="43">
        <f t="shared" si="34"/>
        <v>41.796873552592388</v>
      </c>
      <c r="DQ47" s="74"/>
      <c r="DS47" s="39">
        <v>26</v>
      </c>
      <c r="DT47" s="42" t="s">
        <v>91</v>
      </c>
      <c r="DU47" s="70">
        <v>2.1259999999999999</v>
      </c>
      <c r="DV47" s="73">
        <v>5607058</v>
      </c>
      <c r="DW47" s="40">
        <v>1000</v>
      </c>
      <c r="DX47" s="40">
        <f t="shared" si="35"/>
        <v>5607058000</v>
      </c>
      <c r="DY47" s="44">
        <v>0.93266880828374954</v>
      </c>
      <c r="DZ47" s="40">
        <f t="shared" si="36"/>
        <v>5229528102.8378639</v>
      </c>
      <c r="EA47" s="43">
        <f t="shared" si="37"/>
        <v>1427.3750204948781</v>
      </c>
      <c r="EB47" s="43">
        <f t="shared" si="38"/>
        <v>44.191177105104579</v>
      </c>
      <c r="ED47" s="74"/>
      <c r="EF47" s="39">
        <v>26</v>
      </c>
      <c r="EG47" s="42" t="s">
        <v>91</v>
      </c>
      <c r="EH47" s="70">
        <v>2.0640000000000001</v>
      </c>
      <c r="EI47" s="73">
        <v>608131</v>
      </c>
      <c r="EJ47" s="40">
        <v>1000</v>
      </c>
      <c r="EK47" s="40">
        <f t="shared" si="39"/>
        <v>608131000</v>
      </c>
      <c r="EL47" s="44">
        <v>0.93266880828374954</v>
      </c>
      <c r="EM47" s="40">
        <f t="shared" si="40"/>
        <v>567184815.05040491</v>
      </c>
      <c r="EN47" s="43">
        <f t="shared" si="41"/>
        <v>1450.6191001174054</v>
      </c>
      <c r="EO47" s="43">
        <f t="shared" si="42"/>
        <v>44.910808053170442</v>
      </c>
      <c r="EQ47" s="74"/>
      <c r="ES47" s="39">
        <v>26</v>
      </c>
      <c r="ET47" s="42" t="s">
        <v>91</v>
      </c>
      <c r="EU47" s="70">
        <v>2.1760000000000002</v>
      </c>
      <c r="EV47" s="73">
        <v>55193185</v>
      </c>
      <c r="EW47" s="40">
        <v>1000</v>
      </c>
      <c r="EX47" s="40">
        <f t="shared" si="43"/>
        <v>55193185000</v>
      </c>
      <c r="EY47" s="44">
        <v>0.93266880828374954</v>
      </c>
      <c r="EZ47" s="40">
        <f t="shared" si="44"/>
        <v>51476962079.334518</v>
      </c>
      <c r="FA47" s="43">
        <f t="shared" si="45"/>
        <v>5393.857291293396</v>
      </c>
      <c r="FB47" s="43">
        <f t="shared" si="46"/>
        <v>166.99248579855714</v>
      </c>
      <c r="FD47" s="74"/>
      <c r="FF47" s="39">
        <v>26</v>
      </c>
      <c r="FG47" s="42" t="s">
        <v>91</v>
      </c>
      <c r="FH47" s="70">
        <v>2.3039999999999998</v>
      </c>
      <c r="FI47" s="73">
        <v>13404097</v>
      </c>
      <c r="FJ47" s="40">
        <v>1000</v>
      </c>
      <c r="FK47" s="40">
        <f t="shared" si="47"/>
        <v>13404097000</v>
      </c>
      <c r="FL47" s="44">
        <v>0.93266880828374954</v>
      </c>
      <c r="FM47" s="40">
        <f t="shared" si="48"/>
        <v>12501583175.109783</v>
      </c>
      <c r="FN47" s="43">
        <f t="shared" si="49"/>
        <v>818.45091413054524</v>
      </c>
      <c r="FO47" s="43">
        <f t="shared" si="50"/>
        <v>25.339037589180965</v>
      </c>
      <c r="FQ47" s="74"/>
      <c r="FS47" s="39">
        <v>26</v>
      </c>
      <c r="FT47" s="42" t="s">
        <v>91</v>
      </c>
      <c r="FU47" s="70">
        <v>2.0680000000000001</v>
      </c>
      <c r="FV47" s="73">
        <v>13455828</v>
      </c>
      <c r="FW47" s="40">
        <v>1000</v>
      </c>
      <c r="FX47" s="40">
        <f t="shared" si="51"/>
        <v>13455828000</v>
      </c>
      <c r="FY47" s="44">
        <v>0.93266880828374954</v>
      </c>
      <c r="FZ47" s="40">
        <f t="shared" si="52"/>
        <v>12549831065.23111</v>
      </c>
      <c r="GA47" s="43">
        <f t="shared" si="53"/>
        <v>1360.2956298457984</v>
      </c>
      <c r="GB47" s="43">
        <f t="shared" si="54"/>
        <v>42.114415784699638</v>
      </c>
      <c r="GD47" s="74"/>
      <c r="GF47" s="39">
        <v>26</v>
      </c>
      <c r="GG47" s="42" t="s">
        <v>91</v>
      </c>
      <c r="GH47" s="70">
        <v>2.9039999999999999</v>
      </c>
      <c r="GI47" s="73">
        <v>10772817</v>
      </c>
      <c r="GJ47" s="40">
        <v>1000</v>
      </c>
      <c r="GK47" s="40">
        <f t="shared" si="55"/>
        <v>10772817000</v>
      </c>
      <c r="GL47" s="44">
        <v>0.93266880828374954</v>
      </c>
      <c r="GM47" s="40">
        <f t="shared" si="56"/>
        <v>10047470393.248919</v>
      </c>
      <c r="GN47" s="43">
        <f t="shared" si="57"/>
        <v>1080.500845556794</v>
      </c>
      <c r="GO47" s="43">
        <f t="shared" si="58"/>
        <v>33.452038562129843</v>
      </c>
      <c r="GQ47" s="74"/>
      <c r="GS47" s="39">
        <v>26</v>
      </c>
      <c r="GT47" s="42" t="s">
        <v>91</v>
      </c>
      <c r="GU47" s="70">
        <v>2.0470000000000002</v>
      </c>
      <c r="GV47" s="73">
        <v>1603104</v>
      </c>
      <c r="GW47" s="40">
        <v>1000</v>
      </c>
      <c r="GX47" s="40">
        <f t="shared" si="59"/>
        <v>1603104000</v>
      </c>
      <c r="GY47" s="44">
        <v>0.93266880828374954</v>
      </c>
      <c r="GZ47" s="40">
        <f t="shared" si="60"/>
        <v>1495165097.2349119</v>
      </c>
      <c r="HA47" s="43">
        <f t="shared" si="61"/>
        <v>224.92330845282967</v>
      </c>
      <c r="HB47" s="43">
        <f t="shared" si="62"/>
        <v>6.9635699211402367</v>
      </c>
      <c r="HD47" s="74"/>
      <c r="HF47" s="39">
        <v>26</v>
      </c>
      <c r="HG47" s="42" t="s">
        <v>91</v>
      </c>
      <c r="HH47" s="70">
        <v>3.1739999999999999</v>
      </c>
      <c r="HI47" s="73">
        <v>40707254</v>
      </c>
      <c r="HJ47" s="40">
        <v>1000</v>
      </c>
      <c r="HK47" s="40">
        <f t="shared" si="63"/>
        <v>40707254000</v>
      </c>
      <c r="HL47" s="44">
        <v>0.93266880828374954</v>
      </c>
      <c r="HM47" s="40">
        <f t="shared" si="64"/>
        <v>37966386076.683899</v>
      </c>
      <c r="HN47" s="43">
        <f t="shared" si="65"/>
        <v>2414.1593768169614</v>
      </c>
      <c r="HO47" s="43">
        <f t="shared" si="66"/>
        <v>74.741776372042139</v>
      </c>
      <c r="HQ47" s="74"/>
      <c r="HS47" s="39">
        <v>26</v>
      </c>
      <c r="HT47" s="42" t="s">
        <v>91</v>
      </c>
      <c r="HU47" s="70">
        <v>3.2130000000000001</v>
      </c>
      <c r="HV47" s="73">
        <v>20639431</v>
      </c>
      <c r="HW47" s="40">
        <v>1000</v>
      </c>
      <c r="HX47" s="40">
        <f t="shared" si="67"/>
        <v>20639431000</v>
      </c>
      <c r="HY47" s="44">
        <v>0.93266880828374954</v>
      </c>
      <c r="HZ47" s="40">
        <f t="shared" si="68"/>
        <v>19249753514.424679</v>
      </c>
      <c r="IA47" s="43">
        <f t="shared" si="69"/>
        <v>1556.2145243260002</v>
      </c>
      <c r="IB47" s="43">
        <f t="shared" si="70"/>
        <v>48.180016233003094</v>
      </c>
      <c r="ID47" s="74"/>
      <c r="IF47" s="39">
        <v>26</v>
      </c>
      <c r="IG47" s="42" t="s">
        <v>91</v>
      </c>
      <c r="IH47" s="70">
        <v>3.4359999999999999</v>
      </c>
      <c r="II47" s="73">
        <v>5548777</v>
      </c>
      <c r="IJ47" s="40">
        <v>1000</v>
      </c>
      <c r="IK47" s="40">
        <f t="shared" si="71"/>
        <v>5548777000</v>
      </c>
      <c r="IL47" s="44">
        <v>0.93266880828374954</v>
      </c>
      <c r="IM47" s="40">
        <f t="shared" si="72"/>
        <v>5175171232.0222788</v>
      </c>
      <c r="IN47" s="43">
        <f t="shared" si="73"/>
        <v>947.23425115415148</v>
      </c>
      <c r="IO47" s="43">
        <f t="shared" si="74"/>
        <v>29.326137806630072</v>
      </c>
      <c r="IQ47" s="74"/>
      <c r="IS47" s="39">
        <v>26</v>
      </c>
      <c r="IT47" s="42" t="s">
        <v>91</v>
      </c>
      <c r="IU47" s="70">
        <v>4.7270000000000003</v>
      </c>
      <c r="IV47" s="73">
        <v>8986452</v>
      </c>
      <c r="IW47" s="40">
        <v>1000</v>
      </c>
      <c r="IX47" s="40">
        <f t="shared" si="75"/>
        <v>8986452000</v>
      </c>
      <c r="IY47" s="44">
        <v>0.93266880828374954</v>
      </c>
      <c r="IZ47" s="40">
        <f t="shared" si="76"/>
        <v>8381383477.5391178</v>
      </c>
      <c r="JA47" s="43">
        <f t="shared" si="77"/>
        <v>1509.5136300789416</v>
      </c>
      <c r="JB47" s="43">
        <f t="shared" si="78"/>
        <v>46.734168113899116</v>
      </c>
      <c r="JD47" s="74"/>
      <c r="JF47" s="39">
        <v>26</v>
      </c>
      <c r="JG47" s="42" t="s">
        <v>91</v>
      </c>
      <c r="JH47" s="70">
        <v>5.1840000000000002</v>
      </c>
      <c r="JI47" s="73">
        <v>17468588</v>
      </c>
      <c r="JJ47" s="40">
        <v>1000</v>
      </c>
      <c r="JK47" s="40">
        <f t="shared" si="79"/>
        <v>17468588000</v>
      </c>
      <c r="JL47" s="44">
        <v>0.93266880828374954</v>
      </c>
      <c r="JM47" s="40">
        <f t="shared" si="80"/>
        <v>16292407152.359808</v>
      </c>
      <c r="JN47" s="43">
        <f t="shared" si="81"/>
        <v>1540.3044599038108</v>
      </c>
      <c r="JO47" s="43">
        <f t="shared" si="82"/>
        <v>47.687444579065343</v>
      </c>
      <c r="JQ47" s="74"/>
      <c r="JS47" s="39">
        <v>26</v>
      </c>
      <c r="JT47" s="42" t="s">
        <v>91</v>
      </c>
      <c r="JU47" s="70">
        <v>5.5380000000000003</v>
      </c>
      <c r="JV47" s="73">
        <v>41126500</v>
      </c>
      <c r="JW47" s="40">
        <v>1000</v>
      </c>
      <c r="JX47" s="40">
        <f t="shared" si="83"/>
        <v>41126500000</v>
      </c>
      <c r="JY47" s="44">
        <v>0.93266880828374954</v>
      </c>
      <c r="JZ47" s="40">
        <f t="shared" si="84"/>
        <v>38357403743.881622</v>
      </c>
      <c r="KA47" s="43">
        <f t="shared" si="85"/>
        <v>1900.7176360668052</v>
      </c>
      <c r="KB47" s="43">
        <f t="shared" si="86"/>
        <v>58.845747246650305</v>
      </c>
      <c r="KD47" s="74"/>
      <c r="KF47" s="39">
        <v>26</v>
      </c>
      <c r="KG47" s="42" t="s">
        <v>91</v>
      </c>
      <c r="KH47" s="70">
        <v>6.3879999999999999</v>
      </c>
      <c r="KI47" s="73">
        <v>12238138</v>
      </c>
      <c r="KJ47" s="40">
        <v>1000</v>
      </c>
      <c r="KK47" s="40">
        <f t="shared" si="87"/>
        <v>12238138000</v>
      </c>
      <c r="KL47" s="44">
        <v>0.93266880828374954</v>
      </c>
      <c r="KM47" s="40">
        <f t="shared" si="88"/>
        <v>11414129584.072069</v>
      </c>
      <c r="KN47" s="43">
        <f t="shared" si="89"/>
        <v>875.48782227998936</v>
      </c>
      <c r="KO47" s="43">
        <f t="shared" si="90"/>
        <v>27.104886138699356</v>
      </c>
      <c r="KQ47" s="74"/>
      <c r="KS47" s="39">
        <v>26</v>
      </c>
      <c r="KT47" s="42" t="s">
        <v>91</v>
      </c>
      <c r="KU47" s="70">
        <v>8.2149999999999999</v>
      </c>
      <c r="KV47" s="73">
        <v>2883608</v>
      </c>
      <c r="KW47" s="40">
        <v>1000</v>
      </c>
      <c r="KX47" s="40">
        <f t="shared" si="91"/>
        <v>2883608000</v>
      </c>
      <c r="KY47" s="44">
        <v>0.93266880828374954</v>
      </c>
      <c r="KZ47" s="40">
        <f t="shared" si="92"/>
        <v>2689451236.9174867</v>
      </c>
      <c r="LA47" s="43">
        <f t="shared" si="93"/>
        <v>315.85059531106759</v>
      </c>
      <c r="LB47" s="43">
        <f t="shared" si="94"/>
        <v>9.7786562015810379</v>
      </c>
      <c r="LD47" s="74"/>
      <c r="LE47" s="42"/>
      <c r="LF47" s="39">
        <v>26</v>
      </c>
      <c r="LG47" s="42" t="s">
        <v>91</v>
      </c>
      <c r="LH47" s="70">
        <v>2.5139999999999998</v>
      </c>
      <c r="LI47" s="73">
        <v>615302</v>
      </c>
      <c r="LJ47" s="40">
        <v>1000</v>
      </c>
      <c r="LK47" s="40">
        <f t="shared" si="95"/>
        <v>615302000</v>
      </c>
      <c r="LL47" s="44">
        <v>0.93266880828374954</v>
      </c>
      <c r="LM47" s="40">
        <f t="shared" si="96"/>
        <v>573872983.07460761</v>
      </c>
      <c r="LN47" s="43">
        <f t="shared" si="97"/>
        <v>7013.9501321775397</v>
      </c>
      <c r="LO47" s="43">
        <f t="shared" si="98"/>
        <v>217.15015889094548</v>
      </c>
      <c r="LP47" s="42"/>
      <c r="LQ47" s="74"/>
      <c r="LS47" s="39">
        <v>26</v>
      </c>
      <c r="LT47" s="42" t="s">
        <v>91</v>
      </c>
      <c r="LU47" s="70">
        <v>2.1549999999999998</v>
      </c>
      <c r="LV47" s="73">
        <v>401260</v>
      </c>
      <c r="LW47" s="40">
        <v>1000</v>
      </c>
      <c r="LX47" s="40">
        <f t="shared" si="99"/>
        <v>401260000</v>
      </c>
      <c r="LY47" s="44">
        <v>0.93266880828374954</v>
      </c>
      <c r="LZ47" s="40">
        <f t="shared" si="100"/>
        <v>374242686.01193732</v>
      </c>
      <c r="MA47" s="43">
        <f t="shared" si="101"/>
        <v>97584.825755058555</v>
      </c>
      <c r="MB47" s="43">
        <f t="shared" si="102"/>
        <v>3021.2020357603265</v>
      </c>
      <c r="MD47" s="74"/>
      <c r="MF47" s="39">
        <v>26</v>
      </c>
      <c r="MG47" s="42" t="s">
        <v>91</v>
      </c>
      <c r="MH47" s="70">
        <v>2.4609999999999999</v>
      </c>
      <c r="MI47" s="73">
        <v>94006</v>
      </c>
      <c r="MJ47" s="40">
        <v>1000</v>
      </c>
      <c r="MK47" s="40">
        <f t="shared" si="103"/>
        <v>94006000</v>
      </c>
      <c r="ML47" s="44">
        <v>0.93266880828374954</v>
      </c>
      <c r="MM47" s="40">
        <f t="shared" si="104"/>
        <v>87676463.991522163</v>
      </c>
      <c r="MN47" s="43">
        <f t="shared" si="105"/>
        <v>1002.7169142283602</v>
      </c>
      <c r="MO47" s="43">
        <f t="shared" si="106"/>
        <v>31.043867313571521</v>
      </c>
      <c r="MQ47" s="74"/>
      <c r="MS47" s="39">
        <v>26</v>
      </c>
      <c r="MT47" s="42" t="s">
        <v>91</v>
      </c>
      <c r="MU47" s="68">
        <v>2.931</v>
      </c>
      <c r="MV47" s="67">
        <v>49332</v>
      </c>
      <c r="MW47" s="40">
        <v>1000</v>
      </c>
      <c r="MX47" s="40">
        <f t="shared" si="107"/>
        <v>49332000</v>
      </c>
      <c r="MY47" s="44">
        <v>0.93266880828374954</v>
      </c>
      <c r="MZ47" s="40">
        <f t="shared" si="108"/>
        <v>46010417.650253929</v>
      </c>
      <c r="NA47" s="43">
        <f t="shared" si="109"/>
        <v>490.88355731319098</v>
      </c>
      <c r="NB47" s="43">
        <f t="shared" si="110"/>
        <v>15.197633353349564</v>
      </c>
      <c r="ND47" s="74"/>
      <c r="NF47" s="39">
        <v>26</v>
      </c>
      <c r="NG47" s="42" t="s">
        <v>91</v>
      </c>
      <c r="NH47" s="68">
        <v>3.4020000000000001</v>
      </c>
      <c r="NI47" s="67">
        <v>107851</v>
      </c>
      <c r="NJ47" s="40">
        <v>1000</v>
      </c>
      <c r="NK47" s="40">
        <f t="shared" si="111"/>
        <v>107851000</v>
      </c>
      <c r="NL47" s="44">
        <v>0.93266880828374954</v>
      </c>
      <c r="NM47" s="40">
        <f t="shared" si="112"/>
        <v>100589263.64221068</v>
      </c>
      <c r="NN47" s="43">
        <f t="shared" si="113"/>
        <v>45.184439972279428</v>
      </c>
      <c r="NO47" s="43">
        <f t="shared" si="114"/>
        <v>1.3988990703492081</v>
      </c>
      <c r="NP47" s="69"/>
      <c r="NQ47" s="74"/>
      <c r="NS47" s="39">
        <v>26</v>
      </c>
      <c r="NT47" s="42" t="s">
        <v>91</v>
      </c>
      <c r="NU47" s="68">
        <v>3.5430000000000001</v>
      </c>
      <c r="NV47" s="67">
        <v>7705156</v>
      </c>
      <c r="NW47" s="40">
        <v>1000</v>
      </c>
      <c r="NX47" s="40">
        <f t="shared" si="115"/>
        <v>7705156000</v>
      </c>
      <c r="NY47" s="44">
        <v>0.93266880828374954</v>
      </c>
      <c r="NZ47" s="40">
        <f t="shared" si="116"/>
        <v>7186358664.1603823</v>
      </c>
      <c r="OA47" s="43">
        <f t="shared" si="117"/>
        <v>1072.2967640084353</v>
      </c>
      <c r="OB47" s="43">
        <f t="shared" si="118"/>
        <v>33.198042229363317</v>
      </c>
      <c r="OC47" s="69"/>
      <c r="OD47" s="74"/>
      <c r="OF47" s="39">
        <v>26</v>
      </c>
      <c r="OG47" s="42" t="s">
        <v>91</v>
      </c>
      <c r="OH47" s="68">
        <v>2.1520000000000001</v>
      </c>
      <c r="OI47" s="67">
        <v>98297</v>
      </c>
      <c r="OJ47" s="40">
        <v>1000</v>
      </c>
      <c r="OK47" s="40">
        <f t="shared" si="119"/>
        <v>98297000</v>
      </c>
      <c r="OL47" s="44">
        <v>0.93266880828374954</v>
      </c>
      <c r="OM47" s="40">
        <f t="shared" si="120"/>
        <v>91678545.847867727</v>
      </c>
      <c r="ON47" s="43">
        <f t="shared" si="121"/>
        <v>14.077241002467737</v>
      </c>
      <c r="OO47" s="43">
        <f t="shared" si="122"/>
        <v>0.43582789481324258</v>
      </c>
      <c r="OP47" s="69"/>
      <c r="OQ47" s="74"/>
      <c r="OS47" s="39">
        <v>26</v>
      </c>
      <c r="OT47" s="42" t="s">
        <v>91</v>
      </c>
      <c r="OU47" s="68">
        <v>2.899</v>
      </c>
      <c r="OV47" s="67">
        <v>26523275</v>
      </c>
      <c r="OW47" s="40">
        <v>1000</v>
      </c>
      <c r="OX47" s="40">
        <f t="shared" si="123"/>
        <v>26523275000</v>
      </c>
      <c r="OY47" s="44">
        <v>0.93266880828374954</v>
      </c>
      <c r="OZ47" s="40">
        <f t="shared" si="124"/>
        <v>24737431286.032166</v>
      </c>
      <c r="PA47" s="43">
        <f t="shared" si="125"/>
        <v>3000.1959045174212</v>
      </c>
      <c r="PB47" s="43">
        <f t="shared" si="126"/>
        <v>92.885322121282385</v>
      </c>
      <c r="PC47" s="69"/>
      <c r="PD47" s="98"/>
      <c r="PF47" s="39">
        <v>26</v>
      </c>
      <c r="PG47" s="42" t="s">
        <v>91</v>
      </c>
      <c r="PH47" s="68">
        <v>1.944</v>
      </c>
      <c r="PI47" s="67">
        <v>327324</v>
      </c>
      <c r="PJ47" s="40">
        <v>1000</v>
      </c>
      <c r="PK47" s="40">
        <f t="shared" si="127"/>
        <v>327324000</v>
      </c>
      <c r="PL47" s="44">
        <v>0.93266880828374954</v>
      </c>
      <c r="PM47" s="40">
        <f t="shared" si="128"/>
        <v>305284885.00267005</v>
      </c>
      <c r="PN47" s="43">
        <f t="shared" si="129"/>
        <v>43.723991137135002</v>
      </c>
      <c r="PO47" s="43">
        <f t="shared" si="130"/>
        <v>1.3536839361342103</v>
      </c>
      <c r="PP47" s="69"/>
      <c r="PQ47" s="98"/>
      <c r="PS47" s="39">
        <v>26</v>
      </c>
      <c r="PT47" s="42" t="s">
        <v>91</v>
      </c>
      <c r="PU47" s="68">
        <v>1.8520000000000001</v>
      </c>
      <c r="PV47" s="67">
        <v>1075542</v>
      </c>
      <c r="PW47" s="40">
        <v>1000</v>
      </c>
      <c r="PX47" s="40">
        <f t="shared" si="131"/>
        <v>1075542000</v>
      </c>
      <c r="PY47" s="44">
        <v>0.93266880828374954</v>
      </c>
      <c r="PZ47" s="40">
        <f t="shared" si="132"/>
        <v>1003124475.3991206</v>
      </c>
      <c r="QA47" s="43">
        <f t="shared" si="133"/>
        <v>481.13089400299941</v>
      </c>
      <c r="QB47" s="43">
        <f t="shared" si="134"/>
        <v>14.895693312786358</v>
      </c>
      <c r="QC47" s="69"/>
      <c r="QD47" s="98"/>
      <c r="QF47" s="39">
        <v>26</v>
      </c>
      <c r="QG47" s="42" t="s">
        <v>91</v>
      </c>
      <c r="QH47" s="68">
        <v>2.528</v>
      </c>
      <c r="QI47" s="67">
        <v>308488</v>
      </c>
      <c r="QJ47" s="40">
        <v>1000</v>
      </c>
      <c r="QK47" s="40">
        <f t="shared" si="135"/>
        <v>308488000</v>
      </c>
      <c r="QL47" s="44">
        <v>0.93266880828374954</v>
      </c>
      <c r="QM47" s="40">
        <f t="shared" si="136"/>
        <v>287717135.32983732</v>
      </c>
      <c r="QN47" s="43">
        <f t="shared" si="137"/>
        <v>94.346448030020298</v>
      </c>
      <c r="QO47" s="43">
        <f t="shared" si="138"/>
        <v>2.9209426634681201</v>
      </c>
      <c r="QP47" s="69"/>
      <c r="QQ47" s="98"/>
      <c r="QS47" s="39">
        <v>26</v>
      </c>
      <c r="QT47" s="42" t="s">
        <v>91</v>
      </c>
      <c r="QU47" s="68">
        <v>1.897</v>
      </c>
      <c r="QV47" s="67">
        <v>87208615</v>
      </c>
      <c r="QW47" s="40">
        <v>1000</v>
      </c>
      <c r="QX47" s="40">
        <f t="shared" si="139"/>
        <v>87208615000</v>
      </c>
      <c r="QY47" s="44">
        <v>0.93266880828374954</v>
      </c>
      <c r="QZ47" s="40">
        <f t="shared" si="140"/>
        <v>81336755024.126328</v>
      </c>
      <c r="RA47" s="43">
        <f t="shared" si="141"/>
        <v>76361.713056765031</v>
      </c>
      <c r="RB47" s="43">
        <f t="shared" si="142"/>
        <v>2364.1397231196602</v>
      </c>
      <c r="RC47" s="69"/>
      <c r="RD47" s="98"/>
      <c r="RF47" s="42"/>
      <c r="RG47" s="42"/>
      <c r="RH47" s="42"/>
      <c r="RI47" s="42"/>
      <c r="RJ47" s="42"/>
      <c r="RK47" s="42"/>
      <c r="RL47" s="42"/>
      <c r="RM47" s="42"/>
      <c r="RN47" s="42"/>
      <c r="RO47" s="42"/>
      <c r="RP47" s="42"/>
      <c r="RQ47" s="42"/>
      <c r="RR47" s="42"/>
      <c r="RS47" s="42"/>
      <c r="RT47" s="42"/>
      <c r="RU47" s="42"/>
      <c r="RV47" s="42"/>
      <c r="RW47" s="42"/>
      <c r="RX47" s="42"/>
      <c r="RY47" s="42"/>
      <c r="RZ47" s="42"/>
      <c r="SA47" s="42"/>
      <c r="SB47" s="42"/>
      <c r="SC47" s="42"/>
      <c r="SD47" s="42"/>
      <c r="SE47" s="42"/>
      <c r="SF47" s="42"/>
      <c r="SG47" s="42"/>
      <c r="SH47" s="42"/>
      <c r="SI47" s="42"/>
      <c r="SJ47" s="42"/>
      <c r="SK47" s="42"/>
      <c r="SL47" s="69"/>
      <c r="SM47" s="69"/>
      <c r="SN47" s="69"/>
      <c r="SO47" s="69"/>
      <c r="SP47" s="69"/>
      <c r="SQ47" s="69"/>
      <c r="SR47" s="69"/>
      <c r="SS47" s="69"/>
      <c r="ST47" s="69"/>
      <c r="SU47" s="69"/>
      <c r="SV47" s="69"/>
      <c r="SW47" s="69"/>
      <c r="SX47" s="69"/>
      <c r="SY47" s="69"/>
      <c r="SZ47" s="69"/>
      <c r="TA47" s="69"/>
      <c r="TB47" s="69"/>
      <c r="TC47" s="69"/>
      <c r="TD47" s="69"/>
      <c r="TE47" s="69"/>
      <c r="TF47" s="69"/>
      <c r="TG47" s="69"/>
      <c r="TH47" s="69"/>
      <c r="TI47" s="69"/>
      <c r="TJ47" s="69"/>
      <c r="TK47" s="69"/>
      <c r="TL47" s="69"/>
      <c r="TM47" s="69"/>
      <c r="TN47" s="69"/>
      <c r="TO47" s="69"/>
      <c r="TP47" s="69"/>
      <c r="TQ47" s="69"/>
      <c r="TR47" s="69"/>
      <c r="TS47" s="69"/>
      <c r="TT47" s="69"/>
      <c r="TU47" s="69"/>
      <c r="TV47" s="69"/>
      <c r="TW47" s="69"/>
      <c r="TX47" s="69"/>
      <c r="TY47" s="69"/>
      <c r="TZ47" s="69"/>
      <c r="UA47" s="69"/>
      <c r="UB47" s="69"/>
      <c r="UC47" s="69"/>
      <c r="UD47" s="69"/>
      <c r="UE47" s="69"/>
      <c r="UF47" s="69"/>
      <c r="UG47" s="69"/>
      <c r="UH47" s="69"/>
      <c r="UI47" s="69"/>
      <c r="UJ47" s="69"/>
      <c r="UK47" s="69"/>
      <c r="UL47" s="69"/>
      <c r="UM47" s="69"/>
      <c r="UN47" s="69"/>
      <c r="UO47" s="69"/>
      <c r="UP47" s="69"/>
      <c r="UQ47" s="69"/>
      <c r="UR47" s="69"/>
      <c r="US47" s="69"/>
      <c r="UT47" s="69"/>
      <c r="UU47" s="69"/>
      <c r="UV47" s="69"/>
      <c r="UW47" s="69"/>
      <c r="UX47" s="69"/>
      <c r="UY47" s="69"/>
      <c r="UZ47" s="69"/>
      <c r="VA47" s="69"/>
      <c r="VB47" s="69"/>
      <c r="VC47" s="69"/>
      <c r="VD47" s="69"/>
      <c r="VE47" s="69"/>
      <c r="VF47" s="69"/>
      <c r="VG47" s="69"/>
      <c r="VH47" s="69"/>
      <c r="VI47" s="69"/>
      <c r="VJ47" s="69"/>
      <c r="VK47" s="69"/>
      <c r="VL47" s="69"/>
      <c r="VM47" s="69"/>
      <c r="VN47" s="69"/>
      <c r="VO47" s="69"/>
      <c r="VP47" s="69"/>
      <c r="VQ47" s="69"/>
      <c r="VR47" s="69"/>
      <c r="VS47" s="69"/>
      <c r="VT47" s="69"/>
      <c r="VU47" s="69"/>
      <c r="VV47" s="69"/>
      <c r="VW47" s="69"/>
      <c r="VX47" s="69"/>
      <c r="VY47" s="69"/>
      <c r="VZ47" s="69"/>
      <c r="WA47" s="69"/>
      <c r="WB47" s="69"/>
      <c r="WC47" s="69"/>
      <c r="WD47" s="69"/>
      <c r="WE47" s="69"/>
      <c r="WF47" s="69"/>
      <c r="WG47" s="69"/>
      <c r="WH47" s="69"/>
      <c r="WI47" s="69"/>
      <c r="WJ47" s="69"/>
      <c r="WK47" s="69"/>
      <c r="WL47" s="69"/>
      <c r="WM47" s="69"/>
      <c r="WN47" s="69"/>
      <c r="WO47" s="69"/>
      <c r="WP47" s="69"/>
      <c r="WQ47" s="69"/>
      <c r="WR47" s="69"/>
      <c r="WS47" s="69"/>
      <c r="WT47" s="69"/>
      <c r="WU47" s="69"/>
      <c r="WV47" s="69"/>
      <c r="WW47" s="69"/>
      <c r="WX47" s="69"/>
      <c r="WY47" s="69"/>
      <c r="WZ47" s="69"/>
      <c r="XA47" s="69"/>
      <c r="XB47" s="69"/>
      <c r="XC47" s="69"/>
      <c r="XD47" s="69"/>
      <c r="XE47" s="69"/>
      <c r="XF47" s="69"/>
      <c r="XG47" s="69"/>
      <c r="XH47" s="69"/>
      <c r="XI47" s="69"/>
      <c r="XJ47" s="69"/>
      <c r="XK47" s="69"/>
      <c r="XL47" s="69"/>
      <c r="XM47" s="69"/>
      <c r="XN47" s="69"/>
      <c r="XO47" s="69"/>
      <c r="XP47" s="69"/>
      <c r="XQ47" s="69"/>
      <c r="XR47" s="69"/>
      <c r="XS47" s="69"/>
      <c r="XT47" s="69"/>
      <c r="XU47" s="69"/>
      <c r="XV47" s="69"/>
      <c r="XW47" s="68"/>
      <c r="XX47" s="68"/>
      <c r="XY47" s="68"/>
      <c r="XZ47" s="70"/>
      <c r="YA47" s="72"/>
      <c r="YE47" s="68"/>
      <c r="YG47" s="66"/>
      <c r="YH47" s="67"/>
      <c r="YI47" s="67"/>
      <c r="YJ47" s="68"/>
      <c r="YK47" s="68"/>
      <c r="YL47" s="66"/>
      <c r="YM47" s="67"/>
      <c r="YN47" s="68"/>
      <c r="YO47" s="68"/>
      <c r="YP47" s="68"/>
      <c r="YQ47" s="70"/>
      <c r="YR47" s="72"/>
      <c r="YV47" s="68"/>
      <c r="YX47" s="66"/>
      <c r="YY47" s="67"/>
      <c r="YZ47" s="67"/>
      <c r="ZA47" s="68"/>
      <c r="ZB47" s="68"/>
      <c r="ZC47" s="66"/>
      <c r="ZD47" s="67"/>
      <c r="ZE47" s="68"/>
      <c r="ZF47" s="68"/>
      <c r="ZG47" s="68"/>
      <c r="ZH47" s="70"/>
      <c r="ZI47" s="72"/>
      <c r="ZM47" s="68"/>
      <c r="ZO47" s="66"/>
      <c r="ZP47" s="67"/>
      <c r="ZQ47" s="67"/>
      <c r="ZR47" s="68"/>
      <c r="ZS47" s="68"/>
      <c r="ZT47" s="66"/>
      <c r="ZU47" s="67"/>
      <c r="ZV47" s="68"/>
      <c r="ZW47" s="68"/>
      <c r="ZX47" s="68"/>
      <c r="ZY47" s="70"/>
      <c r="ZZ47" s="72"/>
      <c r="AAD47" s="68"/>
      <c r="AAF47" s="66"/>
      <c r="AAG47" s="67"/>
      <c r="AAH47" s="67"/>
      <c r="AAI47" s="68"/>
      <c r="AAJ47" s="68"/>
      <c r="AAK47" s="66"/>
      <c r="AAL47" s="67"/>
      <c r="AAM47" s="68"/>
      <c r="AAN47" s="68"/>
      <c r="AAO47" s="68"/>
      <c r="AAP47" s="70"/>
      <c r="AAQ47" s="72"/>
      <c r="AAU47" s="68"/>
      <c r="AAW47" s="66"/>
      <c r="AAX47" s="67"/>
      <c r="AAY47" s="67"/>
      <c r="AAZ47" s="68"/>
      <c r="ABA47" s="73"/>
      <c r="ABB47" s="66"/>
      <c r="ABC47" s="67"/>
      <c r="ABD47" s="68"/>
      <c r="ABE47" s="68"/>
      <c r="ABF47" s="68"/>
      <c r="ABG47" s="70"/>
      <c r="ABH47" s="72"/>
      <c r="ABL47" s="68"/>
      <c r="ABN47" s="66"/>
      <c r="ABO47" s="67"/>
      <c r="ABP47" s="67"/>
      <c r="ABQ47" s="68"/>
      <c r="ABR47" s="73"/>
      <c r="ABS47" s="66"/>
      <c r="ABT47" s="67"/>
      <c r="ABU47" s="68"/>
      <c r="ABV47" s="68"/>
      <c r="ABW47" s="68"/>
      <c r="ABX47" s="70"/>
      <c r="ABY47" s="72"/>
      <c r="ACC47" s="68"/>
      <c r="ACE47" s="66"/>
      <c r="ACF47" s="67"/>
      <c r="ACG47" s="67"/>
      <c r="ACH47" s="68"/>
      <c r="ACI47" s="73"/>
      <c r="ACJ47" s="66"/>
      <c r="ACK47" s="67"/>
      <c r="ACL47" s="68"/>
      <c r="ACM47" s="68"/>
      <c r="ACN47" s="68"/>
      <c r="ACO47" s="70"/>
      <c r="ACP47" s="72"/>
      <c r="ACT47" s="68"/>
      <c r="ACV47" s="66"/>
      <c r="ACW47" s="67"/>
      <c r="ACX47" s="67"/>
      <c r="ACY47" s="68"/>
      <c r="ACZ47" s="73"/>
      <c r="ADA47" s="66"/>
      <c r="ADB47" s="67"/>
      <c r="ADC47" s="68"/>
      <c r="ADD47" s="68"/>
      <c r="ADE47" s="68"/>
      <c r="ADF47" s="70"/>
      <c r="ADG47" s="72"/>
      <c r="ADK47" s="68"/>
      <c r="ADM47" s="66"/>
      <c r="ADN47" s="67"/>
      <c r="ADO47" s="67"/>
      <c r="ADP47" s="68"/>
      <c r="ADQ47" s="73"/>
      <c r="ADR47" s="66"/>
      <c r="ADS47" s="67"/>
      <c r="ADT47" s="68"/>
      <c r="ADU47" s="68"/>
      <c r="ADV47" s="68"/>
      <c r="ADW47" s="70"/>
      <c r="ADX47" s="72"/>
      <c r="AEB47" s="68"/>
      <c r="AED47" s="66"/>
      <c r="AEE47" s="67"/>
      <c r="AEF47" s="67"/>
      <c r="AEG47" s="68"/>
      <c r="AEH47" s="73"/>
      <c r="AEI47" s="66"/>
      <c r="AEJ47" s="67"/>
      <c r="AEK47" s="68"/>
      <c r="AEL47" s="68"/>
      <c r="AEM47" s="68"/>
      <c r="AEN47" s="70"/>
      <c r="AEO47" s="72"/>
      <c r="AES47" s="68"/>
      <c r="AEU47" s="66"/>
      <c r="AEV47" s="67"/>
      <c r="AEW47" s="67"/>
      <c r="AEX47" s="68"/>
      <c r="AEY47" s="73"/>
      <c r="AEZ47" s="66"/>
      <c r="AFA47" s="67"/>
      <c r="AFB47" s="68"/>
      <c r="AFC47" s="68"/>
      <c r="AFD47" s="68"/>
      <c r="AFE47" s="70"/>
      <c r="AFF47" s="72"/>
      <c r="AFJ47" s="68"/>
      <c r="AFL47" s="66"/>
      <c r="AFM47" s="67"/>
      <c r="AFN47" s="67"/>
      <c r="AFO47" s="68"/>
      <c r="AFP47" s="73"/>
      <c r="AFQ47" s="66"/>
      <c r="AFR47" s="67"/>
      <c r="AFS47" s="68"/>
      <c r="AFT47" s="68"/>
      <c r="AFU47" s="68"/>
      <c r="AFV47" s="70"/>
      <c r="AFW47" s="72"/>
      <c r="AGA47" s="68"/>
      <c r="AGC47" s="66"/>
      <c r="AGD47" s="67"/>
      <c r="AGE47" s="67"/>
      <c r="AGF47" s="68"/>
      <c r="AGG47" s="73"/>
      <c r="AGH47" s="66"/>
      <c r="AGI47" s="67"/>
      <c r="AGJ47" s="68"/>
      <c r="AGK47" s="68"/>
      <c r="AGL47" s="68"/>
      <c r="AGM47" s="70"/>
      <c r="AGN47" s="72"/>
      <c r="AGR47" s="68"/>
      <c r="AGT47" s="66"/>
      <c r="AGU47" s="67"/>
      <c r="AGV47" s="67"/>
      <c r="AGW47" s="68"/>
      <c r="AGX47" s="73"/>
      <c r="AGY47" s="66"/>
      <c r="AGZ47" s="67"/>
      <c r="AHA47" s="68"/>
      <c r="AHB47" s="68"/>
      <c r="AHC47" s="68"/>
      <c r="AHD47" s="70"/>
      <c r="AHE47" s="72"/>
      <c r="AHI47" s="68"/>
      <c r="AHK47" s="66"/>
      <c r="AHL47" s="67"/>
      <c r="AHM47" s="67"/>
      <c r="AHN47" s="68"/>
      <c r="AHO47" s="73"/>
      <c r="AHP47" s="66"/>
      <c r="AHQ47" s="67"/>
      <c r="AHR47" s="68"/>
      <c r="AHS47" s="68"/>
      <c r="AHT47" s="68"/>
      <c r="AHU47" s="70"/>
      <c r="AHV47" s="72"/>
      <c r="AHZ47" s="68"/>
      <c r="AIB47" s="66"/>
      <c r="AIC47" s="67"/>
      <c r="AID47" s="67"/>
      <c r="AIE47" s="68"/>
      <c r="AIF47" s="73"/>
      <c r="AIG47" s="66"/>
      <c r="AIH47" s="67"/>
      <c r="AII47" s="68"/>
      <c r="AIJ47" s="68"/>
      <c r="AIK47" s="68"/>
      <c r="AIL47" s="70"/>
      <c r="AIM47" s="72"/>
      <c r="AIQ47" s="68"/>
      <c r="AIS47" s="66"/>
      <c r="AIT47" s="67"/>
      <c r="AIU47" s="67"/>
      <c r="AIV47" s="68"/>
      <c r="AIW47" s="73"/>
      <c r="AIX47" s="66"/>
      <c r="AIY47" s="67"/>
      <c r="AIZ47" s="68"/>
      <c r="AJA47" s="68"/>
      <c r="AJB47" s="68"/>
      <c r="AJC47" s="70"/>
      <c r="AJD47" s="72"/>
    </row>
    <row r="48" spans="1:959" s="71" customFormat="1" x14ac:dyDescent="0.25">
      <c r="A48" s="42">
        <v>227</v>
      </c>
      <c r="B48" s="42">
        <v>16</v>
      </c>
      <c r="C48" s="42" t="s">
        <v>251</v>
      </c>
      <c r="D48" s="42">
        <v>5.2499999999999998E-2</v>
      </c>
      <c r="E48" s="42">
        <v>3.2300000000000002E-2</v>
      </c>
      <c r="G48" s="68"/>
      <c r="H48" s="39">
        <v>27</v>
      </c>
      <c r="I48" s="42" t="s">
        <v>92</v>
      </c>
      <c r="J48" s="68">
        <v>2.161</v>
      </c>
      <c r="K48" s="67">
        <v>5700992</v>
      </c>
      <c r="L48" s="44">
        <f t="shared" si="0"/>
        <v>0.71491070385466782</v>
      </c>
      <c r="M48" s="40">
        <f t="shared" si="1"/>
        <v>5700992000</v>
      </c>
      <c r="N48" s="100">
        <v>2.0899999999999998E-2</v>
      </c>
      <c r="O48" s="47">
        <f t="shared" si="2"/>
        <v>20.9</v>
      </c>
      <c r="Q48" s="74"/>
      <c r="S48" s="39">
        <v>27</v>
      </c>
      <c r="T48" s="42" t="s">
        <v>92</v>
      </c>
      <c r="U48" s="70">
        <v>1.968</v>
      </c>
      <c r="V48" s="73">
        <v>653099</v>
      </c>
      <c r="W48" s="40">
        <v>1000</v>
      </c>
      <c r="X48" s="40">
        <f t="shared" si="3"/>
        <v>653099000</v>
      </c>
      <c r="Y48" s="44">
        <v>0.71491070385466782</v>
      </c>
      <c r="Z48" s="40">
        <f t="shared" si="4"/>
        <v>466907465.77677971</v>
      </c>
      <c r="AA48" s="43">
        <f t="shared" si="5"/>
        <v>153.41846485307178</v>
      </c>
      <c r="AB48" s="43">
        <f t="shared" si="6"/>
        <v>7.3405964044531959</v>
      </c>
      <c r="AD48" s="74"/>
      <c r="AF48" s="39">
        <v>27</v>
      </c>
      <c r="AG48" s="42" t="s">
        <v>92</v>
      </c>
      <c r="AH48" s="70">
        <v>2.016</v>
      </c>
      <c r="AI48" s="73">
        <v>755545</v>
      </c>
      <c r="AJ48" s="40">
        <v>1000</v>
      </c>
      <c r="AK48" s="40">
        <f t="shared" si="7"/>
        <v>755545000</v>
      </c>
      <c r="AL48" s="44">
        <v>0.71491070385466782</v>
      </c>
      <c r="AM48" s="40">
        <f t="shared" si="8"/>
        <v>540147207.74387503</v>
      </c>
      <c r="AN48" s="43">
        <f t="shared" si="9"/>
        <v>498.26802903730413</v>
      </c>
      <c r="AO48" s="43">
        <f t="shared" si="10"/>
        <v>23.840575552024124</v>
      </c>
      <c r="AQ48" s="74"/>
      <c r="AS48" s="39">
        <v>27</v>
      </c>
      <c r="AT48" s="42" t="s">
        <v>92</v>
      </c>
      <c r="AU48" s="70">
        <v>2.0049999999999999</v>
      </c>
      <c r="AV48" s="73">
        <v>16623315</v>
      </c>
      <c r="AW48" s="40">
        <v>1000</v>
      </c>
      <c r="AX48" s="40">
        <f t="shared" si="11"/>
        <v>16623315000</v>
      </c>
      <c r="AY48" s="44">
        <v>0.71491070385466782</v>
      </c>
      <c r="AZ48" s="40">
        <f t="shared" si="12"/>
        <v>11884185827.047857</v>
      </c>
      <c r="BA48" s="43">
        <f t="shared" si="13"/>
        <v>7874.0449636767698</v>
      </c>
      <c r="BB48" s="43">
        <f t="shared" si="14"/>
        <v>376.74856285534787</v>
      </c>
      <c r="BD48" s="74"/>
      <c r="BF48" s="39">
        <v>27</v>
      </c>
      <c r="BG48" s="42" t="s">
        <v>92</v>
      </c>
      <c r="BH48" s="70">
        <v>2.0379999999999998</v>
      </c>
      <c r="BI48" s="73">
        <v>6561173</v>
      </c>
      <c r="BJ48" s="40">
        <v>1000</v>
      </c>
      <c r="BK48" s="40">
        <f t="shared" si="15"/>
        <v>6561173000</v>
      </c>
      <c r="BL48" s="44">
        <v>0.71491070385466782</v>
      </c>
      <c r="BM48" s="40">
        <f t="shared" si="16"/>
        <v>4690652807.5422421</v>
      </c>
      <c r="BN48" s="43">
        <f t="shared" si="17"/>
        <v>1237.9136292851824</v>
      </c>
      <c r="BO48" s="43">
        <f t="shared" si="18"/>
        <v>59.230317190678591</v>
      </c>
      <c r="BQ48" s="74"/>
      <c r="BS48" s="39">
        <v>27</v>
      </c>
      <c r="BT48" s="42" t="s">
        <v>92</v>
      </c>
      <c r="BU48" s="70">
        <v>2.2719999999999998</v>
      </c>
      <c r="BV48" s="73">
        <v>6984389</v>
      </c>
      <c r="BW48" s="40">
        <v>1000</v>
      </c>
      <c r="BX48" s="40">
        <f t="shared" si="19"/>
        <v>6984389000</v>
      </c>
      <c r="BY48" s="44">
        <v>0.71491070385466782</v>
      </c>
      <c r="BZ48" s="40">
        <f t="shared" si="20"/>
        <v>4993214455.9847994</v>
      </c>
      <c r="CA48" s="43">
        <f t="shared" si="21"/>
        <v>1908.941861964084</v>
      </c>
      <c r="CB48" s="43">
        <f t="shared" si="22"/>
        <v>91.336931194453783</v>
      </c>
      <c r="CD48" s="74"/>
      <c r="CE48" s="42"/>
      <c r="CF48" s="39">
        <v>27</v>
      </c>
      <c r="CG48" s="42" t="s">
        <v>92</v>
      </c>
      <c r="CH48" s="70">
        <v>2.0099999999999998</v>
      </c>
      <c r="CI48" s="73">
        <v>115843</v>
      </c>
      <c r="CJ48" s="40">
        <v>1000</v>
      </c>
      <c r="CK48" s="40">
        <f t="shared" si="23"/>
        <v>115843000</v>
      </c>
      <c r="CL48" s="44">
        <v>0.71491070385466782</v>
      </c>
      <c r="CM48" s="40">
        <f t="shared" si="24"/>
        <v>82817400.666636288</v>
      </c>
      <c r="CN48" s="43">
        <f t="shared" si="25"/>
        <v>7.8746065673243333</v>
      </c>
      <c r="CO48" s="43">
        <f t="shared" si="26"/>
        <v>0.37677543384326956</v>
      </c>
      <c r="CP48" s="42"/>
      <c r="CQ48" s="74"/>
      <c r="CS48" s="39">
        <v>27</v>
      </c>
      <c r="CT48" s="42" t="s">
        <v>92</v>
      </c>
      <c r="CU48" s="70">
        <v>2.1280000000000001</v>
      </c>
      <c r="CV48" s="73">
        <v>1249853</v>
      </c>
      <c r="CW48" s="40">
        <v>1000</v>
      </c>
      <c r="CX48" s="40">
        <f t="shared" si="27"/>
        <v>1249853000</v>
      </c>
      <c r="CY48" s="44">
        <v>0.71491070385466782</v>
      </c>
      <c r="CZ48" s="40">
        <f t="shared" si="28"/>
        <v>893533287.94486809</v>
      </c>
      <c r="DA48" s="43">
        <f t="shared" si="29"/>
        <v>1562.7932431515444</v>
      </c>
      <c r="DB48" s="43">
        <f t="shared" si="30"/>
        <v>74.774796323040405</v>
      </c>
      <c r="DD48" s="74"/>
      <c r="DF48" s="39">
        <v>27</v>
      </c>
      <c r="DG48" s="42" t="s">
        <v>92</v>
      </c>
      <c r="DH48" s="70">
        <v>2.0619999999999998</v>
      </c>
      <c r="DI48" s="73">
        <v>14694855</v>
      </c>
      <c r="DJ48" s="40">
        <v>1000</v>
      </c>
      <c r="DK48" s="40">
        <f t="shared" si="31"/>
        <v>14694855000</v>
      </c>
      <c r="DL48" s="44">
        <v>0.71491070385466782</v>
      </c>
      <c r="DM48" s="40">
        <f t="shared" si="32"/>
        <v>10505509131.092285</v>
      </c>
      <c r="DN48" s="43">
        <f t="shared" si="33"/>
        <v>1105.5763315937129</v>
      </c>
      <c r="DO48" s="43">
        <f t="shared" si="34"/>
        <v>52.898389071469524</v>
      </c>
      <c r="DQ48" s="74"/>
      <c r="DS48" s="39">
        <v>27</v>
      </c>
      <c r="DT48" s="42" t="s">
        <v>92</v>
      </c>
      <c r="DU48" s="70">
        <v>2.1240000000000001</v>
      </c>
      <c r="DV48" s="73">
        <v>5293669</v>
      </c>
      <c r="DW48" s="40">
        <v>1000</v>
      </c>
      <c r="DX48" s="40">
        <f t="shared" si="35"/>
        <v>5293669000</v>
      </c>
      <c r="DY48" s="44">
        <v>0.71491070385466782</v>
      </c>
      <c r="DZ48" s="40">
        <f t="shared" si="36"/>
        <v>3784500630.7636356</v>
      </c>
      <c r="EA48" s="43">
        <f t="shared" si="37"/>
        <v>1032.9615902566275</v>
      </c>
      <c r="EB48" s="43">
        <f t="shared" si="38"/>
        <v>49.423999533809926</v>
      </c>
      <c r="ED48" s="74"/>
      <c r="EF48" s="39">
        <v>27</v>
      </c>
      <c r="EG48" s="42" t="s">
        <v>92</v>
      </c>
      <c r="EH48" s="70">
        <v>2.0590000000000002</v>
      </c>
      <c r="EI48" s="73">
        <v>397297</v>
      </c>
      <c r="EJ48" s="40">
        <v>1000</v>
      </c>
      <c r="EK48" s="40">
        <f t="shared" si="39"/>
        <v>397297000</v>
      </c>
      <c r="EL48" s="44">
        <v>0.71491070385466782</v>
      </c>
      <c r="EM48" s="40">
        <f t="shared" si="40"/>
        <v>284031877.90934795</v>
      </c>
      <c r="EN48" s="43">
        <f t="shared" si="41"/>
        <v>726.43352960868538</v>
      </c>
      <c r="EO48" s="43">
        <f t="shared" si="42"/>
        <v>34.75758514874093</v>
      </c>
      <c r="EQ48" s="74"/>
      <c r="ES48" s="39">
        <v>27</v>
      </c>
      <c r="ET48" s="42" t="s">
        <v>92</v>
      </c>
      <c r="EU48" s="70">
        <v>2.1720000000000002</v>
      </c>
      <c r="EV48" s="73">
        <v>66868670</v>
      </c>
      <c r="EW48" s="40">
        <v>1000</v>
      </c>
      <c r="EX48" s="40">
        <f t="shared" si="43"/>
        <v>66868670000</v>
      </c>
      <c r="EY48" s="44">
        <v>0.71491070385466782</v>
      </c>
      <c r="EZ48" s="40">
        <f t="shared" si="44"/>
        <v>47805127935.525513</v>
      </c>
      <c r="FA48" s="43">
        <f t="shared" si="45"/>
        <v>5009.1152908140175</v>
      </c>
      <c r="FB48" s="43">
        <f t="shared" si="46"/>
        <v>239.67058807722574</v>
      </c>
      <c r="FD48" s="74"/>
      <c r="FF48" s="39">
        <v>27</v>
      </c>
      <c r="FG48" s="42" t="s">
        <v>92</v>
      </c>
      <c r="FH48" s="70">
        <v>2.2919999999999998</v>
      </c>
      <c r="FI48" s="73">
        <v>13917146</v>
      </c>
      <c r="FJ48" s="40">
        <v>1000</v>
      </c>
      <c r="FK48" s="40">
        <f t="shared" si="47"/>
        <v>13917146000</v>
      </c>
      <c r="FL48" s="44">
        <v>0.71491070385466782</v>
      </c>
      <c r="FM48" s="40">
        <f t="shared" si="48"/>
        <v>9949516642.5081749</v>
      </c>
      <c r="FN48" s="43">
        <f t="shared" si="49"/>
        <v>651.3727803235912</v>
      </c>
      <c r="FO48" s="43">
        <f t="shared" si="50"/>
        <v>31.166161737970874</v>
      </c>
      <c r="FQ48" s="74"/>
      <c r="FS48" s="39">
        <v>27</v>
      </c>
      <c r="FT48" s="42" t="s">
        <v>92</v>
      </c>
      <c r="FU48" s="70">
        <v>2.0609999999999999</v>
      </c>
      <c r="FV48" s="73">
        <v>13840884</v>
      </c>
      <c r="FW48" s="40">
        <v>1000</v>
      </c>
      <c r="FX48" s="40">
        <f t="shared" si="51"/>
        <v>13840884000</v>
      </c>
      <c r="FY48" s="44">
        <v>0.71491070385466782</v>
      </c>
      <c r="FZ48" s="40">
        <f t="shared" si="52"/>
        <v>9894996122.4108105</v>
      </c>
      <c r="GA48" s="43">
        <f t="shared" si="53"/>
        <v>1072.5339578432543</v>
      </c>
      <c r="GB48" s="43">
        <f t="shared" si="54"/>
        <v>51.317414250873412</v>
      </c>
      <c r="GD48" s="74"/>
      <c r="GF48" s="39">
        <v>27</v>
      </c>
      <c r="GG48" s="42" t="s">
        <v>92</v>
      </c>
      <c r="GH48" s="70">
        <v>2.887</v>
      </c>
      <c r="GI48" s="73">
        <v>4301948</v>
      </c>
      <c r="GJ48" s="40">
        <v>1000</v>
      </c>
      <c r="GK48" s="40">
        <f t="shared" si="55"/>
        <v>4301948000</v>
      </c>
      <c r="GL48" s="44">
        <v>0.71491070385466782</v>
      </c>
      <c r="GM48" s="40">
        <f t="shared" si="56"/>
        <v>3075508672.6261806</v>
      </c>
      <c r="GN48" s="43">
        <f t="shared" si="57"/>
        <v>330.73894136803699</v>
      </c>
      <c r="GO48" s="43">
        <f t="shared" si="58"/>
        <v>15.824829730528087</v>
      </c>
      <c r="GQ48" s="74"/>
      <c r="GS48" s="39">
        <v>27</v>
      </c>
      <c r="GT48" s="42" t="s">
        <v>92</v>
      </c>
      <c r="GU48" s="70">
        <v>2.5790000000000002</v>
      </c>
      <c r="GV48" s="73">
        <v>1088379</v>
      </c>
      <c r="GW48" s="40">
        <v>1000</v>
      </c>
      <c r="GX48" s="40">
        <f t="shared" si="59"/>
        <v>1088379000</v>
      </c>
      <c r="GY48" s="44">
        <v>0.71491070385466782</v>
      </c>
      <c r="GZ48" s="40">
        <f t="shared" si="60"/>
        <v>778093796.95063949</v>
      </c>
      <c r="HA48" s="43">
        <f t="shared" si="61"/>
        <v>117.05157605699867</v>
      </c>
      <c r="HB48" s="43">
        <f t="shared" si="62"/>
        <v>5.6005538783252957</v>
      </c>
      <c r="HD48" s="74"/>
      <c r="HF48" s="39">
        <v>27</v>
      </c>
      <c r="HG48" s="42" t="s">
        <v>92</v>
      </c>
      <c r="HH48" s="70">
        <v>3.1720000000000002</v>
      </c>
      <c r="HI48" s="73">
        <v>19795835</v>
      </c>
      <c r="HJ48" s="40">
        <v>1000</v>
      </c>
      <c r="HK48" s="40">
        <f t="shared" si="63"/>
        <v>19795835000</v>
      </c>
      <c r="HL48" s="44">
        <v>0.71491070385466782</v>
      </c>
      <c r="HM48" s="40">
        <f t="shared" si="64"/>
        <v>14152254333.240868</v>
      </c>
      <c r="HN48" s="43">
        <f t="shared" si="65"/>
        <v>899.89596146139331</v>
      </c>
      <c r="HO48" s="43">
        <f t="shared" si="66"/>
        <v>43.057223036430308</v>
      </c>
      <c r="HQ48" s="74"/>
      <c r="HS48" s="39">
        <v>27</v>
      </c>
      <c r="HT48" s="42" t="s">
        <v>92</v>
      </c>
      <c r="HU48" s="70">
        <v>3.1960000000000002</v>
      </c>
      <c r="HV48" s="73">
        <v>18936889</v>
      </c>
      <c r="HW48" s="40">
        <v>1000</v>
      </c>
      <c r="HX48" s="40">
        <f t="shared" si="67"/>
        <v>18936889000</v>
      </c>
      <c r="HY48" s="44">
        <v>0.71491070385466782</v>
      </c>
      <c r="HZ48" s="40">
        <f t="shared" si="68"/>
        <v>13538184643.807716</v>
      </c>
      <c r="IA48" s="43">
        <f t="shared" si="69"/>
        <v>1094.4721738859346</v>
      </c>
      <c r="IB48" s="43">
        <f t="shared" si="70"/>
        <v>52.367089659614095</v>
      </c>
      <c r="ID48" s="74"/>
      <c r="IF48" s="39">
        <v>27</v>
      </c>
      <c r="IG48" s="42" t="s">
        <v>92</v>
      </c>
      <c r="IH48" s="70">
        <v>3.4540000000000002</v>
      </c>
      <c r="II48" s="73">
        <v>3283310</v>
      </c>
      <c r="IJ48" s="40">
        <v>1000</v>
      </c>
      <c r="IK48" s="40">
        <f t="shared" si="71"/>
        <v>3283310000</v>
      </c>
      <c r="IL48" s="44">
        <v>0.71491070385466782</v>
      </c>
      <c r="IM48" s="40">
        <f t="shared" si="72"/>
        <v>2347273463.0730696</v>
      </c>
      <c r="IN48" s="43">
        <f t="shared" si="73"/>
        <v>429.63173996837889</v>
      </c>
      <c r="IO48" s="43">
        <f t="shared" si="74"/>
        <v>20.556542582219087</v>
      </c>
      <c r="IQ48" s="74"/>
      <c r="IS48" s="39">
        <v>27</v>
      </c>
      <c r="IT48" s="42" t="s">
        <v>92</v>
      </c>
      <c r="IU48" s="70">
        <v>4.7030000000000003</v>
      </c>
      <c r="IV48" s="73">
        <v>4876226</v>
      </c>
      <c r="IW48" s="40">
        <v>1000</v>
      </c>
      <c r="IX48" s="40">
        <f t="shared" si="75"/>
        <v>4876226000</v>
      </c>
      <c r="IY48" s="44">
        <v>0.71491070385466782</v>
      </c>
      <c r="IZ48" s="40">
        <f t="shared" si="76"/>
        <v>3486066161.8144317</v>
      </c>
      <c r="JA48" s="43">
        <f t="shared" si="77"/>
        <v>627.85152364379519</v>
      </c>
      <c r="JB48" s="43">
        <f t="shared" si="78"/>
        <v>30.040742758076327</v>
      </c>
      <c r="JD48" s="74"/>
      <c r="JF48" s="39">
        <v>27</v>
      </c>
      <c r="JG48" s="42" t="s">
        <v>92</v>
      </c>
      <c r="JH48" s="70">
        <v>5.19</v>
      </c>
      <c r="JI48" s="73">
        <v>14832542</v>
      </c>
      <c r="JJ48" s="40">
        <v>1000</v>
      </c>
      <c r="JK48" s="40">
        <f t="shared" si="79"/>
        <v>14832542000</v>
      </c>
      <c r="JL48" s="44">
        <v>0.71491070385466782</v>
      </c>
      <c r="JM48" s="40">
        <f t="shared" si="80"/>
        <v>10603943041.173922</v>
      </c>
      <c r="JN48" s="43">
        <f t="shared" si="81"/>
        <v>1002.5099794121238</v>
      </c>
      <c r="JO48" s="43">
        <f t="shared" si="82"/>
        <v>47.966984660867169</v>
      </c>
      <c r="JQ48" s="74"/>
      <c r="JS48" s="39">
        <v>27</v>
      </c>
      <c r="JT48" s="42" t="s">
        <v>92</v>
      </c>
      <c r="JU48" s="70">
        <v>5.5439999999999996</v>
      </c>
      <c r="JV48" s="73">
        <v>34740852</v>
      </c>
      <c r="JW48" s="40">
        <v>1000</v>
      </c>
      <c r="JX48" s="40">
        <f t="shared" si="83"/>
        <v>34740852000</v>
      </c>
      <c r="JY48" s="44">
        <v>0.71491070385466782</v>
      </c>
      <c r="JZ48" s="40">
        <f t="shared" si="84"/>
        <v>24836606955.830845</v>
      </c>
      <c r="KA48" s="43">
        <f t="shared" si="85"/>
        <v>1230.7239868531824</v>
      </c>
      <c r="KB48" s="43">
        <f t="shared" si="86"/>
        <v>58.886315160439352</v>
      </c>
      <c r="KD48" s="74"/>
      <c r="KF48" s="39">
        <v>27</v>
      </c>
      <c r="KG48" s="42" t="s">
        <v>92</v>
      </c>
      <c r="KH48" s="70">
        <v>6.391</v>
      </c>
      <c r="KI48" s="73">
        <v>12533702</v>
      </c>
      <c r="KJ48" s="40">
        <v>1000</v>
      </c>
      <c r="KK48" s="40">
        <f t="shared" si="87"/>
        <v>12533702000</v>
      </c>
      <c r="KL48" s="44">
        <v>0.71491070385466782</v>
      </c>
      <c r="KM48" s="40">
        <f t="shared" si="88"/>
        <v>8960477718.7246571</v>
      </c>
      <c r="KN48" s="43">
        <f t="shared" si="89"/>
        <v>687.28754713821411</v>
      </c>
      <c r="KO48" s="43">
        <f t="shared" si="90"/>
        <v>32.884571633407376</v>
      </c>
      <c r="KQ48" s="74"/>
      <c r="KS48" s="39">
        <v>27</v>
      </c>
      <c r="KT48" s="42" t="s">
        <v>92</v>
      </c>
      <c r="KU48" s="70">
        <v>8.218</v>
      </c>
      <c r="KV48" s="73">
        <v>2621115</v>
      </c>
      <c r="KW48" s="40">
        <v>1000</v>
      </c>
      <c r="KX48" s="40">
        <f t="shared" si="91"/>
        <v>2621115000</v>
      </c>
      <c r="KY48" s="44">
        <v>0.71491070385466782</v>
      </c>
      <c r="KZ48" s="40">
        <f t="shared" si="92"/>
        <v>1873863169.5340276</v>
      </c>
      <c r="LA48" s="43">
        <f t="shared" si="93"/>
        <v>220.06749537023305</v>
      </c>
      <c r="LB48" s="43">
        <f t="shared" si="94"/>
        <v>10.529545233025505</v>
      </c>
      <c r="LD48" s="74"/>
      <c r="LE48" s="42"/>
      <c r="LF48" s="39">
        <v>27</v>
      </c>
      <c r="LG48" s="42" t="s">
        <v>92</v>
      </c>
      <c r="LH48" s="70">
        <v>2.5179999999999998</v>
      </c>
      <c r="LI48" s="73">
        <v>731727</v>
      </c>
      <c r="LJ48" s="40">
        <v>1000</v>
      </c>
      <c r="LK48" s="40">
        <f t="shared" si="95"/>
        <v>731727000</v>
      </c>
      <c r="LL48" s="44">
        <v>0.71491070385466782</v>
      </c>
      <c r="LM48" s="40">
        <f t="shared" si="96"/>
        <v>523119464.59946454</v>
      </c>
      <c r="LN48" s="43">
        <f t="shared" si="97"/>
        <v>6393.6340376473927</v>
      </c>
      <c r="LO48" s="43">
        <f t="shared" si="98"/>
        <v>305.91550419365518</v>
      </c>
      <c r="LP48" s="42"/>
      <c r="LQ48" s="74"/>
      <c r="LS48" s="39">
        <v>27</v>
      </c>
      <c r="LT48" s="42" t="s">
        <v>92</v>
      </c>
      <c r="LU48" s="70">
        <v>2.194</v>
      </c>
      <c r="LV48" s="73">
        <v>188840</v>
      </c>
      <c r="LW48" s="40">
        <v>1000</v>
      </c>
      <c r="LX48" s="40">
        <f t="shared" si="99"/>
        <v>188840000</v>
      </c>
      <c r="LY48" s="44">
        <v>0.71491070385466782</v>
      </c>
      <c r="LZ48" s="40">
        <f t="shared" si="100"/>
        <v>135003737.31591547</v>
      </c>
      <c r="MA48" s="43">
        <f t="shared" si="101"/>
        <v>35202.601612994738</v>
      </c>
      <c r="MB48" s="43">
        <f t="shared" si="102"/>
        <v>1684.335005406447</v>
      </c>
      <c r="MD48" s="74"/>
      <c r="MF48" s="39">
        <v>27</v>
      </c>
      <c r="MG48" s="42" t="s">
        <v>92</v>
      </c>
      <c r="MH48" s="70">
        <v>2.4649999999999999</v>
      </c>
      <c r="MI48" s="73">
        <v>219840</v>
      </c>
      <c r="MJ48" s="40">
        <v>1000</v>
      </c>
      <c r="MK48" s="40">
        <f t="shared" si="103"/>
        <v>219840000</v>
      </c>
      <c r="ML48" s="44">
        <v>0.71491070385466782</v>
      </c>
      <c r="MM48" s="40">
        <f t="shared" si="104"/>
        <v>157165969.13541016</v>
      </c>
      <c r="MN48" s="43">
        <f t="shared" si="105"/>
        <v>1797.4376294236338</v>
      </c>
      <c r="MO48" s="43">
        <f t="shared" si="106"/>
        <v>86.001800450891579</v>
      </c>
      <c r="MQ48" s="74"/>
      <c r="MS48" s="39">
        <v>27</v>
      </c>
      <c r="MT48" s="42" t="s">
        <v>92</v>
      </c>
      <c r="MU48" s="68">
        <v>2.9790000000000001</v>
      </c>
      <c r="MV48" s="67">
        <v>26898</v>
      </c>
      <c r="MW48" s="40">
        <v>1000</v>
      </c>
      <c r="MX48" s="40">
        <f t="shared" si="107"/>
        <v>26898000</v>
      </c>
      <c r="MY48" s="44">
        <v>0.71491070385466782</v>
      </c>
      <c r="MZ48" s="40">
        <f t="shared" si="108"/>
        <v>19229668.112282854</v>
      </c>
      <c r="NA48" s="43">
        <f t="shared" si="109"/>
        <v>205.1606651490012</v>
      </c>
      <c r="NB48" s="43">
        <f t="shared" si="110"/>
        <v>9.8162997678947956</v>
      </c>
      <c r="ND48" s="74"/>
      <c r="NF48" s="39">
        <v>27</v>
      </c>
      <c r="NG48" s="42" t="s">
        <v>92</v>
      </c>
      <c r="NH48" s="68">
        <v>3.2469999999999999</v>
      </c>
      <c r="NI48" s="67">
        <v>303565</v>
      </c>
      <c r="NJ48" s="40">
        <v>1000</v>
      </c>
      <c r="NK48" s="40">
        <f t="shared" si="111"/>
        <v>303565000</v>
      </c>
      <c r="NL48" s="44">
        <v>0.71491070385466782</v>
      </c>
      <c r="NM48" s="40">
        <f t="shared" si="112"/>
        <v>217021867.81564224</v>
      </c>
      <c r="NN48" s="43">
        <f t="shared" si="113"/>
        <v>97.485667992035218</v>
      </c>
      <c r="NO48" s="43">
        <f t="shared" si="114"/>
        <v>4.6643860283270442</v>
      </c>
      <c r="NP48" s="69"/>
      <c r="NQ48" s="74"/>
      <c r="NS48" s="39">
        <v>27</v>
      </c>
      <c r="NT48" s="42" t="s">
        <v>92</v>
      </c>
      <c r="NU48" s="68">
        <v>3.5539999999999998</v>
      </c>
      <c r="NV48" s="67">
        <v>5041791</v>
      </c>
      <c r="NW48" s="40">
        <v>1000</v>
      </c>
      <c r="NX48" s="40">
        <f t="shared" si="115"/>
        <v>5041791000</v>
      </c>
      <c r="NY48" s="44">
        <v>0.71491070385466782</v>
      </c>
      <c r="NZ48" s="40">
        <f t="shared" si="116"/>
        <v>3604430352.4981294</v>
      </c>
      <c r="OA48" s="43">
        <f t="shared" si="117"/>
        <v>537.82717836684776</v>
      </c>
      <c r="OB48" s="43">
        <f t="shared" si="118"/>
        <v>25.733357816595589</v>
      </c>
      <c r="OC48" s="69"/>
      <c r="OD48" s="74"/>
      <c r="OF48" s="39">
        <v>27</v>
      </c>
      <c r="OG48" s="42" t="s">
        <v>92</v>
      </c>
      <c r="OH48" s="68">
        <v>2.3580000000000001</v>
      </c>
      <c r="OI48" s="67">
        <v>92650</v>
      </c>
      <c r="OJ48" s="40">
        <v>1000</v>
      </c>
      <c r="OK48" s="40">
        <f t="shared" si="119"/>
        <v>92650000</v>
      </c>
      <c r="OL48" s="44">
        <v>0.71491070385466782</v>
      </c>
      <c r="OM48" s="40">
        <f t="shared" si="120"/>
        <v>66236476.712134972</v>
      </c>
      <c r="ON48" s="43">
        <f t="shared" si="121"/>
        <v>10.170611206883059</v>
      </c>
      <c r="OO48" s="43">
        <f t="shared" si="122"/>
        <v>0.48663211516186888</v>
      </c>
      <c r="OP48" s="69"/>
      <c r="OQ48" s="74"/>
      <c r="OS48" s="39">
        <v>27</v>
      </c>
      <c r="OT48" s="42" t="s">
        <v>92</v>
      </c>
      <c r="OU48" s="68">
        <v>2.9260000000000002</v>
      </c>
      <c r="OV48" s="67">
        <v>23651552</v>
      </c>
      <c r="OW48" s="40">
        <v>1000</v>
      </c>
      <c r="OX48" s="40">
        <f t="shared" si="123"/>
        <v>23651552000</v>
      </c>
      <c r="OY48" s="44">
        <v>0.71491070385466782</v>
      </c>
      <c r="OZ48" s="40">
        <f t="shared" si="124"/>
        <v>16908747687.575275</v>
      </c>
      <c r="PA48" s="43">
        <f t="shared" si="125"/>
        <v>2050.7204234833339</v>
      </c>
      <c r="PB48" s="43">
        <f t="shared" si="126"/>
        <v>98.120594425039911</v>
      </c>
      <c r="PC48" s="69"/>
      <c r="PD48" s="98"/>
      <c r="PF48" s="39">
        <v>27</v>
      </c>
      <c r="PG48" s="42" t="s">
        <v>92</v>
      </c>
      <c r="PH48" s="68">
        <v>2.0019999999999998</v>
      </c>
      <c r="PI48" s="67">
        <v>323572</v>
      </c>
      <c r="PJ48" s="40">
        <v>1000</v>
      </c>
      <c r="PK48" s="40">
        <f t="shared" si="127"/>
        <v>323572000</v>
      </c>
      <c r="PL48" s="44">
        <v>0.71491070385466782</v>
      </c>
      <c r="PM48" s="40">
        <f t="shared" si="128"/>
        <v>231325086.26766258</v>
      </c>
      <c r="PN48" s="43">
        <f t="shared" si="129"/>
        <v>33.131204716131968</v>
      </c>
      <c r="PO48" s="43">
        <f t="shared" si="130"/>
        <v>1.5852251060350224</v>
      </c>
      <c r="PP48" s="69"/>
      <c r="PQ48" s="98"/>
      <c r="PS48" s="39">
        <v>27</v>
      </c>
      <c r="PT48" s="42" t="s">
        <v>92</v>
      </c>
      <c r="PU48" s="68">
        <v>1.851</v>
      </c>
      <c r="PV48" s="67">
        <v>967463</v>
      </c>
      <c r="PW48" s="40">
        <v>1000</v>
      </c>
      <c r="PX48" s="40">
        <f t="shared" si="131"/>
        <v>967463000</v>
      </c>
      <c r="PY48" s="44">
        <v>0.71491070385466782</v>
      </c>
      <c r="PZ48" s="40">
        <f t="shared" si="132"/>
        <v>691649654.28334844</v>
      </c>
      <c r="QA48" s="43">
        <f t="shared" si="133"/>
        <v>331.7375108107193</v>
      </c>
      <c r="QB48" s="43">
        <f t="shared" si="134"/>
        <v>15.872608172761691</v>
      </c>
      <c r="QC48" s="69"/>
      <c r="QD48" s="98"/>
      <c r="QF48" s="39">
        <v>27</v>
      </c>
      <c r="QG48" s="42" t="s">
        <v>92</v>
      </c>
      <c r="QH48" s="68">
        <v>2.5270000000000001</v>
      </c>
      <c r="QI48" s="67">
        <v>837529</v>
      </c>
      <c r="QJ48" s="40">
        <v>1000</v>
      </c>
      <c r="QK48" s="40">
        <f t="shared" si="135"/>
        <v>837529000</v>
      </c>
      <c r="QL48" s="44">
        <v>0.71491070385466782</v>
      </c>
      <c r="QM48" s="40">
        <f t="shared" si="136"/>
        <v>598758446.88869607</v>
      </c>
      <c r="QN48" s="43">
        <f t="shared" si="137"/>
        <v>196.3412176586541</v>
      </c>
      <c r="QO48" s="43">
        <f t="shared" si="138"/>
        <v>9.3943166343853637</v>
      </c>
      <c r="QP48" s="69"/>
      <c r="QQ48" s="98"/>
      <c r="QS48" s="39">
        <v>27</v>
      </c>
      <c r="QT48" s="42" t="s">
        <v>92</v>
      </c>
      <c r="QU48" s="68">
        <v>1.8939999999999999</v>
      </c>
      <c r="QV48" s="67">
        <v>66868454</v>
      </c>
      <c r="QW48" s="40">
        <v>1000</v>
      </c>
      <c r="QX48" s="40">
        <f t="shared" si="139"/>
        <v>66868454000</v>
      </c>
      <c r="QY48" s="44">
        <v>0.71491070385466782</v>
      </c>
      <c r="QZ48" s="40">
        <f t="shared" si="140"/>
        <v>47804973514.813477</v>
      </c>
      <c r="RA48" s="43">
        <f t="shared" si="141"/>
        <v>44880.935674672866</v>
      </c>
      <c r="RB48" s="43">
        <f t="shared" si="142"/>
        <v>2147.4131901757355</v>
      </c>
      <c r="RC48" s="69"/>
      <c r="RD48" s="98"/>
      <c r="RF48" s="42"/>
      <c r="RG48" s="42"/>
      <c r="RH48" s="42"/>
      <c r="RI48" s="42"/>
      <c r="RJ48" s="42"/>
      <c r="RK48" s="42"/>
      <c r="RL48" s="42"/>
      <c r="RM48" s="42"/>
      <c r="RN48" s="42"/>
      <c r="RO48" s="42"/>
      <c r="RP48" s="42"/>
      <c r="RQ48" s="42"/>
      <c r="RR48" s="42"/>
      <c r="RS48" s="42"/>
      <c r="RT48" s="42"/>
      <c r="RU48" s="42"/>
      <c r="RV48" s="42"/>
      <c r="RW48" s="42"/>
      <c r="RX48" s="42"/>
      <c r="RY48" s="42"/>
      <c r="RZ48" s="42"/>
      <c r="SA48" s="42"/>
      <c r="SB48" s="42"/>
      <c r="SC48" s="42"/>
      <c r="SD48" s="42"/>
      <c r="SE48" s="42"/>
      <c r="SF48" s="42"/>
      <c r="SG48" s="42"/>
      <c r="SH48" s="42"/>
      <c r="SI48" s="42"/>
      <c r="SJ48" s="42"/>
      <c r="SK48" s="42"/>
      <c r="SL48" s="69"/>
      <c r="SM48" s="69"/>
      <c r="SN48" s="69"/>
      <c r="SO48" s="69"/>
      <c r="SP48" s="69"/>
      <c r="SQ48" s="69"/>
      <c r="SR48" s="69"/>
      <c r="SS48" s="69"/>
      <c r="ST48" s="69"/>
      <c r="SU48" s="69"/>
      <c r="SV48" s="69"/>
      <c r="SW48" s="69"/>
      <c r="SX48" s="69"/>
      <c r="SY48" s="69"/>
      <c r="SZ48" s="69"/>
      <c r="TA48" s="69"/>
      <c r="TB48" s="69"/>
      <c r="TC48" s="69"/>
      <c r="TD48" s="69"/>
      <c r="TE48" s="69"/>
      <c r="TF48" s="69"/>
      <c r="TG48" s="69"/>
      <c r="TH48" s="69"/>
      <c r="TI48" s="69"/>
      <c r="TJ48" s="69"/>
      <c r="TK48" s="69"/>
      <c r="TL48" s="69"/>
      <c r="TM48" s="69"/>
      <c r="TN48" s="69"/>
      <c r="TO48" s="69"/>
      <c r="TP48" s="69"/>
      <c r="TQ48" s="69"/>
      <c r="TR48" s="69"/>
      <c r="TS48" s="69"/>
      <c r="TT48" s="69"/>
      <c r="TU48" s="69"/>
      <c r="TV48" s="69"/>
      <c r="TW48" s="69"/>
      <c r="TX48" s="69"/>
      <c r="TY48" s="69"/>
      <c r="TZ48" s="69"/>
      <c r="UA48" s="69"/>
      <c r="UB48" s="69"/>
      <c r="UC48" s="69"/>
      <c r="UD48" s="69"/>
      <c r="UE48" s="69"/>
      <c r="UF48" s="69"/>
      <c r="UG48" s="69"/>
      <c r="UH48" s="69"/>
      <c r="UI48" s="69"/>
      <c r="UJ48" s="69"/>
      <c r="UK48" s="69"/>
      <c r="UL48" s="69"/>
      <c r="UM48" s="69"/>
      <c r="UN48" s="69"/>
      <c r="UO48" s="69"/>
      <c r="UP48" s="69"/>
      <c r="UQ48" s="69"/>
      <c r="UR48" s="69"/>
      <c r="US48" s="69"/>
      <c r="UT48" s="69"/>
      <c r="UU48" s="69"/>
      <c r="UV48" s="69"/>
      <c r="UW48" s="69"/>
      <c r="UX48" s="69"/>
      <c r="UY48" s="69"/>
      <c r="UZ48" s="69"/>
      <c r="VA48" s="69"/>
      <c r="VB48" s="69"/>
      <c r="VC48" s="69"/>
      <c r="VD48" s="69"/>
      <c r="VE48" s="69"/>
      <c r="VF48" s="69"/>
      <c r="VG48" s="69"/>
      <c r="VH48" s="69"/>
      <c r="VI48" s="69"/>
      <c r="VJ48" s="69"/>
      <c r="VK48" s="69"/>
      <c r="VL48" s="69"/>
      <c r="VM48" s="69"/>
      <c r="VN48" s="69"/>
      <c r="VO48" s="69"/>
      <c r="VP48" s="69"/>
      <c r="VQ48" s="69"/>
      <c r="VR48" s="69"/>
      <c r="VS48" s="69"/>
      <c r="VT48" s="69"/>
      <c r="VU48" s="69"/>
      <c r="VV48" s="69"/>
      <c r="VW48" s="69"/>
      <c r="VX48" s="69"/>
      <c r="VY48" s="69"/>
      <c r="VZ48" s="69"/>
      <c r="WA48" s="69"/>
      <c r="WB48" s="69"/>
      <c r="WC48" s="69"/>
      <c r="WD48" s="69"/>
      <c r="WE48" s="69"/>
      <c r="WF48" s="69"/>
      <c r="WG48" s="69"/>
      <c r="WH48" s="69"/>
      <c r="WI48" s="69"/>
      <c r="WJ48" s="69"/>
      <c r="WK48" s="69"/>
      <c r="WL48" s="69"/>
      <c r="WM48" s="69"/>
      <c r="WN48" s="69"/>
      <c r="WO48" s="69"/>
      <c r="WP48" s="69"/>
      <c r="WQ48" s="69"/>
      <c r="WR48" s="69"/>
      <c r="WS48" s="69"/>
      <c r="WT48" s="69"/>
      <c r="WU48" s="69"/>
      <c r="WV48" s="69"/>
      <c r="WW48" s="69"/>
      <c r="WX48" s="69"/>
      <c r="WY48" s="69"/>
      <c r="WZ48" s="69"/>
      <c r="XA48" s="69"/>
      <c r="XB48" s="69"/>
      <c r="XC48" s="69"/>
      <c r="XD48" s="69"/>
      <c r="XE48" s="69"/>
      <c r="XF48" s="69"/>
      <c r="XG48" s="69"/>
      <c r="XH48" s="69"/>
      <c r="XI48" s="69"/>
      <c r="XJ48" s="69"/>
      <c r="XK48" s="69"/>
      <c r="XL48" s="69"/>
      <c r="XM48" s="69"/>
      <c r="XN48" s="69"/>
      <c r="XO48" s="69"/>
      <c r="XP48" s="69"/>
      <c r="XQ48" s="69"/>
      <c r="XR48" s="69"/>
      <c r="XS48" s="69"/>
      <c r="XT48" s="69"/>
      <c r="XU48" s="69"/>
      <c r="XV48" s="69"/>
      <c r="XW48" s="68"/>
      <c r="XX48" s="68"/>
      <c r="XY48" s="68"/>
      <c r="XZ48" s="70"/>
      <c r="YA48" s="72"/>
      <c r="YE48" s="68"/>
      <c r="YG48" s="66"/>
      <c r="YH48" s="67"/>
      <c r="YI48" s="67"/>
      <c r="YJ48" s="68"/>
      <c r="YK48" s="68"/>
      <c r="YL48" s="66"/>
      <c r="YM48" s="67"/>
      <c r="YN48" s="68"/>
      <c r="YO48" s="68"/>
      <c r="YP48" s="68"/>
      <c r="YQ48" s="70"/>
      <c r="YR48" s="72"/>
      <c r="YV48" s="68"/>
      <c r="YX48" s="66"/>
      <c r="YY48" s="67"/>
      <c r="YZ48" s="67"/>
      <c r="ZA48" s="68"/>
      <c r="ZB48" s="68"/>
      <c r="ZC48" s="66"/>
      <c r="ZD48" s="67"/>
      <c r="ZE48" s="68"/>
      <c r="ZF48" s="68"/>
      <c r="ZG48" s="68"/>
      <c r="ZH48" s="70"/>
      <c r="ZI48" s="72"/>
      <c r="ZM48" s="68"/>
      <c r="ZO48" s="66"/>
      <c r="ZP48" s="67"/>
      <c r="ZQ48" s="67"/>
      <c r="ZR48" s="68"/>
      <c r="ZS48" s="68"/>
      <c r="ZT48" s="66"/>
      <c r="ZU48" s="67"/>
      <c r="ZV48" s="68"/>
      <c r="ZW48" s="68"/>
      <c r="ZX48" s="68"/>
      <c r="ZY48" s="70"/>
      <c r="ZZ48" s="72"/>
      <c r="AAD48" s="68"/>
      <c r="AAF48" s="66"/>
      <c r="AAG48" s="67"/>
      <c r="AAH48" s="67"/>
      <c r="AAI48" s="68"/>
      <c r="AAJ48" s="68"/>
      <c r="AAK48" s="66"/>
      <c r="AAL48" s="67"/>
      <c r="AAM48" s="68"/>
      <c r="AAN48" s="68"/>
      <c r="AAO48" s="68"/>
      <c r="AAP48" s="70"/>
      <c r="AAQ48" s="72"/>
      <c r="AAU48" s="68"/>
      <c r="AAW48" s="66"/>
      <c r="AAX48" s="67"/>
      <c r="AAY48" s="67"/>
      <c r="AAZ48" s="68"/>
      <c r="ABA48" s="73"/>
      <c r="ABB48" s="66"/>
      <c r="ABC48" s="67"/>
      <c r="ABD48" s="68"/>
      <c r="ABE48" s="68"/>
      <c r="ABF48" s="68"/>
      <c r="ABG48" s="70"/>
      <c r="ABH48" s="72"/>
      <c r="ABL48" s="68"/>
      <c r="ABN48" s="66"/>
      <c r="ABO48" s="67"/>
      <c r="ABP48" s="67"/>
      <c r="ABQ48" s="68"/>
      <c r="ABR48" s="73"/>
      <c r="ABS48" s="66"/>
      <c r="ABT48" s="67"/>
      <c r="ABU48" s="68"/>
      <c r="ABV48" s="68"/>
      <c r="ABW48" s="68"/>
      <c r="ABX48" s="70"/>
      <c r="ABY48" s="72"/>
      <c r="ACC48" s="68"/>
      <c r="ACE48" s="66"/>
      <c r="ACF48" s="67"/>
      <c r="ACG48" s="67"/>
      <c r="ACH48" s="68"/>
      <c r="ACI48" s="73"/>
      <c r="ACJ48" s="66"/>
      <c r="ACK48" s="67"/>
      <c r="ACL48" s="68"/>
      <c r="ACM48" s="68"/>
      <c r="ACN48" s="68"/>
      <c r="ACO48" s="70"/>
      <c r="ACP48" s="72"/>
      <c r="ACT48" s="68"/>
      <c r="ACV48" s="66"/>
      <c r="ACW48" s="67"/>
      <c r="ACX48" s="67"/>
      <c r="ACY48" s="68"/>
      <c r="ACZ48" s="73"/>
      <c r="ADA48" s="66"/>
      <c r="ADB48" s="67"/>
      <c r="ADC48" s="68"/>
      <c r="ADD48" s="68"/>
      <c r="ADE48" s="68"/>
      <c r="ADF48" s="70"/>
      <c r="ADG48" s="72"/>
      <c r="ADK48" s="68"/>
      <c r="ADM48" s="66"/>
      <c r="ADN48" s="67"/>
      <c r="ADO48" s="67"/>
      <c r="ADP48" s="68"/>
      <c r="ADQ48" s="73"/>
      <c r="ADR48" s="66"/>
      <c r="ADS48" s="67"/>
      <c r="ADT48" s="68"/>
      <c r="ADU48" s="68"/>
      <c r="ADV48" s="68"/>
      <c r="ADW48" s="70"/>
      <c r="ADX48" s="72"/>
      <c r="AEB48" s="68"/>
      <c r="AED48" s="66"/>
      <c r="AEE48" s="67"/>
      <c r="AEF48" s="67"/>
      <c r="AEG48" s="68"/>
      <c r="AEH48" s="73"/>
      <c r="AEI48" s="66"/>
      <c r="AEJ48" s="67"/>
      <c r="AEK48" s="68"/>
      <c r="AEL48" s="68"/>
      <c r="AEM48" s="68"/>
      <c r="AEN48" s="70"/>
      <c r="AEO48" s="72"/>
      <c r="AES48" s="68"/>
      <c r="AEU48" s="66"/>
      <c r="AEV48" s="67"/>
      <c r="AEW48" s="67"/>
      <c r="AEX48" s="68"/>
      <c r="AEY48" s="73"/>
      <c r="AEZ48" s="66"/>
      <c r="AFA48" s="67"/>
      <c r="AFB48" s="68"/>
      <c r="AFC48" s="68"/>
      <c r="AFD48" s="68"/>
      <c r="AFE48" s="70"/>
      <c r="AFF48" s="72"/>
      <c r="AFJ48" s="68"/>
      <c r="AFL48" s="66"/>
      <c r="AFM48" s="67"/>
      <c r="AFN48" s="67"/>
      <c r="AFO48" s="68"/>
      <c r="AFP48" s="73"/>
      <c r="AFQ48" s="66"/>
      <c r="AFR48" s="67"/>
      <c r="AFS48" s="68"/>
      <c r="AFT48" s="68"/>
      <c r="AFU48" s="68"/>
      <c r="AFV48" s="70"/>
      <c r="AFW48" s="72"/>
      <c r="AGA48" s="68"/>
      <c r="AGC48" s="66"/>
      <c r="AGD48" s="67"/>
      <c r="AGE48" s="67"/>
      <c r="AGF48" s="68"/>
      <c r="AGG48" s="73"/>
      <c r="AGH48" s="66"/>
      <c r="AGI48" s="67"/>
      <c r="AGJ48" s="68"/>
      <c r="AGK48" s="68"/>
      <c r="AGL48" s="68"/>
      <c r="AGM48" s="70"/>
      <c r="AGN48" s="72"/>
      <c r="AGR48" s="68"/>
      <c r="AGT48" s="66"/>
      <c r="AGU48" s="67"/>
      <c r="AGV48" s="67"/>
      <c r="AGW48" s="68"/>
      <c r="AGX48" s="73"/>
      <c r="AGY48" s="66"/>
      <c r="AGZ48" s="67"/>
      <c r="AHA48" s="68"/>
      <c r="AHB48" s="68"/>
      <c r="AHC48" s="68"/>
      <c r="AHD48" s="70"/>
      <c r="AHE48" s="72"/>
      <c r="AHI48" s="68"/>
      <c r="AHK48" s="66"/>
      <c r="AHL48" s="67"/>
      <c r="AHM48" s="67"/>
      <c r="AHN48" s="68"/>
      <c r="AHO48" s="73"/>
      <c r="AHP48" s="66"/>
      <c r="AHQ48" s="67"/>
      <c r="AHR48" s="68"/>
      <c r="AHS48" s="68"/>
      <c r="AHT48" s="68"/>
      <c r="AHU48" s="70"/>
      <c r="AHV48" s="72"/>
      <c r="AHZ48" s="68"/>
      <c r="AIB48" s="66"/>
      <c r="AIC48" s="67"/>
      <c r="AID48" s="67"/>
      <c r="AIE48" s="68"/>
      <c r="AIF48" s="73"/>
      <c r="AIG48" s="66"/>
      <c r="AIH48" s="67"/>
      <c r="AII48" s="68"/>
      <c r="AIJ48" s="68"/>
      <c r="AIK48" s="68"/>
      <c r="AIL48" s="70"/>
      <c r="AIM48" s="72"/>
      <c r="AIQ48" s="68"/>
      <c r="AIS48" s="66"/>
      <c r="AIT48" s="67"/>
      <c r="AIU48" s="67"/>
      <c r="AIV48" s="68"/>
      <c r="AIW48" s="73"/>
      <c r="AIX48" s="66"/>
      <c r="AIY48" s="67"/>
      <c r="AIZ48" s="68"/>
      <c r="AJA48" s="68"/>
      <c r="AJB48" s="68"/>
      <c r="AJC48" s="70"/>
      <c r="AJD48" s="72"/>
    </row>
    <row r="49" spans="1:959" s="71" customFormat="1" x14ac:dyDescent="0.25">
      <c r="A49" s="42">
        <v>228</v>
      </c>
      <c r="B49" s="42">
        <v>16</v>
      </c>
      <c r="C49" s="42" t="s">
        <v>251</v>
      </c>
      <c r="D49" s="42">
        <v>5.67E-2</v>
      </c>
      <c r="E49" s="42">
        <v>2.0899999999999998E-2</v>
      </c>
      <c r="G49" s="68"/>
      <c r="H49" s="39">
        <v>28</v>
      </c>
      <c r="I49" s="42" t="s">
        <v>93</v>
      </c>
      <c r="J49" s="68">
        <v>2.1640000000000001</v>
      </c>
      <c r="K49" s="67">
        <v>5128890</v>
      </c>
      <c r="L49" s="44">
        <f t="shared" si="0"/>
        <v>0.79465541343055324</v>
      </c>
      <c r="M49" s="40">
        <f t="shared" si="1"/>
        <v>5128890000</v>
      </c>
      <c r="N49" s="100">
        <v>1.6500000000000001E-2</v>
      </c>
      <c r="O49" s="47">
        <f t="shared" si="2"/>
        <v>16.5</v>
      </c>
      <c r="Q49" s="74"/>
      <c r="S49" s="39">
        <v>28</v>
      </c>
      <c r="T49" s="42" t="s">
        <v>93</v>
      </c>
      <c r="U49" s="70">
        <v>1.986</v>
      </c>
      <c r="V49" s="73">
        <v>403831</v>
      </c>
      <c r="W49" s="40">
        <v>1000</v>
      </c>
      <c r="X49" s="40">
        <f t="shared" si="3"/>
        <v>403831000</v>
      </c>
      <c r="Y49" s="44">
        <v>0.79465541343055324</v>
      </c>
      <c r="Z49" s="40">
        <f t="shared" si="4"/>
        <v>320906490.26107377</v>
      </c>
      <c r="AA49" s="43">
        <f t="shared" si="5"/>
        <v>105.44483587413571</v>
      </c>
      <c r="AB49" s="43">
        <f t="shared" si="6"/>
        <v>6.3905961135839817</v>
      </c>
      <c r="AD49" s="74"/>
      <c r="AF49" s="39">
        <v>28</v>
      </c>
      <c r="AG49" s="42" t="s">
        <v>93</v>
      </c>
      <c r="AH49" s="70">
        <v>2.016</v>
      </c>
      <c r="AI49" s="73">
        <v>653960</v>
      </c>
      <c r="AJ49" s="40">
        <v>1000</v>
      </c>
      <c r="AK49" s="40">
        <f t="shared" si="7"/>
        <v>653960000</v>
      </c>
      <c r="AL49" s="44">
        <v>0.79465541343055324</v>
      </c>
      <c r="AM49" s="40">
        <f t="shared" si="8"/>
        <v>519672854.16704458</v>
      </c>
      <c r="AN49" s="43">
        <f t="shared" si="9"/>
        <v>479.38111144098548</v>
      </c>
      <c r="AO49" s="43">
        <f t="shared" si="10"/>
        <v>29.053400693393058</v>
      </c>
      <c r="AQ49" s="74"/>
      <c r="AS49" s="39">
        <v>28</v>
      </c>
      <c r="AT49" s="42" t="s">
        <v>93</v>
      </c>
      <c r="AU49" s="70">
        <v>2.004</v>
      </c>
      <c r="AV49" s="73">
        <v>10929536</v>
      </c>
      <c r="AW49" s="40">
        <v>1000</v>
      </c>
      <c r="AX49" s="40">
        <f t="shared" si="11"/>
        <v>10929536000</v>
      </c>
      <c r="AY49" s="44">
        <v>0.79465541343055324</v>
      </c>
      <c r="AZ49" s="40">
        <f t="shared" si="12"/>
        <v>8685214948.6841145</v>
      </c>
      <c r="BA49" s="43">
        <f t="shared" si="13"/>
        <v>5754.5189902272432</v>
      </c>
      <c r="BB49" s="43">
        <f t="shared" si="14"/>
        <v>348.758726680439</v>
      </c>
      <c r="BD49" s="74"/>
      <c r="BF49" s="39">
        <v>28</v>
      </c>
      <c r="BG49" s="42" t="s">
        <v>93</v>
      </c>
      <c r="BH49" s="70">
        <v>2.0409999999999999</v>
      </c>
      <c r="BI49" s="73">
        <v>6374396</v>
      </c>
      <c r="BJ49" s="40">
        <v>1000</v>
      </c>
      <c r="BK49" s="40">
        <f t="shared" si="15"/>
        <v>6374396000</v>
      </c>
      <c r="BL49" s="44">
        <v>0.79465541343055324</v>
      </c>
      <c r="BM49" s="40">
        <f t="shared" si="16"/>
        <v>5065448288.7500648</v>
      </c>
      <c r="BN49" s="43">
        <f t="shared" si="17"/>
        <v>1336.8261801428457</v>
      </c>
      <c r="BO49" s="43">
        <f t="shared" si="18"/>
        <v>81.019768493505808</v>
      </c>
      <c r="BQ49" s="74"/>
      <c r="BS49" s="39">
        <v>28</v>
      </c>
      <c r="BT49" s="42" t="s">
        <v>93</v>
      </c>
      <c r="BU49" s="70">
        <v>2.2559999999999998</v>
      </c>
      <c r="BV49" s="73">
        <v>7375313</v>
      </c>
      <c r="BW49" s="40">
        <v>1000</v>
      </c>
      <c r="BX49" s="40">
        <f t="shared" si="19"/>
        <v>7375313000</v>
      </c>
      <c r="BY49" s="44">
        <v>0.79465541343055324</v>
      </c>
      <c r="BZ49" s="40">
        <f t="shared" si="20"/>
        <v>5860832401.1947336</v>
      </c>
      <c r="CA49" s="43">
        <f t="shared" si="21"/>
        <v>2240.6384534888816</v>
      </c>
      <c r="CB49" s="43">
        <f t="shared" si="22"/>
        <v>135.79626990841706</v>
      </c>
      <c r="CD49" s="74"/>
      <c r="CE49" s="42"/>
      <c r="CF49" s="39">
        <v>28</v>
      </c>
      <c r="CG49" s="42" t="s">
        <v>93</v>
      </c>
      <c r="CH49" s="70">
        <v>2.0019999999999998</v>
      </c>
      <c r="CI49" s="73">
        <v>141088</v>
      </c>
      <c r="CJ49" s="40">
        <v>1000</v>
      </c>
      <c r="CK49" s="40">
        <f t="shared" si="23"/>
        <v>141088000</v>
      </c>
      <c r="CL49" s="44">
        <v>0.79465541343055324</v>
      </c>
      <c r="CM49" s="40">
        <f t="shared" si="24"/>
        <v>112116342.9700899</v>
      </c>
      <c r="CN49" s="43">
        <f t="shared" si="25"/>
        <v>10.660466080195752</v>
      </c>
      <c r="CO49" s="43">
        <f t="shared" si="26"/>
        <v>0.64608885334519706</v>
      </c>
      <c r="CP49" s="42"/>
      <c r="CQ49" s="74"/>
      <c r="CS49" s="39">
        <v>28</v>
      </c>
      <c r="CT49" s="42" t="s">
        <v>93</v>
      </c>
      <c r="CU49" s="70">
        <v>2.145</v>
      </c>
      <c r="CV49" s="73">
        <v>947373</v>
      </c>
      <c r="CW49" s="40">
        <v>1000</v>
      </c>
      <c r="CX49" s="40">
        <f t="shared" si="27"/>
        <v>947373000</v>
      </c>
      <c r="CY49" s="44">
        <v>0.79465541343055324</v>
      </c>
      <c r="CZ49" s="40">
        <f t="shared" si="28"/>
        <v>752835082.98794353</v>
      </c>
      <c r="DA49" s="43">
        <f t="shared" si="29"/>
        <v>1316.7115280136975</v>
      </c>
      <c r="DB49" s="43">
        <f t="shared" si="30"/>
        <v>79.800698667496818</v>
      </c>
      <c r="DD49" s="74"/>
      <c r="DF49" s="39">
        <v>28</v>
      </c>
      <c r="DG49" s="42" t="s">
        <v>93</v>
      </c>
      <c r="DH49" s="70">
        <v>2.0680000000000001</v>
      </c>
      <c r="DI49" s="73">
        <v>12553939</v>
      </c>
      <c r="DJ49" s="40">
        <v>1000</v>
      </c>
      <c r="DK49" s="40">
        <f t="shared" si="31"/>
        <v>12553939000</v>
      </c>
      <c r="DL49" s="44">
        <v>0.79465541343055324</v>
      </c>
      <c r="DM49" s="40">
        <f t="shared" si="32"/>
        <v>9976055586.2269459</v>
      </c>
      <c r="DN49" s="43">
        <f t="shared" si="33"/>
        <v>1049.8578223261236</v>
      </c>
      <c r="DO49" s="43">
        <f t="shared" si="34"/>
        <v>63.627746807643852</v>
      </c>
      <c r="DQ49" s="74"/>
      <c r="DS49" s="39">
        <v>28</v>
      </c>
      <c r="DT49" s="42" t="s">
        <v>93</v>
      </c>
      <c r="DU49" s="70">
        <v>2.121</v>
      </c>
      <c r="DV49" s="73">
        <v>5642463</v>
      </c>
      <c r="DW49" s="40">
        <v>1000</v>
      </c>
      <c r="DX49" s="40">
        <f t="shared" si="35"/>
        <v>5642463000</v>
      </c>
      <c r="DY49" s="44">
        <v>0.79465541343055324</v>
      </c>
      <c r="DZ49" s="40">
        <f t="shared" si="36"/>
        <v>4483813768.0316</v>
      </c>
      <c r="EA49" s="43">
        <f t="shared" si="37"/>
        <v>1223.8358114121697</v>
      </c>
      <c r="EB49" s="43">
        <f t="shared" si="38"/>
        <v>74.171867358313321</v>
      </c>
      <c r="ED49" s="74"/>
      <c r="EF49" s="39">
        <v>28</v>
      </c>
      <c r="EG49" s="42" t="s">
        <v>93</v>
      </c>
      <c r="EH49" s="70">
        <v>2.0640000000000001</v>
      </c>
      <c r="EI49" s="73">
        <v>522070</v>
      </c>
      <c r="EJ49" s="40">
        <v>1000</v>
      </c>
      <c r="EK49" s="40">
        <f t="shared" si="39"/>
        <v>522070000</v>
      </c>
      <c r="EL49" s="44">
        <v>0.79465541343055324</v>
      </c>
      <c r="EM49" s="40">
        <f t="shared" si="40"/>
        <v>414865751.68968892</v>
      </c>
      <c r="EN49" s="43">
        <f t="shared" si="41"/>
        <v>1061.0512965375233</v>
      </c>
      <c r="EO49" s="43">
        <f t="shared" si="42"/>
        <v>64.306139184092316</v>
      </c>
      <c r="EQ49" s="74"/>
      <c r="ES49" s="39">
        <v>28</v>
      </c>
      <c r="ET49" s="42" t="s">
        <v>93</v>
      </c>
      <c r="EU49" s="70">
        <v>2.1720000000000002</v>
      </c>
      <c r="EV49" s="73">
        <v>46211695</v>
      </c>
      <c r="EW49" s="40">
        <v>1000</v>
      </c>
      <c r="EX49" s="40">
        <f t="shared" si="43"/>
        <v>46211695000</v>
      </c>
      <c r="EY49" s="44">
        <v>0.79465541343055324</v>
      </c>
      <c r="EZ49" s="40">
        <f t="shared" si="44"/>
        <v>36722373595.551628</v>
      </c>
      <c r="FA49" s="43">
        <f t="shared" si="45"/>
        <v>3847.8425021798976</v>
      </c>
      <c r="FB49" s="43">
        <f t="shared" si="46"/>
        <v>233.20257588969076</v>
      </c>
      <c r="FD49" s="74"/>
      <c r="FF49" s="39">
        <v>28</v>
      </c>
      <c r="FG49" s="42" t="s">
        <v>93</v>
      </c>
      <c r="FH49" s="70">
        <v>2.2879999999999998</v>
      </c>
      <c r="FI49" s="73">
        <v>15586317</v>
      </c>
      <c r="FJ49" s="40">
        <v>1000</v>
      </c>
      <c r="FK49" s="40">
        <f t="shared" si="47"/>
        <v>15586317000</v>
      </c>
      <c r="FL49" s="44">
        <v>0.79465541343055324</v>
      </c>
      <c r="FM49" s="40">
        <f t="shared" si="48"/>
        <v>12385751179.494659</v>
      </c>
      <c r="FN49" s="43">
        <f t="shared" si="49"/>
        <v>810.8676503655596</v>
      </c>
      <c r="FO49" s="43">
        <f t="shared" si="50"/>
        <v>49.143493961549069</v>
      </c>
      <c r="FQ49" s="74"/>
      <c r="FS49" s="39">
        <v>28</v>
      </c>
      <c r="FT49" s="42" t="s">
        <v>93</v>
      </c>
      <c r="FU49" s="70">
        <v>2.0670000000000002</v>
      </c>
      <c r="FV49" s="73">
        <v>12507254</v>
      </c>
      <c r="FW49" s="40">
        <v>1000</v>
      </c>
      <c r="FX49" s="40">
        <f t="shared" si="51"/>
        <v>12507254000</v>
      </c>
      <c r="FY49" s="44">
        <v>0.79465541343055324</v>
      </c>
      <c r="FZ49" s="40">
        <f t="shared" si="52"/>
        <v>9938957098.2509403</v>
      </c>
      <c r="GA49" s="43">
        <f t="shared" si="53"/>
        <v>1077.2989561136103</v>
      </c>
      <c r="GB49" s="43">
        <f t="shared" si="54"/>
        <v>65.290845825067294</v>
      </c>
      <c r="GD49" s="74"/>
      <c r="GF49" s="39">
        <v>28</v>
      </c>
      <c r="GG49" s="42" t="s">
        <v>93</v>
      </c>
      <c r="GH49" s="70">
        <v>2.891</v>
      </c>
      <c r="GI49" s="73">
        <v>6611793</v>
      </c>
      <c r="GJ49" s="40">
        <v>1000</v>
      </c>
      <c r="GK49" s="40">
        <f t="shared" si="55"/>
        <v>6611793000</v>
      </c>
      <c r="GL49" s="44">
        <v>0.79465541343055324</v>
      </c>
      <c r="GM49" s="40">
        <f t="shared" si="56"/>
        <v>5254097099.9322376</v>
      </c>
      <c r="GN49" s="43">
        <f t="shared" si="57"/>
        <v>565.02344738719523</v>
      </c>
      <c r="GO49" s="43">
        <f t="shared" si="58"/>
        <v>34.243845296193648</v>
      </c>
      <c r="GQ49" s="74"/>
      <c r="GS49" s="39">
        <v>28</v>
      </c>
      <c r="GT49" s="42" t="s">
        <v>93</v>
      </c>
      <c r="GU49" s="70">
        <v>2.7010000000000001</v>
      </c>
      <c r="GV49" s="73">
        <v>739395</v>
      </c>
      <c r="GW49" s="40">
        <v>1000</v>
      </c>
      <c r="GX49" s="40">
        <f t="shared" si="59"/>
        <v>739395000</v>
      </c>
      <c r="GY49" s="44">
        <v>0.79465541343055324</v>
      </c>
      <c r="GZ49" s="40">
        <f t="shared" si="60"/>
        <v>587564239.41348386</v>
      </c>
      <c r="HA49" s="43">
        <f t="shared" si="61"/>
        <v>88.38949819110681</v>
      </c>
      <c r="HB49" s="43">
        <f t="shared" si="62"/>
        <v>5.3569392843095036</v>
      </c>
      <c r="HD49" s="74"/>
      <c r="HF49" s="39">
        <v>28</v>
      </c>
      <c r="HG49" s="42" t="s">
        <v>93</v>
      </c>
      <c r="HH49" s="70">
        <v>3.1659999999999999</v>
      </c>
      <c r="HI49" s="73">
        <v>32435892</v>
      </c>
      <c r="HJ49" s="40">
        <v>1000</v>
      </c>
      <c r="HK49" s="40">
        <f t="shared" si="63"/>
        <v>32435892000</v>
      </c>
      <c r="HL49" s="44">
        <v>0.79465541343055324</v>
      </c>
      <c r="HM49" s="40">
        <f t="shared" si="64"/>
        <v>25775357167.248775</v>
      </c>
      <c r="HN49" s="43">
        <f t="shared" si="65"/>
        <v>1638.9713803794016</v>
      </c>
      <c r="HO49" s="43">
        <f t="shared" si="66"/>
        <v>99.331598810872819</v>
      </c>
      <c r="HQ49" s="74"/>
      <c r="HS49" s="39">
        <v>28</v>
      </c>
      <c r="HT49" s="42" t="s">
        <v>93</v>
      </c>
      <c r="HU49" s="70">
        <v>3.2069999999999999</v>
      </c>
      <c r="HV49" s="73">
        <v>19633873</v>
      </c>
      <c r="HW49" s="40">
        <v>1000</v>
      </c>
      <c r="HX49" s="40">
        <f t="shared" si="67"/>
        <v>19633873000</v>
      </c>
      <c r="HY49" s="44">
        <v>0.79465541343055324</v>
      </c>
      <c r="HZ49" s="40">
        <f t="shared" si="68"/>
        <v>15602163466.057976</v>
      </c>
      <c r="IA49" s="43">
        <f t="shared" si="69"/>
        <v>1261.3311322970249</v>
      </c>
      <c r="IB49" s="43">
        <f t="shared" si="70"/>
        <v>76.444311048304542</v>
      </c>
      <c r="ID49" s="74"/>
      <c r="IF49" s="39">
        <v>28</v>
      </c>
      <c r="IG49" s="42" t="s">
        <v>93</v>
      </c>
      <c r="IH49" s="70">
        <v>3.4350000000000001</v>
      </c>
      <c r="II49" s="73">
        <v>4811529</v>
      </c>
      <c r="IJ49" s="40">
        <v>1000</v>
      </c>
      <c r="IK49" s="40">
        <f t="shared" si="71"/>
        <v>4811529000</v>
      </c>
      <c r="IL49" s="44">
        <v>0.79465541343055324</v>
      </c>
      <c r="IM49" s="40">
        <f t="shared" si="72"/>
        <v>3823507566.7280965</v>
      </c>
      <c r="IN49" s="43">
        <f t="shared" si="73"/>
        <v>699.83333195656644</v>
      </c>
      <c r="IO49" s="43">
        <f t="shared" si="74"/>
        <v>42.414141330701</v>
      </c>
      <c r="IQ49" s="74"/>
      <c r="IS49" s="39">
        <v>28</v>
      </c>
      <c r="IT49" s="42" t="s">
        <v>93</v>
      </c>
      <c r="IU49" s="70">
        <v>4.71</v>
      </c>
      <c r="IV49" s="73">
        <v>5768332</v>
      </c>
      <c r="IW49" s="40">
        <v>1000</v>
      </c>
      <c r="IX49" s="40">
        <f t="shared" si="75"/>
        <v>5768332000</v>
      </c>
      <c r="IY49" s="44">
        <v>0.79465541343055324</v>
      </c>
      <c r="IZ49" s="40">
        <f t="shared" si="76"/>
        <v>4583836250.2646904</v>
      </c>
      <c r="JA49" s="43">
        <f t="shared" si="77"/>
        <v>825.56338298651747</v>
      </c>
      <c r="JB49" s="43">
        <f t="shared" si="78"/>
        <v>50.034144423425303</v>
      </c>
      <c r="JD49" s="74"/>
      <c r="JF49" s="39">
        <v>28</v>
      </c>
      <c r="JG49" s="42" t="s">
        <v>93</v>
      </c>
      <c r="JH49" s="70">
        <v>5.1870000000000003</v>
      </c>
      <c r="JI49" s="73">
        <v>16304790</v>
      </c>
      <c r="JJ49" s="40">
        <v>1000</v>
      </c>
      <c r="JK49" s="40">
        <f t="shared" si="79"/>
        <v>16304790000</v>
      </c>
      <c r="JL49" s="44">
        <v>0.79465541343055324</v>
      </c>
      <c r="JM49" s="40">
        <f t="shared" si="80"/>
        <v>12956689638.348351</v>
      </c>
      <c r="JN49" s="43">
        <f t="shared" si="81"/>
        <v>1224.9415724088892</v>
      </c>
      <c r="JO49" s="43">
        <f t="shared" si="82"/>
        <v>74.238883176296312</v>
      </c>
      <c r="JQ49" s="74"/>
      <c r="JS49" s="39">
        <v>28</v>
      </c>
      <c r="JT49" s="42" t="s">
        <v>93</v>
      </c>
      <c r="JU49" s="70">
        <v>5.5419999999999998</v>
      </c>
      <c r="JV49" s="73">
        <v>38735207</v>
      </c>
      <c r="JW49" s="40">
        <v>1000</v>
      </c>
      <c r="JX49" s="40">
        <f t="shared" si="83"/>
        <v>38735207000</v>
      </c>
      <c r="JY49" s="44">
        <v>0.79465541343055324</v>
      </c>
      <c r="JZ49" s="40">
        <f t="shared" si="84"/>
        <v>30781141932.903061</v>
      </c>
      <c r="KA49" s="43">
        <f t="shared" si="85"/>
        <v>1525.2924760184435</v>
      </c>
      <c r="KB49" s="43">
        <f t="shared" si="86"/>
        <v>92.441968243542036</v>
      </c>
      <c r="KD49" s="74"/>
      <c r="KF49" s="39">
        <v>28</v>
      </c>
      <c r="KG49" s="42" t="s">
        <v>93</v>
      </c>
      <c r="KH49" s="70">
        <v>6.3879999999999999</v>
      </c>
      <c r="KI49" s="73">
        <v>17510126</v>
      </c>
      <c r="KJ49" s="40">
        <v>1000</v>
      </c>
      <c r="KK49" s="40">
        <f t="shared" si="87"/>
        <v>17510126000</v>
      </c>
      <c r="KL49" s="44">
        <v>0.79465541343055324</v>
      </c>
      <c r="KM49" s="40">
        <f t="shared" si="88"/>
        <v>13914516415.75108</v>
      </c>
      <c r="KN49" s="43">
        <f t="shared" si="89"/>
        <v>1067.2727679475904</v>
      </c>
      <c r="KO49" s="43">
        <f t="shared" si="90"/>
        <v>64.683198057429721</v>
      </c>
      <c r="KQ49" s="74"/>
      <c r="KS49" s="39">
        <v>28</v>
      </c>
      <c r="KT49" s="42" t="s">
        <v>93</v>
      </c>
      <c r="KU49" s="70">
        <v>8.2140000000000004</v>
      </c>
      <c r="KV49" s="73">
        <v>2159214</v>
      </c>
      <c r="KW49" s="40">
        <v>1000</v>
      </c>
      <c r="KX49" s="40">
        <f t="shared" si="91"/>
        <v>2159214000</v>
      </c>
      <c r="KY49" s="44">
        <v>0.79465541343055324</v>
      </c>
      <c r="KZ49" s="40">
        <f t="shared" si="92"/>
        <v>1715831093.8550386</v>
      </c>
      <c r="LA49" s="43">
        <f t="shared" si="93"/>
        <v>201.50812366782515</v>
      </c>
      <c r="LB49" s="43">
        <f t="shared" si="94"/>
        <v>12.212613555625767</v>
      </c>
      <c r="LD49" s="74"/>
      <c r="LE49" s="42"/>
      <c r="LF49" s="39">
        <v>28</v>
      </c>
      <c r="LG49" s="42" t="s">
        <v>93</v>
      </c>
      <c r="LH49" s="70">
        <v>2.4729999999999999</v>
      </c>
      <c r="LI49" s="73">
        <v>884952</v>
      </c>
      <c r="LJ49" s="40">
        <v>1000</v>
      </c>
      <c r="LK49" s="40">
        <f t="shared" si="95"/>
        <v>884952000</v>
      </c>
      <c r="LL49" s="44">
        <v>0.79465541343055324</v>
      </c>
      <c r="LM49" s="40">
        <f t="shared" si="96"/>
        <v>703231897.42619491</v>
      </c>
      <c r="LN49" s="43">
        <f t="shared" si="97"/>
        <v>8594.9915841615239</v>
      </c>
      <c r="LO49" s="43">
        <f t="shared" si="98"/>
        <v>520.90858085827415</v>
      </c>
      <c r="LP49" s="42"/>
      <c r="LQ49" s="74"/>
      <c r="LS49" s="39">
        <v>28</v>
      </c>
      <c r="LT49" s="42" t="s">
        <v>93</v>
      </c>
      <c r="LU49" s="70">
        <v>2.157</v>
      </c>
      <c r="LV49" s="73">
        <v>105403</v>
      </c>
      <c r="LW49" s="40">
        <v>1000</v>
      </c>
      <c r="LX49" s="40">
        <f t="shared" si="99"/>
        <v>105403000</v>
      </c>
      <c r="LY49" s="44">
        <v>0.79465541343055324</v>
      </c>
      <c r="LZ49" s="40">
        <f t="shared" si="100"/>
        <v>83759064.541820601</v>
      </c>
      <c r="MA49" s="43">
        <f t="shared" si="101"/>
        <v>21840.410044672324</v>
      </c>
      <c r="MB49" s="43">
        <f t="shared" si="102"/>
        <v>1323.6612148286258</v>
      </c>
      <c r="MD49" s="74"/>
      <c r="MF49" s="39">
        <v>28</v>
      </c>
      <c r="MG49" s="42" t="s">
        <v>93</v>
      </c>
      <c r="MH49" s="70">
        <v>2.472</v>
      </c>
      <c r="MI49" s="73">
        <v>102340</v>
      </c>
      <c r="MJ49" s="40">
        <v>1000</v>
      </c>
      <c r="MK49" s="40">
        <f t="shared" si="103"/>
        <v>102340000</v>
      </c>
      <c r="ML49" s="44">
        <v>0.79465541343055324</v>
      </c>
      <c r="MM49" s="40">
        <f t="shared" si="104"/>
        <v>81325035.010482818</v>
      </c>
      <c r="MN49" s="43">
        <f t="shared" si="105"/>
        <v>930.07843203062725</v>
      </c>
      <c r="MO49" s="43">
        <f t="shared" si="106"/>
        <v>56.368389820038018</v>
      </c>
      <c r="MQ49" s="74"/>
      <c r="MS49" s="39">
        <v>28</v>
      </c>
      <c r="MT49" s="42" t="s">
        <v>93</v>
      </c>
      <c r="MU49" s="68">
        <v>2.9279999999999999</v>
      </c>
      <c r="MV49" s="67">
        <v>101659</v>
      </c>
      <c r="MW49" s="40">
        <v>1000</v>
      </c>
      <c r="MX49" s="40">
        <f t="shared" si="107"/>
        <v>101659000</v>
      </c>
      <c r="MY49" s="44">
        <v>0.79465541343055324</v>
      </c>
      <c r="MZ49" s="40">
        <f t="shared" si="108"/>
        <v>80783874.673936605</v>
      </c>
      <c r="NA49" s="43">
        <f t="shared" si="109"/>
        <v>861.88036967897733</v>
      </c>
      <c r="NB49" s="43">
        <f t="shared" si="110"/>
        <v>52.235173919938021</v>
      </c>
      <c r="ND49" s="74"/>
      <c r="NF49" s="39">
        <v>28</v>
      </c>
      <c r="NG49" s="42" t="s">
        <v>93</v>
      </c>
      <c r="NH49" s="68">
        <v>3.2869999999999999</v>
      </c>
      <c r="NI49" s="67">
        <v>180796</v>
      </c>
      <c r="NJ49" s="40">
        <v>1000</v>
      </c>
      <c r="NK49" s="40">
        <f t="shared" si="111"/>
        <v>180796000</v>
      </c>
      <c r="NL49" s="44">
        <v>0.79465541343055324</v>
      </c>
      <c r="NM49" s="40">
        <f t="shared" si="112"/>
        <v>143670520.12659031</v>
      </c>
      <c r="NN49" s="43">
        <f t="shared" si="113"/>
        <v>64.536430205280439</v>
      </c>
      <c r="NO49" s="43">
        <f t="shared" si="114"/>
        <v>3.9112988003200266</v>
      </c>
      <c r="NP49" s="69"/>
      <c r="NQ49" s="74"/>
      <c r="NS49" s="39">
        <v>28</v>
      </c>
      <c r="NT49" s="42" t="s">
        <v>93</v>
      </c>
      <c r="NU49" s="68">
        <v>3.5510000000000002</v>
      </c>
      <c r="NV49" s="67">
        <v>3529522</v>
      </c>
      <c r="NW49" s="40">
        <v>1000</v>
      </c>
      <c r="NX49" s="40">
        <f t="shared" si="115"/>
        <v>3529522000</v>
      </c>
      <c r="NY49" s="44">
        <v>0.79465541343055324</v>
      </c>
      <c r="NZ49" s="40">
        <f t="shared" si="116"/>
        <v>2804753764.1222329</v>
      </c>
      <c r="OA49" s="43">
        <f t="shared" si="117"/>
        <v>418.5051881849169</v>
      </c>
      <c r="OB49" s="43">
        <f t="shared" si="118"/>
        <v>25.363950799085874</v>
      </c>
      <c r="OC49" s="69"/>
      <c r="OD49" s="74"/>
      <c r="OF49" s="39">
        <v>28</v>
      </c>
      <c r="OG49" s="42" t="s">
        <v>93</v>
      </c>
      <c r="OH49" s="68">
        <v>2.1579999999999999</v>
      </c>
      <c r="OI49" s="67">
        <v>91570</v>
      </c>
      <c r="OJ49" s="40">
        <v>1000</v>
      </c>
      <c r="OK49" s="40">
        <f t="shared" si="119"/>
        <v>91570000</v>
      </c>
      <c r="OL49" s="44">
        <v>0.79465541343055324</v>
      </c>
      <c r="OM49" s="40">
        <f t="shared" si="120"/>
        <v>72766596.207835764</v>
      </c>
      <c r="ON49" s="43">
        <f t="shared" si="121"/>
        <v>11.17331107592806</v>
      </c>
      <c r="OO49" s="43">
        <f t="shared" si="122"/>
        <v>0.67717036823806431</v>
      </c>
      <c r="OP49" s="69"/>
      <c r="OQ49" s="74"/>
      <c r="OS49" s="39">
        <v>28</v>
      </c>
      <c r="OT49" s="42" t="s">
        <v>93</v>
      </c>
      <c r="OU49" s="68">
        <v>2.8660000000000001</v>
      </c>
      <c r="OV49" s="67">
        <v>22103247</v>
      </c>
      <c r="OW49" s="40">
        <v>1000</v>
      </c>
      <c r="OX49" s="40">
        <f t="shared" si="123"/>
        <v>22103247000</v>
      </c>
      <c r="OY49" s="44">
        <v>0.79465541343055324</v>
      </c>
      <c r="OZ49" s="40">
        <f t="shared" si="124"/>
        <v>17564464882.942635</v>
      </c>
      <c r="PA49" s="43">
        <f t="shared" si="125"/>
        <v>2130.2468715334844</v>
      </c>
      <c r="PB49" s="43">
        <f t="shared" si="126"/>
        <v>129.10587100202935</v>
      </c>
      <c r="PC49" s="69"/>
      <c r="PD49" s="98"/>
      <c r="PF49" s="39">
        <v>28</v>
      </c>
      <c r="PG49" s="42" t="s">
        <v>93</v>
      </c>
      <c r="PH49" s="68">
        <v>1.9610000000000001</v>
      </c>
      <c r="PI49" s="67">
        <v>239803</v>
      </c>
      <c r="PJ49" s="40">
        <v>1000</v>
      </c>
      <c r="PK49" s="40">
        <f t="shared" si="127"/>
        <v>239803000</v>
      </c>
      <c r="PL49" s="44">
        <v>0.79465541343055324</v>
      </c>
      <c r="PM49" s="40">
        <f t="shared" si="128"/>
        <v>190560752.10688695</v>
      </c>
      <c r="PN49" s="43">
        <f t="shared" si="129"/>
        <v>27.292791243609823</v>
      </c>
      <c r="PO49" s="43">
        <f t="shared" si="130"/>
        <v>1.6541085602187771</v>
      </c>
      <c r="PP49" s="69"/>
      <c r="PQ49" s="98"/>
      <c r="PS49" s="39">
        <v>28</v>
      </c>
      <c r="PT49" s="42" t="s">
        <v>93</v>
      </c>
      <c r="PU49" s="68">
        <v>1.8280000000000001</v>
      </c>
      <c r="PV49" s="67">
        <v>860035</v>
      </c>
      <c r="PW49" s="40">
        <v>1000</v>
      </c>
      <c r="PX49" s="40">
        <f t="shared" si="131"/>
        <v>860035000</v>
      </c>
      <c r="PY49" s="44">
        <v>0.79465541343055324</v>
      </c>
      <c r="PZ49" s="40">
        <f t="shared" si="132"/>
        <v>683431468.48974586</v>
      </c>
      <c r="QA49" s="43">
        <f t="shared" si="133"/>
        <v>327.79580350028255</v>
      </c>
      <c r="QB49" s="43">
        <f t="shared" si="134"/>
        <v>19.866412333350457</v>
      </c>
      <c r="QC49" s="69"/>
      <c r="QD49" s="98"/>
      <c r="QF49" s="39">
        <v>28</v>
      </c>
      <c r="QG49" s="42" t="s">
        <v>93</v>
      </c>
      <c r="QH49" s="68">
        <v>2.532</v>
      </c>
      <c r="QI49" s="67">
        <v>1007390</v>
      </c>
      <c r="QJ49" s="40">
        <v>1000</v>
      </c>
      <c r="QK49" s="40">
        <f t="shared" si="135"/>
        <v>1007390000</v>
      </c>
      <c r="QL49" s="44">
        <v>0.79465541343055324</v>
      </c>
      <c r="QM49" s="40">
        <f t="shared" si="136"/>
        <v>800527916.93580508</v>
      </c>
      <c r="QN49" s="43">
        <f t="shared" si="137"/>
        <v>262.50423154387607</v>
      </c>
      <c r="QO49" s="43">
        <f t="shared" si="138"/>
        <v>15.90934736629552</v>
      </c>
      <c r="QP49" s="69"/>
      <c r="QQ49" s="98"/>
      <c r="QS49" s="39">
        <v>28</v>
      </c>
      <c r="QT49" s="42" t="s">
        <v>93</v>
      </c>
      <c r="QU49" s="68">
        <v>1.897</v>
      </c>
      <c r="QV49" s="67">
        <v>61596174</v>
      </c>
      <c r="QW49" s="40">
        <v>1000</v>
      </c>
      <c r="QX49" s="40">
        <f t="shared" si="139"/>
        <v>61596174000</v>
      </c>
      <c r="QY49" s="44">
        <v>0.79465541343055324</v>
      </c>
      <c r="QZ49" s="40">
        <f t="shared" si="140"/>
        <v>48947733115.710297</v>
      </c>
      <c r="RA49" s="43">
        <f t="shared" si="141"/>
        <v>45953.797269786439</v>
      </c>
      <c r="RB49" s="43">
        <f t="shared" si="142"/>
        <v>2785.0786224112994</v>
      </c>
      <c r="RC49" s="69"/>
      <c r="RD49" s="98"/>
      <c r="RF49" s="42"/>
      <c r="RG49" s="42"/>
      <c r="RH49" s="42"/>
      <c r="RI49" s="42"/>
      <c r="RJ49" s="42"/>
      <c r="RK49" s="42"/>
      <c r="RL49" s="42"/>
      <c r="RM49" s="42"/>
      <c r="RN49" s="42"/>
      <c r="RO49" s="42"/>
      <c r="RP49" s="42"/>
      <c r="RQ49" s="42"/>
      <c r="RR49" s="42"/>
      <c r="RS49" s="42"/>
      <c r="RT49" s="42"/>
      <c r="RU49" s="42"/>
      <c r="RV49" s="42"/>
      <c r="RW49" s="42"/>
      <c r="RX49" s="42"/>
      <c r="RY49" s="42"/>
      <c r="RZ49" s="42"/>
      <c r="SA49" s="42"/>
      <c r="SB49" s="42"/>
      <c r="SC49" s="42"/>
      <c r="SD49" s="42"/>
      <c r="SE49" s="42"/>
      <c r="SF49" s="42"/>
      <c r="SG49" s="42"/>
      <c r="SH49" s="42"/>
      <c r="SI49" s="42"/>
      <c r="SJ49" s="42"/>
      <c r="SK49" s="42"/>
      <c r="SL49" s="69"/>
      <c r="SM49" s="69"/>
      <c r="SN49" s="69"/>
      <c r="SO49" s="69"/>
      <c r="SP49" s="69"/>
      <c r="SQ49" s="69"/>
      <c r="SR49" s="69"/>
      <c r="SS49" s="69"/>
      <c r="ST49" s="69"/>
      <c r="SU49" s="69"/>
      <c r="SV49" s="69"/>
      <c r="SW49" s="69"/>
      <c r="SX49" s="69"/>
      <c r="SY49" s="69"/>
      <c r="SZ49" s="69"/>
      <c r="TA49" s="69"/>
      <c r="TB49" s="69"/>
      <c r="TC49" s="69"/>
      <c r="TD49" s="69"/>
      <c r="TE49" s="69"/>
      <c r="TF49" s="69"/>
      <c r="TG49" s="69"/>
      <c r="TH49" s="69"/>
      <c r="TI49" s="69"/>
      <c r="TJ49" s="69"/>
      <c r="TK49" s="69"/>
      <c r="TL49" s="69"/>
      <c r="TM49" s="69"/>
      <c r="TN49" s="69"/>
      <c r="TO49" s="69"/>
      <c r="TP49" s="69"/>
      <c r="TQ49" s="69"/>
      <c r="TR49" s="69"/>
      <c r="TS49" s="69"/>
      <c r="TT49" s="69"/>
      <c r="TU49" s="69"/>
      <c r="TV49" s="69"/>
      <c r="TW49" s="69"/>
      <c r="TX49" s="69"/>
      <c r="TY49" s="69"/>
      <c r="TZ49" s="69"/>
      <c r="UA49" s="69"/>
      <c r="UB49" s="69"/>
      <c r="UC49" s="69"/>
      <c r="UD49" s="69"/>
      <c r="UE49" s="69"/>
      <c r="UF49" s="69"/>
      <c r="UG49" s="69"/>
      <c r="UH49" s="69"/>
      <c r="UI49" s="69"/>
      <c r="UJ49" s="69"/>
      <c r="UK49" s="69"/>
      <c r="UL49" s="69"/>
      <c r="UM49" s="69"/>
      <c r="UN49" s="69"/>
      <c r="UO49" s="69"/>
      <c r="UP49" s="69"/>
      <c r="UQ49" s="69"/>
      <c r="UR49" s="69"/>
      <c r="US49" s="69"/>
      <c r="UT49" s="69"/>
      <c r="UU49" s="69"/>
      <c r="UV49" s="69"/>
      <c r="UW49" s="69"/>
      <c r="UX49" s="69"/>
      <c r="UY49" s="69"/>
      <c r="UZ49" s="69"/>
      <c r="VA49" s="69"/>
      <c r="VB49" s="69"/>
      <c r="VC49" s="69"/>
      <c r="VD49" s="69"/>
      <c r="VE49" s="69"/>
      <c r="VF49" s="69"/>
      <c r="VG49" s="69"/>
      <c r="VH49" s="69"/>
      <c r="VI49" s="69"/>
      <c r="VJ49" s="69"/>
      <c r="VK49" s="69"/>
      <c r="VL49" s="69"/>
      <c r="VM49" s="69"/>
      <c r="VN49" s="69"/>
      <c r="VO49" s="69"/>
      <c r="VP49" s="69"/>
      <c r="VQ49" s="69"/>
      <c r="VR49" s="69"/>
      <c r="VS49" s="69"/>
      <c r="VT49" s="69"/>
      <c r="VU49" s="69"/>
      <c r="VV49" s="69"/>
      <c r="VW49" s="69"/>
      <c r="VX49" s="69"/>
      <c r="VY49" s="69"/>
      <c r="VZ49" s="69"/>
      <c r="WA49" s="69"/>
      <c r="WB49" s="69"/>
      <c r="WC49" s="69"/>
      <c r="WD49" s="69"/>
      <c r="WE49" s="69"/>
      <c r="WF49" s="69"/>
      <c r="WG49" s="69"/>
      <c r="WH49" s="69"/>
      <c r="WI49" s="69"/>
      <c r="WJ49" s="69"/>
      <c r="WK49" s="69"/>
      <c r="WL49" s="69"/>
      <c r="WM49" s="69"/>
      <c r="WN49" s="69"/>
      <c r="WO49" s="69"/>
      <c r="WP49" s="69"/>
      <c r="WQ49" s="69"/>
      <c r="WR49" s="69"/>
      <c r="WS49" s="69"/>
      <c r="WT49" s="69"/>
      <c r="WU49" s="69"/>
      <c r="WV49" s="69"/>
      <c r="WW49" s="69"/>
      <c r="WX49" s="69"/>
      <c r="WY49" s="69"/>
      <c r="WZ49" s="69"/>
      <c r="XA49" s="69"/>
      <c r="XB49" s="69"/>
      <c r="XC49" s="69"/>
      <c r="XD49" s="69"/>
      <c r="XE49" s="69"/>
      <c r="XF49" s="69"/>
      <c r="XG49" s="69"/>
      <c r="XH49" s="69"/>
      <c r="XI49" s="69"/>
      <c r="XJ49" s="69"/>
      <c r="XK49" s="69"/>
      <c r="XL49" s="69"/>
      <c r="XM49" s="69"/>
      <c r="XN49" s="69"/>
      <c r="XO49" s="69"/>
      <c r="XP49" s="69"/>
      <c r="XQ49" s="69"/>
      <c r="XR49" s="69"/>
      <c r="XS49" s="69"/>
      <c r="XT49" s="69"/>
      <c r="XU49" s="69"/>
      <c r="XV49" s="69"/>
      <c r="XW49" s="68"/>
      <c r="XX49" s="68"/>
      <c r="XY49" s="68"/>
      <c r="XZ49" s="70"/>
      <c r="YA49" s="72"/>
      <c r="YE49" s="68"/>
      <c r="YG49" s="66"/>
      <c r="YH49" s="67"/>
      <c r="YI49" s="67"/>
      <c r="YJ49" s="68"/>
      <c r="YK49" s="68"/>
      <c r="YL49" s="66"/>
      <c r="YM49" s="67"/>
      <c r="YN49" s="68"/>
      <c r="YO49" s="68"/>
      <c r="YP49" s="68"/>
      <c r="YQ49" s="70"/>
      <c r="YR49" s="72"/>
      <c r="YV49" s="68"/>
      <c r="YX49" s="66"/>
      <c r="YY49" s="67"/>
      <c r="YZ49" s="67"/>
      <c r="ZA49" s="68"/>
      <c r="ZB49" s="68"/>
      <c r="ZC49" s="66"/>
      <c r="ZD49" s="67"/>
      <c r="ZE49" s="68"/>
      <c r="ZF49" s="68"/>
      <c r="ZG49" s="68"/>
      <c r="ZH49" s="70"/>
      <c r="ZI49" s="72"/>
      <c r="ZM49" s="68"/>
      <c r="ZO49" s="66"/>
      <c r="ZP49" s="67"/>
      <c r="ZQ49" s="67"/>
      <c r="ZR49" s="68"/>
      <c r="ZS49" s="68"/>
      <c r="ZT49" s="66"/>
      <c r="ZU49" s="67"/>
      <c r="ZV49" s="68"/>
      <c r="ZW49" s="68"/>
      <c r="ZX49" s="68"/>
      <c r="ZY49" s="70"/>
      <c r="ZZ49" s="72"/>
      <c r="AAD49" s="68"/>
      <c r="AAF49" s="66"/>
      <c r="AAG49" s="67"/>
      <c r="AAH49" s="67"/>
      <c r="AAI49" s="68"/>
      <c r="AAJ49" s="68"/>
      <c r="AAK49" s="66"/>
      <c r="AAL49" s="67"/>
      <c r="AAM49" s="68"/>
      <c r="AAN49" s="68"/>
      <c r="AAO49" s="68"/>
      <c r="AAP49" s="70"/>
      <c r="AAQ49" s="72"/>
      <c r="AAU49" s="68"/>
      <c r="AAW49" s="66"/>
      <c r="AAX49" s="67"/>
      <c r="AAY49" s="67"/>
      <c r="AAZ49" s="68"/>
      <c r="ABA49" s="73"/>
      <c r="ABB49" s="66"/>
      <c r="ABC49" s="67"/>
      <c r="ABD49" s="68"/>
      <c r="ABE49" s="68"/>
      <c r="ABF49" s="68"/>
      <c r="ABG49" s="70"/>
      <c r="ABH49" s="72"/>
      <c r="ABL49" s="68"/>
      <c r="ABN49" s="66"/>
      <c r="ABO49" s="67"/>
      <c r="ABP49" s="67"/>
      <c r="ABQ49" s="68"/>
      <c r="ABR49" s="73"/>
      <c r="ABS49" s="66"/>
      <c r="ABT49" s="67"/>
      <c r="ABU49" s="68"/>
      <c r="ABV49" s="68"/>
      <c r="ABW49" s="68"/>
      <c r="ABX49" s="70"/>
      <c r="ABY49" s="72"/>
      <c r="ACC49" s="68"/>
      <c r="ACE49" s="66"/>
      <c r="ACF49" s="67"/>
      <c r="ACG49" s="67"/>
      <c r="ACH49" s="68"/>
      <c r="ACI49" s="73"/>
      <c r="ACJ49" s="66"/>
      <c r="ACK49" s="67"/>
      <c r="ACL49" s="68"/>
      <c r="ACM49" s="68"/>
      <c r="ACN49" s="68"/>
      <c r="ACO49" s="70"/>
      <c r="ACP49" s="72"/>
      <c r="ACT49" s="68"/>
      <c r="ACV49" s="66"/>
      <c r="ACW49" s="67"/>
      <c r="ACX49" s="67"/>
      <c r="ACY49" s="68"/>
      <c r="ACZ49" s="73"/>
      <c r="ADA49" s="66"/>
      <c r="ADB49" s="67"/>
      <c r="ADC49" s="68"/>
      <c r="ADD49" s="68"/>
      <c r="ADE49" s="68"/>
      <c r="ADF49" s="70"/>
      <c r="ADG49" s="72"/>
      <c r="ADK49" s="68"/>
      <c r="ADM49" s="66"/>
      <c r="ADN49" s="67"/>
      <c r="ADO49" s="67"/>
      <c r="ADP49" s="68"/>
      <c r="ADQ49" s="73"/>
      <c r="ADR49" s="66"/>
      <c r="ADS49" s="67"/>
      <c r="ADT49" s="68"/>
      <c r="ADU49" s="68"/>
      <c r="ADV49" s="68"/>
      <c r="ADW49" s="70"/>
      <c r="ADX49" s="72"/>
      <c r="AEB49" s="68"/>
      <c r="AED49" s="66"/>
      <c r="AEE49" s="67"/>
      <c r="AEF49" s="67"/>
      <c r="AEG49" s="68"/>
      <c r="AEH49" s="73"/>
      <c r="AEI49" s="66"/>
      <c r="AEJ49" s="67"/>
      <c r="AEK49" s="68"/>
      <c r="AEL49" s="68"/>
      <c r="AEM49" s="68"/>
      <c r="AEN49" s="70"/>
      <c r="AEO49" s="72"/>
      <c r="AES49" s="68"/>
      <c r="AEU49" s="66"/>
      <c r="AEV49" s="67"/>
      <c r="AEW49" s="67"/>
      <c r="AEX49" s="68"/>
      <c r="AEY49" s="73"/>
      <c r="AEZ49" s="66"/>
      <c r="AFA49" s="67"/>
      <c r="AFB49" s="68"/>
      <c r="AFC49" s="68"/>
      <c r="AFD49" s="68"/>
      <c r="AFE49" s="70"/>
      <c r="AFF49" s="72"/>
      <c r="AFJ49" s="68"/>
      <c r="AFL49" s="66"/>
      <c r="AFM49" s="67"/>
      <c r="AFN49" s="67"/>
      <c r="AFO49" s="68"/>
      <c r="AFP49" s="73"/>
      <c r="AFQ49" s="66"/>
      <c r="AFR49" s="67"/>
      <c r="AFS49" s="68"/>
      <c r="AFT49" s="68"/>
      <c r="AFU49" s="68"/>
      <c r="AFV49" s="70"/>
      <c r="AFW49" s="72"/>
      <c r="AGA49" s="68"/>
      <c r="AGC49" s="66"/>
      <c r="AGD49" s="67"/>
      <c r="AGE49" s="67"/>
      <c r="AGF49" s="68"/>
      <c r="AGG49" s="73"/>
      <c r="AGH49" s="66"/>
      <c r="AGI49" s="67"/>
      <c r="AGJ49" s="68"/>
      <c r="AGK49" s="68"/>
      <c r="AGL49" s="68"/>
      <c r="AGM49" s="70"/>
      <c r="AGN49" s="72"/>
      <c r="AGR49" s="68"/>
      <c r="AGT49" s="66"/>
      <c r="AGU49" s="67"/>
      <c r="AGV49" s="67"/>
      <c r="AGW49" s="68"/>
      <c r="AGX49" s="73"/>
      <c r="AGY49" s="66"/>
      <c r="AGZ49" s="67"/>
      <c r="AHA49" s="68"/>
      <c r="AHB49" s="68"/>
      <c r="AHC49" s="68"/>
      <c r="AHD49" s="70"/>
      <c r="AHE49" s="72"/>
      <c r="AHI49" s="68"/>
      <c r="AHK49" s="66"/>
      <c r="AHL49" s="67"/>
      <c r="AHM49" s="67"/>
      <c r="AHN49" s="68"/>
      <c r="AHO49" s="73"/>
      <c r="AHP49" s="66"/>
      <c r="AHQ49" s="67"/>
      <c r="AHR49" s="68"/>
      <c r="AHS49" s="68"/>
      <c r="AHT49" s="68"/>
      <c r="AHU49" s="70"/>
      <c r="AHV49" s="72"/>
      <c r="AHZ49" s="68"/>
      <c r="AIB49" s="66"/>
      <c r="AIC49" s="67"/>
      <c r="AID49" s="67"/>
      <c r="AIE49" s="68"/>
      <c r="AIF49" s="73"/>
      <c r="AIG49" s="66"/>
      <c r="AIH49" s="67"/>
      <c r="AII49" s="68"/>
      <c r="AIJ49" s="68"/>
      <c r="AIK49" s="68"/>
      <c r="AIL49" s="70"/>
      <c r="AIM49" s="72"/>
      <c r="AIQ49" s="68"/>
      <c r="AIS49" s="66"/>
      <c r="AIT49" s="67"/>
      <c r="AIU49" s="67"/>
      <c r="AIV49" s="68"/>
      <c r="AIW49" s="73"/>
      <c r="AIX49" s="66"/>
      <c r="AIY49" s="67"/>
      <c r="AIZ49" s="68"/>
      <c r="AJA49" s="68"/>
      <c r="AJB49" s="68"/>
      <c r="AJC49" s="70"/>
      <c r="AJD49" s="72"/>
    </row>
    <row r="50" spans="1:959" s="71" customFormat="1" x14ac:dyDescent="0.25">
      <c r="A50" s="42">
        <v>229</v>
      </c>
      <c r="B50" s="42">
        <v>16</v>
      </c>
      <c r="C50" s="42" t="s">
        <v>251</v>
      </c>
      <c r="D50" s="42">
        <v>4.1200000000000001E-2</v>
      </c>
      <c r="E50" s="42">
        <v>1.6500000000000001E-2</v>
      </c>
      <c r="G50" s="68"/>
      <c r="H50" s="39">
        <v>29</v>
      </c>
      <c r="I50" s="42" t="s">
        <v>94</v>
      </c>
      <c r="J50" s="68">
        <v>2.141</v>
      </c>
      <c r="K50" s="67">
        <v>5183887</v>
      </c>
      <c r="L50" s="44">
        <f t="shared" si="0"/>
        <v>0.7862247389632202</v>
      </c>
      <c r="M50" s="40">
        <f t="shared" si="1"/>
        <v>5183887000</v>
      </c>
      <c r="N50" s="100">
        <v>2.5000000000000001E-2</v>
      </c>
      <c r="O50" s="47">
        <f t="shared" si="2"/>
        <v>25</v>
      </c>
      <c r="Q50" s="74"/>
      <c r="S50" s="39">
        <v>29</v>
      </c>
      <c r="T50" s="42" t="s">
        <v>94</v>
      </c>
      <c r="U50" s="70">
        <v>1.972</v>
      </c>
      <c r="V50" s="73">
        <v>357062</v>
      </c>
      <c r="W50" s="40">
        <v>1000</v>
      </c>
      <c r="X50" s="40">
        <f t="shared" si="3"/>
        <v>357062000</v>
      </c>
      <c r="Y50" s="44">
        <v>0.7862247389632202</v>
      </c>
      <c r="Z50" s="40">
        <f t="shared" si="4"/>
        <v>280730977.74368531</v>
      </c>
      <c r="AA50" s="43">
        <f t="shared" si="5"/>
        <v>92.243793040415312</v>
      </c>
      <c r="AB50" s="43">
        <f t="shared" si="6"/>
        <v>3.6897517216166125</v>
      </c>
      <c r="AD50" s="74"/>
      <c r="AF50" s="39">
        <v>29</v>
      </c>
      <c r="AG50" s="42" t="s">
        <v>94</v>
      </c>
      <c r="AH50" s="70">
        <v>2.0329999999999999</v>
      </c>
      <c r="AI50" s="73">
        <v>808061</v>
      </c>
      <c r="AJ50" s="40">
        <v>1000</v>
      </c>
      <c r="AK50" s="40">
        <f t="shared" si="7"/>
        <v>808061000</v>
      </c>
      <c r="AL50" s="44">
        <v>0.7862247389632202</v>
      </c>
      <c r="AM50" s="40">
        <f t="shared" si="8"/>
        <v>635317548.79135871</v>
      </c>
      <c r="AN50" s="43">
        <f t="shared" si="9"/>
        <v>586.05953767919152</v>
      </c>
      <c r="AO50" s="43">
        <f t="shared" si="10"/>
        <v>23.44238150716766</v>
      </c>
      <c r="AQ50" s="74"/>
      <c r="AS50" s="39">
        <v>29</v>
      </c>
      <c r="AT50" s="42" t="s">
        <v>94</v>
      </c>
      <c r="AU50" s="70">
        <v>2.0089999999999999</v>
      </c>
      <c r="AV50" s="73">
        <v>15948998</v>
      </c>
      <c r="AW50" s="40">
        <v>1000</v>
      </c>
      <c r="AX50" s="40">
        <f t="shared" si="11"/>
        <v>15948998000</v>
      </c>
      <c r="AY50" s="44">
        <v>0.7862247389632202</v>
      </c>
      <c r="AZ50" s="40">
        <f t="shared" si="12"/>
        <v>12539496789.274921</v>
      </c>
      <c r="BA50" s="43">
        <f t="shared" si="13"/>
        <v>8308.2310372420616</v>
      </c>
      <c r="BB50" s="43">
        <f t="shared" si="14"/>
        <v>332.32924148968249</v>
      </c>
      <c r="BD50" s="74"/>
      <c r="BF50" s="39">
        <v>29</v>
      </c>
      <c r="BG50" s="42" t="s">
        <v>94</v>
      </c>
      <c r="BH50" s="70">
        <v>2.0459999999999998</v>
      </c>
      <c r="BI50" s="73">
        <v>12357156</v>
      </c>
      <c r="BJ50" s="40">
        <v>1000</v>
      </c>
      <c r="BK50" s="40">
        <f t="shared" si="15"/>
        <v>12357156000</v>
      </c>
      <c r="BL50" s="44">
        <v>0.7862247389632202</v>
      </c>
      <c r="BM50" s="40">
        <f t="shared" si="16"/>
        <v>9715501750.4277897</v>
      </c>
      <c r="BN50" s="43">
        <f t="shared" si="17"/>
        <v>2564.025206227182</v>
      </c>
      <c r="BO50" s="43">
        <f t="shared" si="18"/>
        <v>102.56100824908728</v>
      </c>
      <c r="BQ50" s="74"/>
      <c r="BS50" s="39">
        <v>29</v>
      </c>
      <c r="BT50" s="42" t="s">
        <v>94</v>
      </c>
      <c r="BU50" s="70">
        <v>2.2669999999999999</v>
      </c>
      <c r="BV50" s="73">
        <v>13335548</v>
      </c>
      <c r="BW50" s="40">
        <v>1000</v>
      </c>
      <c r="BX50" s="40">
        <f t="shared" si="19"/>
        <v>13335548000</v>
      </c>
      <c r="BY50" s="44">
        <v>0.7862247389632202</v>
      </c>
      <c r="BZ50" s="40">
        <f t="shared" si="20"/>
        <v>10484737745.231493</v>
      </c>
      <c r="CA50" s="43">
        <f t="shared" si="21"/>
        <v>4008.3907811325635</v>
      </c>
      <c r="CB50" s="43">
        <f t="shared" si="22"/>
        <v>160.33563124530255</v>
      </c>
      <c r="CD50" s="74"/>
      <c r="CE50" s="42"/>
      <c r="CF50" s="39">
        <v>29</v>
      </c>
      <c r="CG50" s="42" t="s">
        <v>94</v>
      </c>
      <c r="CH50" s="70">
        <v>2.0249999999999999</v>
      </c>
      <c r="CI50" s="73">
        <v>145092</v>
      </c>
      <c r="CJ50" s="40">
        <v>1000</v>
      </c>
      <c r="CK50" s="40">
        <f t="shared" si="23"/>
        <v>145092000</v>
      </c>
      <c r="CL50" s="44">
        <v>0.7862247389632202</v>
      </c>
      <c r="CM50" s="40">
        <f t="shared" si="24"/>
        <v>114074919.82565154</v>
      </c>
      <c r="CN50" s="43">
        <f t="shared" si="25"/>
        <v>10.846695327253352</v>
      </c>
      <c r="CO50" s="43">
        <f t="shared" si="26"/>
        <v>0.43386781309013406</v>
      </c>
      <c r="CP50" s="42"/>
      <c r="CQ50" s="74"/>
      <c r="CS50" s="39">
        <v>29</v>
      </c>
      <c r="CT50" s="42" t="s">
        <v>94</v>
      </c>
      <c r="CU50" s="70">
        <v>2.1379999999999999</v>
      </c>
      <c r="CV50" s="73">
        <v>1588897</v>
      </c>
      <c r="CW50" s="40">
        <v>1000</v>
      </c>
      <c r="CX50" s="40">
        <f t="shared" si="27"/>
        <v>1588897000</v>
      </c>
      <c r="CY50" s="44">
        <v>0.7862247389632202</v>
      </c>
      <c r="CZ50" s="40">
        <f t="shared" si="28"/>
        <v>1249230129.0644436</v>
      </c>
      <c r="DA50" s="43">
        <f t="shared" si="29"/>
        <v>2184.9084205172917</v>
      </c>
      <c r="DB50" s="43">
        <f t="shared" si="30"/>
        <v>87.396336820691673</v>
      </c>
      <c r="DD50" s="74"/>
      <c r="DF50" s="39">
        <v>29</v>
      </c>
      <c r="DG50" s="42" t="s">
        <v>94</v>
      </c>
      <c r="DH50" s="70">
        <v>2.0710000000000002</v>
      </c>
      <c r="DI50" s="73">
        <v>14080062</v>
      </c>
      <c r="DJ50" s="40">
        <v>1000</v>
      </c>
      <c r="DK50" s="40">
        <f t="shared" si="31"/>
        <v>14080062000</v>
      </c>
      <c r="DL50" s="44">
        <v>0.7862247389632202</v>
      </c>
      <c r="DM50" s="40">
        <f t="shared" si="32"/>
        <v>11070093070.535955</v>
      </c>
      <c r="DN50" s="43">
        <f t="shared" si="33"/>
        <v>1164.9918851721202</v>
      </c>
      <c r="DO50" s="43">
        <f t="shared" si="34"/>
        <v>46.599675406884806</v>
      </c>
      <c r="DQ50" s="74"/>
      <c r="DS50" s="39">
        <v>29</v>
      </c>
      <c r="DT50" s="42" t="s">
        <v>94</v>
      </c>
      <c r="DU50" s="70">
        <v>2.1269999999999998</v>
      </c>
      <c r="DV50" s="73">
        <v>7357815</v>
      </c>
      <c r="DW50" s="40">
        <v>1000</v>
      </c>
      <c r="DX50" s="40">
        <f t="shared" si="35"/>
        <v>7357815000</v>
      </c>
      <c r="DY50" s="44">
        <v>0.7862247389632202</v>
      </c>
      <c r="DZ50" s="40">
        <f t="shared" si="36"/>
        <v>5784896177.7146664</v>
      </c>
      <c r="EA50" s="43">
        <f t="shared" si="37"/>
        <v>1578.9601160657958</v>
      </c>
      <c r="EB50" s="43">
        <f t="shared" si="38"/>
        <v>63.15840464263183</v>
      </c>
      <c r="ED50" s="74"/>
      <c r="EF50" s="39">
        <v>29</v>
      </c>
      <c r="EG50" s="42" t="s">
        <v>94</v>
      </c>
      <c r="EH50" s="70">
        <v>2.0550000000000002</v>
      </c>
      <c r="EI50" s="73">
        <v>518488</v>
      </c>
      <c r="EJ50" s="40">
        <v>1000</v>
      </c>
      <c r="EK50" s="40">
        <f t="shared" si="39"/>
        <v>518488000</v>
      </c>
      <c r="EL50" s="44">
        <v>0.7862247389632202</v>
      </c>
      <c r="EM50" s="40">
        <f t="shared" si="40"/>
        <v>407648092.45556211</v>
      </c>
      <c r="EN50" s="43">
        <f t="shared" si="41"/>
        <v>1042.591573947396</v>
      </c>
      <c r="EO50" s="43">
        <f t="shared" si="42"/>
        <v>41.703662957895837</v>
      </c>
      <c r="EQ50" s="74"/>
      <c r="ES50" s="39">
        <v>29</v>
      </c>
      <c r="ET50" s="42" t="s">
        <v>94</v>
      </c>
      <c r="EU50" s="70">
        <v>2.1749999999999998</v>
      </c>
      <c r="EV50" s="73">
        <v>67063289</v>
      </c>
      <c r="EW50" s="40">
        <v>1000</v>
      </c>
      <c r="EX50" s="40">
        <f t="shared" si="43"/>
        <v>67063289000</v>
      </c>
      <c r="EY50" s="44">
        <v>0.7862247389632202</v>
      </c>
      <c r="EZ50" s="40">
        <f t="shared" si="44"/>
        <v>52726816888.039993</v>
      </c>
      <c r="FA50" s="43">
        <f t="shared" si="45"/>
        <v>5524.8195353862839</v>
      </c>
      <c r="FB50" s="43">
        <f t="shared" si="46"/>
        <v>220.99278141545136</v>
      </c>
      <c r="FD50" s="74"/>
      <c r="FF50" s="39">
        <v>29</v>
      </c>
      <c r="FG50" s="42" t="s">
        <v>94</v>
      </c>
      <c r="FH50" s="70">
        <v>2.2930000000000001</v>
      </c>
      <c r="FI50" s="73">
        <v>18184874</v>
      </c>
      <c r="FJ50" s="40">
        <v>1000</v>
      </c>
      <c r="FK50" s="40">
        <f t="shared" si="47"/>
        <v>18184874000</v>
      </c>
      <c r="FL50" s="44">
        <v>0.7862247389632202</v>
      </c>
      <c r="FM50" s="40">
        <f t="shared" si="48"/>
        <v>14297397813.72905</v>
      </c>
      <c r="FN50" s="43">
        <f t="shared" si="49"/>
        <v>936.01891427897806</v>
      </c>
      <c r="FO50" s="43">
        <f t="shared" si="50"/>
        <v>37.44075657115912</v>
      </c>
      <c r="FQ50" s="74"/>
      <c r="FS50" s="39">
        <v>29</v>
      </c>
      <c r="FT50" s="42" t="s">
        <v>94</v>
      </c>
      <c r="FU50" s="70">
        <v>2.0710000000000002</v>
      </c>
      <c r="FV50" s="73">
        <v>14195431</v>
      </c>
      <c r="FW50" s="40">
        <v>1000</v>
      </c>
      <c r="FX50" s="40">
        <f t="shared" si="51"/>
        <v>14195431000</v>
      </c>
      <c r="FY50" s="44">
        <v>0.7862247389632202</v>
      </c>
      <c r="FZ50" s="40">
        <f t="shared" si="52"/>
        <v>11160799032.445404</v>
      </c>
      <c r="GA50" s="43">
        <f t="shared" si="53"/>
        <v>1209.7362960911789</v>
      </c>
      <c r="GB50" s="43">
        <f t="shared" si="54"/>
        <v>48.389451843647159</v>
      </c>
      <c r="GD50" s="74"/>
      <c r="GF50" s="39">
        <v>29</v>
      </c>
      <c r="GG50" s="42" t="s">
        <v>94</v>
      </c>
      <c r="GH50" s="70">
        <v>2.9390000000000001</v>
      </c>
      <c r="GI50" s="73">
        <v>8420134</v>
      </c>
      <c r="GJ50" s="40">
        <v>1000</v>
      </c>
      <c r="GK50" s="40">
        <f t="shared" si="55"/>
        <v>8420134000</v>
      </c>
      <c r="GL50" s="44">
        <v>0.7862247389632202</v>
      </c>
      <c r="GM50" s="40">
        <f t="shared" si="56"/>
        <v>6620117656.1853352</v>
      </c>
      <c r="GN50" s="43">
        <f t="shared" si="57"/>
        <v>711.92473779270642</v>
      </c>
      <c r="GO50" s="43">
        <f t="shared" si="58"/>
        <v>28.476989511708258</v>
      </c>
      <c r="GQ50" s="74"/>
      <c r="GS50" s="39">
        <v>29</v>
      </c>
      <c r="GT50" s="42" t="s">
        <v>94</v>
      </c>
      <c r="GU50" s="70">
        <v>2.0539999999999998</v>
      </c>
      <c r="GV50" s="73">
        <v>6770250</v>
      </c>
      <c r="GW50" s="40">
        <v>1000</v>
      </c>
      <c r="GX50" s="40">
        <f t="shared" si="59"/>
        <v>6770250000</v>
      </c>
      <c r="GY50" s="44">
        <v>0.7862247389632202</v>
      </c>
      <c r="GZ50" s="40">
        <f t="shared" si="60"/>
        <v>5322938038.9657412</v>
      </c>
      <c r="HA50" s="43">
        <f t="shared" si="61"/>
        <v>800.74958720460688</v>
      </c>
      <c r="HB50" s="43">
        <f t="shared" si="62"/>
        <v>32.029983488184278</v>
      </c>
      <c r="HD50" s="74"/>
      <c r="HF50" s="39">
        <v>29</v>
      </c>
      <c r="HG50" s="42" t="s">
        <v>94</v>
      </c>
      <c r="HH50" s="70">
        <v>3.1869999999999998</v>
      </c>
      <c r="HI50" s="73">
        <v>21722233</v>
      </c>
      <c r="HJ50" s="40">
        <v>1000</v>
      </c>
      <c r="HK50" s="40">
        <f t="shared" si="63"/>
        <v>21722233000</v>
      </c>
      <c r="HL50" s="44">
        <v>0.7862247389632202</v>
      </c>
      <c r="HM50" s="40">
        <f t="shared" si="64"/>
        <v>17078556970.123247</v>
      </c>
      <c r="HN50" s="43">
        <f t="shared" si="65"/>
        <v>1085.9700570038267</v>
      </c>
      <c r="HO50" s="43">
        <f t="shared" si="66"/>
        <v>43.43880228015307</v>
      </c>
      <c r="HQ50" s="74"/>
      <c r="HS50" s="39">
        <v>29</v>
      </c>
      <c r="HT50" s="42" t="s">
        <v>94</v>
      </c>
      <c r="HU50" s="70">
        <v>3.2029999999999998</v>
      </c>
      <c r="HV50" s="73">
        <v>28727857</v>
      </c>
      <c r="HW50" s="40">
        <v>1000</v>
      </c>
      <c r="HX50" s="40">
        <f t="shared" si="67"/>
        <v>28727857000</v>
      </c>
      <c r="HY50" s="44">
        <v>0.7862247389632202</v>
      </c>
      <c r="HZ50" s="40">
        <f t="shared" si="68"/>
        <v>22586551870.797718</v>
      </c>
      <c r="IA50" s="43">
        <f t="shared" si="69"/>
        <v>1825.9724754106039</v>
      </c>
      <c r="IB50" s="43">
        <f t="shared" si="70"/>
        <v>73.038899016424153</v>
      </c>
      <c r="ID50" s="74"/>
      <c r="IF50" s="39">
        <v>29</v>
      </c>
      <c r="IG50" s="42" t="s">
        <v>94</v>
      </c>
      <c r="IH50" s="70">
        <v>3.4289999999999998</v>
      </c>
      <c r="II50" s="73">
        <v>5241321</v>
      </c>
      <c r="IJ50" s="40">
        <v>1000</v>
      </c>
      <c r="IK50" s="40">
        <f t="shared" si="71"/>
        <v>5241321000</v>
      </c>
      <c r="IL50" s="44">
        <v>0.7862247389632202</v>
      </c>
      <c r="IM50" s="40">
        <f t="shared" si="72"/>
        <v>4120856235.0474443</v>
      </c>
      <c r="IN50" s="43">
        <f t="shared" si="73"/>
        <v>754.25836072167237</v>
      </c>
      <c r="IO50" s="43">
        <f t="shared" si="74"/>
        <v>30.170334428866894</v>
      </c>
      <c r="IQ50" s="74"/>
      <c r="IS50" s="39">
        <v>29</v>
      </c>
      <c r="IT50" s="42" t="s">
        <v>94</v>
      </c>
      <c r="IU50" s="70">
        <v>4.7380000000000004</v>
      </c>
      <c r="IV50" s="73">
        <v>7081410</v>
      </c>
      <c r="IW50" s="40">
        <v>1000</v>
      </c>
      <c r="IX50" s="40">
        <f t="shared" si="75"/>
        <v>7081410000</v>
      </c>
      <c r="IY50" s="44">
        <v>0.7862247389632202</v>
      </c>
      <c r="IZ50" s="40">
        <f t="shared" si="76"/>
        <v>5567579728.7415371</v>
      </c>
      <c r="JA50" s="43">
        <f t="shared" si="77"/>
        <v>1002.7386898128408</v>
      </c>
      <c r="JB50" s="43">
        <f t="shared" si="78"/>
        <v>40.109547592513628</v>
      </c>
      <c r="JD50" s="74"/>
      <c r="JF50" s="39">
        <v>29</v>
      </c>
      <c r="JG50" s="42" t="s">
        <v>94</v>
      </c>
      <c r="JH50" s="70">
        <v>5.1959999999999997</v>
      </c>
      <c r="JI50" s="73">
        <v>21048573</v>
      </c>
      <c r="JJ50" s="40">
        <v>1000</v>
      </c>
      <c r="JK50" s="40">
        <f t="shared" si="79"/>
        <v>21048573000</v>
      </c>
      <c r="JL50" s="44">
        <v>0.7862247389632202</v>
      </c>
      <c r="JM50" s="40">
        <f t="shared" si="80"/>
        <v>16548908812.473286</v>
      </c>
      <c r="JN50" s="43">
        <f t="shared" si="81"/>
        <v>1564.5544462533292</v>
      </c>
      <c r="JO50" s="43">
        <f t="shared" si="82"/>
        <v>62.582177850133164</v>
      </c>
      <c r="JQ50" s="74"/>
      <c r="JS50" s="39">
        <v>29</v>
      </c>
      <c r="JT50" s="42" t="s">
        <v>94</v>
      </c>
      <c r="JU50" s="70">
        <v>5.5439999999999996</v>
      </c>
      <c r="JV50" s="73">
        <v>51891104</v>
      </c>
      <c r="JW50" s="40">
        <v>1000</v>
      </c>
      <c r="JX50" s="40">
        <f t="shared" si="83"/>
        <v>51891104000</v>
      </c>
      <c r="JY50" s="44">
        <v>0.7862247389632202</v>
      </c>
      <c r="JZ50" s="40">
        <f t="shared" si="84"/>
        <v>40798069696.913315</v>
      </c>
      <c r="KA50" s="43">
        <f t="shared" si="85"/>
        <v>2021.6595238872264</v>
      </c>
      <c r="KB50" s="43">
        <f t="shared" si="86"/>
        <v>80.866380955489063</v>
      </c>
      <c r="KD50" s="74"/>
      <c r="KF50" s="39">
        <v>29</v>
      </c>
      <c r="KG50" s="42" t="s">
        <v>94</v>
      </c>
      <c r="KH50" s="70">
        <v>6.3929999999999998</v>
      </c>
      <c r="KI50" s="73">
        <v>24273235</v>
      </c>
      <c r="KJ50" s="40">
        <v>1000</v>
      </c>
      <c r="KK50" s="40">
        <f t="shared" si="87"/>
        <v>24273235000</v>
      </c>
      <c r="KL50" s="44">
        <v>0.7862247389632202</v>
      </c>
      <c r="KM50" s="40">
        <f t="shared" si="88"/>
        <v>19084217851.6679</v>
      </c>
      <c r="KN50" s="43">
        <f t="shared" si="89"/>
        <v>1463.7997758663023</v>
      </c>
      <c r="KO50" s="43">
        <f t="shared" si="90"/>
        <v>58.55199103465209</v>
      </c>
      <c r="KQ50" s="74"/>
      <c r="KS50" s="39">
        <v>29</v>
      </c>
      <c r="KT50" s="42" t="s">
        <v>94</v>
      </c>
      <c r="KU50" s="70">
        <v>8.218</v>
      </c>
      <c r="KV50" s="73">
        <v>3180727</v>
      </c>
      <c r="KW50" s="40">
        <v>1000</v>
      </c>
      <c r="KX50" s="40">
        <f t="shared" si="91"/>
        <v>3180727000</v>
      </c>
      <c r="KY50" s="44">
        <v>0.7862247389632202</v>
      </c>
      <c r="KZ50" s="40">
        <f t="shared" si="92"/>
        <v>2500766255.2882667</v>
      </c>
      <c r="LA50" s="43">
        <f t="shared" si="93"/>
        <v>293.69132989818979</v>
      </c>
      <c r="LB50" s="43">
        <f t="shared" si="94"/>
        <v>11.747653195927592</v>
      </c>
      <c r="LD50" s="74"/>
      <c r="LE50" s="42"/>
      <c r="LF50" s="39">
        <v>29</v>
      </c>
      <c r="LG50" s="42" t="s">
        <v>94</v>
      </c>
      <c r="LH50" s="70">
        <v>2.5259999999999998</v>
      </c>
      <c r="LI50" s="73">
        <v>625912</v>
      </c>
      <c r="LJ50" s="40">
        <v>1000</v>
      </c>
      <c r="LK50" s="40">
        <f t="shared" si="95"/>
        <v>625912000</v>
      </c>
      <c r="LL50" s="44">
        <v>0.7862247389632202</v>
      </c>
      <c r="LM50" s="40">
        <f t="shared" si="96"/>
        <v>492107498.81394708</v>
      </c>
      <c r="LN50" s="43">
        <f t="shared" si="97"/>
        <v>6014.6017640682476</v>
      </c>
      <c r="LO50" s="43">
        <f t="shared" si="98"/>
        <v>240.58407056272989</v>
      </c>
      <c r="LP50" s="42"/>
      <c r="LQ50" s="74"/>
      <c r="LS50" s="39">
        <v>29</v>
      </c>
      <c r="LT50" s="42" t="s">
        <v>94</v>
      </c>
      <c r="LU50" s="70">
        <v>2.1659999999999999</v>
      </c>
      <c r="LV50" s="73">
        <v>504959</v>
      </c>
      <c r="LW50" s="40">
        <v>1000</v>
      </c>
      <c r="LX50" s="40">
        <f t="shared" si="99"/>
        <v>504959000</v>
      </c>
      <c r="LY50" s="44">
        <v>0.7862247389632202</v>
      </c>
      <c r="LZ50" s="40">
        <f t="shared" si="100"/>
        <v>397011257.9621287</v>
      </c>
      <c r="MA50" s="43">
        <f t="shared" si="101"/>
        <v>103521.79449084854</v>
      </c>
      <c r="MB50" s="43">
        <f t="shared" si="102"/>
        <v>4140.8717796339415</v>
      </c>
      <c r="MD50" s="74"/>
      <c r="MF50" s="39">
        <v>29</v>
      </c>
      <c r="MG50" s="42" t="s">
        <v>94</v>
      </c>
      <c r="MH50" s="70">
        <v>2.468</v>
      </c>
      <c r="MI50" s="73">
        <v>475277</v>
      </c>
      <c r="MJ50" s="40">
        <v>1000</v>
      </c>
      <c r="MK50" s="40">
        <f t="shared" si="103"/>
        <v>475277000</v>
      </c>
      <c r="ML50" s="44">
        <v>0.7862247389632202</v>
      </c>
      <c r="MM50" s="40">
        <f t="shared" si="104"/>
        <v>373674535.26022243</v>
      </c>
      <c r="MN50" s="43">
        <f t="shared" si="105"/>
        <v>4273.5502763669538</v>
      </c>
      <c r="MO50" s="43">
        <f t="shared" si="106"/>
        <v>170.94201105467815</v>
      </c>
      <c r="MQ50" s="74"/>
      <c r="MS50" s="39">
        <v>29</v>
      </c>
      <c r="MT50" s="42" t="s">
        <v>94</v>
      </c>
      <c r="MU50" s="68">
        <v>2.9340000000000002</v>
      </c>
      <c r="MV50" s="67">
        <v>187807</v>
      </c>
      <c r="MW50" s="40">
        <v>1000</v>
      </c>
      <c r="MX50" s="40">
        <f t="shared" si="107"/>
        <v>187807000</v>
      </c>
      <c r="MY50" s="44">
        <v>0.7862247389632202</v>
      </c>
      <c r="MZ50" s="40">
        <f t="shared" si="108"/>
        <v>147658509.55046549</v>
      </c>
      <c r="NA50" s="43">
        <f t="shared" si="109"/>
        <v>1575.3635402024274</v>
      </c>
      <c r="NB50" s="43">
        <f t="shared" si="110"/>
        <v>63.014541608097097</v>
      </c>
      <c r="ND50" s="74"/>
      <c r="NF50" s="39">
        <v>29</v>
      </c>
      <c r="NG50" s="42" t="s">
        <v>94</v>
      </c>
      <c r="NH50" s="68">
        <v>3.27</v>
      </c>
      <c r="NI50" s="67">
        <v>309302</v>
      </c>
      <c r="NJ50" s="40">
        <v>1000</v>
      </c>
      <c r="NK50" s="40">
        <f t="shared" si="111"/>
        <v>309302000</v>
      </c>
      <c r="NL50" s="44">
        <v>0.7862247389632202</v>
      </c>
      <c r="NM50" s="40">
        <f t="shared" si="112"/>
        <v>243180884.21080193</v>
      </c>
      <c r="NN50" s="43">
        <f t="shared" si="113"/>
        <v>109.23623125537902</v>
      </c>
      <c r="NO50" s="43">
        <f t="shared" si="114"/>
        <v>4.369449250215161</v>
      </c>
      <c r="NP50" s="69"/>
      <c r="NQ50" s="74"/>
      <c r="NS50" s="39">
        <v>29</v>
      </c>
      <c r="NT50" s="42" t="s">
        <v>94</v>
      </c>
      <c r="NU50" s="68">
        <v>3.5249999999999999</v>
      </c>
      <c r="NV50" s="67">
        <v>8041840</v>
      </c>
      <c r="NW50" s="40">
        <v>1000</v>
      </c>
      <c r="NX50" s="40">
        <f t="shared" si="115"/>
        <v>8041840000</v>
      </c>
      <c r="NY50" s="44">
        <v>0.7862247389632202</v>
      </c>
      <c r="NZ50" s="40">
        <f t="shared" si="116"/>
        <v>6322693554.7839832</v>
      </c>
      <c r="OA50" s="43">
        <f t="shared" si="117"/>
        <v>943.42686685315527</v>
      </c>
      <c r="OB50" s="43">
        <f t="shared" si="118"/>
        <v>37.737074674126212</v>
      </c>
      <c r="OC50" s="69"/>
      <c r="OD50" s="74"/>
      <c r="OF50" s="39">
        <v>29</v>
      </c>
      <c r="OG50" s="42" t="s">
        <v>94</v>
      </c>
      <c r="OH50" s="68">
        <v>2.194</v>
      </c>
      <c r="OI50" s="67">
        <v>128792</v>
      </c>
      <c r="OJ50" s="40">
        <v>1000</v>
      </c>
      <c r="OK50" s="40">
        <f t="shared" si="119"/>
        <v>128792000</v>
      </c>
      <c r="OL50" s="44">
        <v>0.7862247389632202</v>
      </c>
      <c r="OM50" s="40">
        <f t="shared" si="120"/>
        <v>101259456.58055106</v>
      </c>
      <c r="ON50" s="43">
        <f t="shared" si="121"/>
        <v>15.548389875519478</v>
      </c>
      <c r="OO50" s="43">
        <f t="shared" si="122"/>
        <v>0.62193559502077911</v>
      </c>
      <c r="OP50" s="69"/>
      <c r="OQ50" s="74"/>
      <c r="OS50" s="39">
        <v>29</v>
      </c>
      <c r="OT50" s="42" t="s">
        <v>94</v>
      </c>
      <c r="OU50" s="68">
        <v>2.8980000000000001</v>
      </c>
      <c r="OV50" s="67">
        <v>29529247</v>
      </c>
      <c r="OW50" s="40">
        <v>1000</v>
      </c>
      <c r="OX50" s="40">
        <f t="shared" si="123"/>
        <v>29529247000</v>
      </c>
      <c r="OY50" s="44">
        <v>0.7862247389632202</v>
      </c>
      <c r="OZ50" s="40">
        <f t="shared" si="124"/>
        <v>23216624514.355453</v>
      </c>
      <c r="PA50" s="43">
        <f t="shared" si="125"/>
        <v>2815.7499854893149</v>
      </c>
      <c r="PB50" s="43">
        <f t="shared" si="126"/>
        <v>112.6299994195726</v>
      </c>
      <c r="PC50" s="69"/>
      <c r="PD50" s="98"/>
      <c r="PF50" s="39">
        <v>29</v>
      </c>
      <c r="PG50" s="42" t="s">
        <v>94</v>
      </c>
      <c r="PH50" s="68">
        <v>1.946</v>
      </c>
      <c r="PI50" s="67">
        <v>550866</v>
      </c>
      <c r="PJ50" s="40">
        <v>1000</v>
      </c>
      <c r="PK50" s="40">
        <f t="shared" si="127"/>
        <v>550866000</v>
      </c>
      <c r="PL50" s="44">
        <v>0.7862247389632202</v>
      </c>
      <c r="PM50" s="40">
        <f t="shared" si="128"/>
        <v>433104477.05371326</v>
      </c>
      <c r="PN50" s="43">
        <f t="shared" si="129"/>
        <v>62.030769443382113</v>
      </c>
      <c r="PO50" s="43">
        <f t="shared" si="130"/>
        <v>2.4812307777352847</v>
      </c>
      <c r="PP50" s="69"/>
      <c r="PQ50" s="98"/>
      <c r="PS50" s="39">
        <v>29</v>
      </c>
      <c r="PT50" s="42" t="s">
        <v>94</v>
      </c>
      <c r="PU50" s="68">
        <v>1.8480000000000001</v>
      </c>
      <c r="PV50" s="67">
        <v>1523506</v>
      </c>
      <c r="PW50" s="40">
        <v>1000</v>
      </c>
      <c r="PX50" s="40">
        <f t="shared" si="131"/>
        <v>1523506000</v>
      </c>
      <c r="PY50" s="44">
        <v>0.7862247389632202</v>
      </c>
      <c r="PZ50" s="40">
        <f t="shared" si="132"/>
        <v>1197818107.1588998</v>
      </c>
      <c r="QA50" s="43">
        <f t="shared" si="133"/>
        <v>574.51224736695053</v>
      </c>
      <c r="QB50" s="43">
        <f t="shared" si="134"/>
        <v>22.980489894678023</v>
      </c>
      <c r="QC50" s="69"/>
      <c r="QD50" s="98"/>
      <c r="QF50" s="39">
        <v>29</v>
      </c>
      <c r="QG50" s="42" t="s">
        <v>94</v>
      </c>
      <c r="QH50" s="68">
        <v>2.5339999999999998</v>
      </c>
      <c r="QI50" s="67">
        <v>1232530</v>
      </c>
      <c r="QJ50" s="40">
        <v>1000</v>
      </c>
      <c r="QK50" s="40">
        <f t="shared" si="135"/>
        <v>1232530000</v>
      </c>
      <c r="QL50" s="44">
        <v>0.7862247389632202</v>
      </c>
      <c r="QM50" s="40">
        <f t="shared" si="136"/>
        <v>969045577.51433778</v>
      </c>
      <c r="QN50" s="43">
        <f t="shared" si="137"/>
        <v>317.76351489412406</v>
      </c>
      <c r="QO50" s="43">
        <f t="shared" si="138"/>
        <v>12.710540595764963</v>
      </c>
      <c r="QP50" s="69"/>
      <c r="QQ50" s="98"/>
      <c r="QS50" s="39">
        <v>29</v>
      </c>
      <c r="QT50" s="42" t="s">
        <v>94</v>
      </c>
      <c r="QU50" s="68">
        <v>1.89</v>
      </c>
      <c r="QV50" s="67">
        <v>74822599</v>
      </c>
      <c r="QW50" s="40">
        <v>1000</v>
      </c>
      <c r="QX50" s="40">
        <f t="shared" si="139"/>
        <v>74822599000</v>
      </c>
      <c r="QY50" s="44">
        <v>0.7862247389632202</v>
      </c>
      <c r="QZ50" s="40">
        <f t="shared" si="140"/>
        <v>58827378367.324699</v>
      </c>
      <c r="RA50" s="43">
        <f t="shared" si="141"/>
        <v>55229.144381711791</v>
      </c>
      <c r="RB50" s="43">
        <f t="shared" si="142"/>
        <v>2209.1657752684714</v>
      </c>
      <c r="RC50" s="69"/>
      <c r="RD50" s="98"/>
      <c r="RF50" s="42"/>
      <c r="RG50" s="42"/>
      <c r="RH50" s="42"/>
      <c r="RI50" s="42"/>
      <c r="RJ50" s="42"/>
      <c r="RK50" s="42"/>
      <c r="RL50" s="42"/>
      <c r="RM50" s="42"/>
      <c r="RN50" s="42"/>
      <c r="RO50" s="42"/>
      <c r="RP50" s="42"/>
      <c r="RQ50" s="42"/>
      <c r="RR50" s="42"/>
      <c r="RS50" s="42"/>
      <c r="RT50" s="42"/>
      <c r="RU50" s="42"/>
      <c r="RV50" s="42"/>
      <c r="RW50" s="42"/>
      <c r="RX50" s="42"/>
      <c r="RY50" s="42"/>
      <c r="RZ50" s="42"/>
      <c r="SA50" s="42"/>
      <c r="SB50" s="42"/>
      <c r="SC50" s="42"/>
      <c r="SD50" s="42"/>
      <c r="SE50" s="42"/>
      <c r="SF50" s="42"/>
      <c r="SG50" s="42"/>
      <c r="SH50" s="42"/>
      <c r="SI50" s="42"/>
      <c r="SJ50" s="42"/>
      <c r="SK50" s="42"/>
      <c r="SL50" s="69"/>
      <c r="SM50" s="69"/>
      <c r="SN50" s="69"/>
      <c r="SO50" s="69"/>
      <c r="SP50" s="69"/>
      <c r="SQ50" s="69"/>
      <c r="SR50" s="69"/>
      <c r="SS50" s="69"/>
      <c r="ST50" s="69"/>
      <c r="SU50" s="69"/>
      <c r="SV50" s="69"/>
      <c r="SW50" s="69"/>
      <c r="SX50" s="69"/>
      <c r="SY50" s="69"/>
      <c r="SZ50" s="69"/>
      <c r="TA50" s="69"/>
      <c r="TB50" s="69"/>
      <c r="TC50" s="69"/>
      <c r="TD50" s="69"/>
      <c r="TE50" s="69"/>
      <c r="TF50" s="69"/>
      <c r="TG50" s="69"/>
      <c r="TH50" s="69"/>
      <c r="TI50" s="69"/>
      <c r="TJ50" s="69"/>
      <c r="TK50" s="69"/>
      <c r="TL50" s="69"/>
      <c r="TM50" s="69"/>
      <c r="TN50" s="69"/>
      <c r="TO50" s="69"/>
      <c r="TP50" s="69"/>
      <c r="TQ50" s="69"/>
      <c r="TR50" s="69"/>
      <c r="TS50" s="69"/>
      <c r="TT50" s="69"/>
      <c r="TU50" s="69"/>
      <c r="TV50" s="69"/>
      <c r="TW50" s="69"/>
      <c r="TX50" s="69"/>
      <c r="TY50" s="69"/>
      <c r="TZ50" s="69"/>
      <c r="UA50" s="69"/>
      <c r="UB50" s="69"/>
      <c r="UC50" s="69"/>
      <c r="UD50" s="69"/>
      <c r="UE50" s="69"/>
      <c r="UF50" s="69"/>
      <c r="UG50" s="69"/>
      <c r="UH50" s="69"/>
      <c r="UI50" s="69"/>
      <c r="UJ50" s="69"/>
      <c r="UK50" s="69"/>
      <c r="UL50" s="69"/>
      <c r="UM50" s="69"/>
      <c r="UN50" s="69"/>
      <c r="UO50" s="69"/>
      <c r="UP50" s="69"/>
      <c r="UQ50" s="69"/>
      <c r="UR50" s="69"/>
      <c r="US50" s="69"/>
      <c r="UT50" s="69"/>
      <c r="UU50" s="69"/>
      <c r="UV50" s="69"/>
      <c r="UW50" s="69"/>
      <c r="UX50" s="69"/>
      <c r="UY50" s="69"/>
      <c r="UZ50" s="69"/>
      <c r="VA50" s="69"/>
      <c r="VB50" s="69"/>
      <c r="VC50" s="69"/>
      <c r="VD50" s="69"/>
      <c r="VE50" s="69"/>
      <c r="VF50" s="69"/>
      <c r="VG50" s="69"/>
      <c r="VH50" s="69"/>
      <c r="VI50" s="69"/>
      <c r="VJ50" s="69"/>
      <c r="VK50" s="69"/>
      <c r="VL50" s="69"/>
      <c r="VM50" s="69"/>
      <c r="VN50" s="69"/>
      <c r="VO50" s="69"/>
      <c r="VP50" s="69"/>
      <c r="VQ50" s="69"/>
      <c r="VR50" s="69"/>
      <c r="VS50" s="69"/>
      <c r="VT50" s="69"/>
      <c r="VU50" s="69"/>
      <c r="VV50" s="69"/>
      <c r="VW50" s="69"/>
      <c r="VX50" s="69"/>
      <c r="VY50" s="69"/>
      <c r="VZ50" s="69"/>
      <c r="WA50" s="69"/>
      <c r="WB50" s="69"/>
      <c r="WC50" s="69"/>
      <c r="WD50" s="69"/>
      <c r="WE50" s="69"/>
      <c r="WF50" s="69"/>
      <c r="WG50" s="69"/>
      <c r="WH50" s="69"/>
      <c r="WI50" s="69"/>
      <c r="WJ50" s="69"/>
      <c r="WK50" s="69"/>
      <c r="WL50" s="69"/>
      <c r="WM50" s="69"/>
      <c r="WN50" s="69"/>
      <c r="WO50" s="69"/>
      <c r="WP50" s="69"/>
      <c r="WQ50" s="69"/>
      <c r="WR50" s="69"/>
      <c r="WS50" s="69"/>
      <c r="WT50" s="69"/>
      <c r="WU50" s="69"/>
      <c r="WV50" s="69"/>
      <c r="WW50" s="69"/>
      <c r="WX50" s="69"/>
      <c r="WY50" s="69"/>
      <c r="WZ50" s="69"/>
      <c r="XA50" s="69"/>
      <c r="XB50" s="69"/>
      <c r="XC50" s="69"/>
      <c r="XD50" s="69"/>
      <c r="XE50" s="69"/>
      <c r="XF50" s="69"/>
      <c r="XG50" s="69"/>
      <c r="XH50" s="69"/>
      <c r="XI50" s="69"/>
      <c r="XJ50" s="69"/>
      <c r="XK50" s="69"/>
      <c r="XL50" s="69"/>
      <c r="XM50" s="69"/>
      <c r="XN50" s="69"/>
      <c r="XO50" s="69"/>
      <c r="XP50" s="69"/>
      <c r="XQ50" s="69"/>
      <c r="XR50" s="69"/>
      <c r="XS50" s="69"/>
      <c r="XT50" s="69"/>
      <c r="XU50" s="69"/>
      <c r="XV50" s="69"/>
      <c r="XW50" s="68"/>
      <c r="XX50" s="68"/>
      <c r="XY50" s="68"/>
      <c r="XZ50" s="70"/>
      <c r="YA50" s="72"/>
      <c r="YE50" s="68"/>
      <c r="YG50" s="66"/>
      <c r="YH50" s="67"/>
      <c r="YI50" s="67"/>
      <c r="YJ50" s="68"/>
      <c r="YK50" s="68"/>
      <c r="YL50" s="66"/>
      <c r="YM50" s="67"/>
      <c r="YN50" s="68"/>
      <c r="YO50" s="68"/>
      <c r="YP50" s="68"/>
      <c r="YQ50" s="70"/>
      <c r="YR50" s="72"/>
      <c r="YV50" s="68"/>
      <c r="YX50" s="66"/>
      <c r="YY50" s="67"/>
      <c r="YZ50" s="67"/>
      <c r="ZA50" s="68"/>
      <c r="ZB50" s="68"/>
      <c r="ZC50" s="66"/>
      <c r="ZD50" s="67"/>
      <c r="ZE50" s="68"/>
      <c r="ZF50" s="68"/>
      <c r="ZG50" s="68"/>
      <c r="ZH50" s="70"/>
      <c r="ZI50" s="72"/>
      <c r="ZM50" s="68"/>
      <c r="ZO50" s="66"/>
      <c r="ZP50" s="67"/>
      <c r="ZQ50" s="67"/>
      <c r="ZR50" s="68"/>
      <c r="ZS50" s="68"/>
      <c r="ZT50" s="66"/>
      <c r="ZU50" s="67"/>
      <c r="ZV50" s="68"/>
      <c r="ZW50" s="68"/>
      <c r="ZX50" s="68"/>
      <c r="ZY50" s="70"/>
      <c r="ZZ50" s="72"/>
      <c r="AAD50" s="68"/>
      <c r="AAF50" s="66"/>
      <c r="AAG50" s="67"/>
      <c r="AAH50" s="67"/>
      <c r="AAI50" s="68"/>
      <c r="AAJ50" s="68"/>
      <c r="AAK50" s="66"/>
      <c r="AAL50" s="67"/>
      <c r="AAM50" s="68"/>
      <c r="AAN50" s="68"/>
      <c r="AAO50" s="68"/>
      <c r="AAP50" s="70"/>
      <c r="AAQ50" s="72"/>
      <c r="AAU50" s="68"/>
      <c r="AAW50" s="66"/>
      <c r="AAX50" s="67"/>
      <c r="AAY50" s="67"/>
      <c r="AAZ50" s="68"/>
      <c r="ABA50" s="73"/>
      <c r="ABB50" s="66"/>
      <c r="ABC50" s="67"/>
      <c r="ABD50" s="68"/>
      <c r="ABE50" s="68"/>
      <c r="ABF50" s="68"/>
      <c r="ABG50" s="70"/>
      <c r="ABH50" s="72"/>
      <c r="ABL50" s="68"/>
      <c r="ABN50" s="66"/>
      <c r="ABO50" s="67"/>
      <c r="ABP50" s="67"/>
      <c r="ABQ50" s="68"/>
      <c r="ABR50" s="73"/>
      <c r="ABS50" s="66"/>
      <c r="ABT50" s="67"/>
      <c r="ABU50" s="68"/>
      <c r="ABV50" s="68"/>
      <c r="ABW50" s="68"/>
      <c r="ABX50" s="70"/>
      <c r="ABY50" s="72"/>
      <c r="ACC50" s="68"/>
      <c r="ACE50" s="66"/>
      <c r="ACF50" s="67"/>
      <c r="ACG50" s="67"/>
      <c r="ACH50" s="68"/>
      <c r="ACI50" s="73"/>
      <c r="ACJ50" s="66"/>
      <c r="ACK50" s="67"/>
      <c r="ACL50" s="68"/>
      <c r="ACM50" s="68"/>
      <c r="ACN50" s="68"/>
      <c r="ACO50" s="70"/>
      <c r="ACP50" s="72"/>
      <c r="ACT50" s="68"/>
      <c r="ACV50" s="66"/>
      <c r="ACW50" s="67"/>
      <c r="ACX50" s="67"/>
      <c r="ACY50" s="68"/>
      <c r="ACZ50" s="73"/>
      <c r="ADA50" s="66"/>
      <c r="ADB50" s="67"/>
      <c r="ADC50" s="68"/>
      <c r="ADD50" s="68"/>
      <c r="ADE50" s="68"/>
      <c r="ADF50" s="70"/>
      <c r="ADG50" s="72"/>
      <c r="ADK50" s="68"/>
      <c r="ADM50" s="66"/>
      <c r="ADN50" s="67"/>
      <c r="ADO50" s="67"/>
      <c r="ADP50" s="68"/>
      <c r="ADQ50" s="73"/>
      <c r="ADR50" s="66"/>
      <c r="ADS50" s="67"/>
      <c r="ADT50" s="68"/>
      <c r="ADU50" s="68"/>
      <c r="ADV50" s="68"/>
      <c r="ADW50" s="70"/>
      <c r="ADX50" s="72"/>
      <c r="AEB50" s="68"/>
      <c r="AED50" s="66"/>
      <c r="AEE50" s="67"/>
      <c r="AEF50" s="67"/>
      <c r="AEG50" s="68"/>
      <c r="AEH50" s="73"/>
      <c r="AEI50" s="66"/>
      <c r="AEJ50" s="67"/>
      <c r="AEK50" s="68"/>
      <c r="AEL50" s="68"/>
      <c r="AEM50" s="68"/>
      <c r="AEN50" s="70"/>
      <c r="AEO50" s="72"/>
      <c r="AES50" s="68"/>
      <c r="AEU50" s="66"/>
      <c r="AEV50" s="67"/>
      <c r="AEW50" s="67"/>
      <c r="AEX50" s="68"/>
      <c r="AEY50" s="73"/>
      <c r="AEZ50" s="66"/>
      <c r="AFA50" s="67"/>
      <c r="AFB50" s="68"/>
      <c r="AFC50" s="68"/>
      <c r="AFD50" s="68"/>
      <c r="AFE50" s="70"/>
      <c r="AFF50" s="72"/>
      <c r="AFJ50" s="68"/>
      <c r="AFL50" s="66"/>
      <c r="AFM50" s="67"/>
      <c r="AFN50" s="67"/>
      <c r="AFO50" s="68"/>
      <c r="AFP50" s="73"/>
      <c r="AFQ50" s="66"/>
      <c r="AFR50" s="67"/>
      <c r="AFS50" s="68"/>
      <c r="AFT50" s="68"/>
      <c r="AFU50" s="68"/>
      <c r="AFV50" s="70"/>
      <c r="AFW50" s="72"/>
      <c r="AGA50" s="68"/>
      <c r="AGC50" s="66"/>
      <c r="AGD50" s="67"/>
      <c r="AGE50" s="67"/>
      <c r="AGF50" s="68"/>
      <c r="AGG50" s="73"/>
      <c r="AGH50" s="66"/>
      <c r="AGI50" s="67"/>
      <c r="AGJ50" s="68"/>
      <c r="AGK50" s="68"/>
      <c r="AGL50" s="68"/>
      <c r="AGM50" s="70"/>
      <c r="AGN50" s="72"/>
      <c r="AGR50" s="68"/>
      <c r="AGT50" s="66"/>
      <c r="AGU50" s="67"/>
      <c r="AGV50" s="67"/>
      <c r="AGW50" s="68"/>
      <c r="AGX50" s="73"/>
      <c r="AGY50" s="66"/>
      <c r="AGZ50" s="67"/>
      <c r="AHA50" s="68"/>
      <c r="AHB50" s="68"/>
      <c r="AHC50" s="68"/>
      <c r="AHD50" s="70"/>
      <c r="AHE50" s="72"/>
      <c r="AHI50" s="68"/>
      <c r="AHK50" s="66"/>
      <c r="AHL50" s="67"/>
      <c r="AHM50" s="67"/>
      <c r="AHN50" s="68"/>
      <c r="AHO50" s="73"/>
      <c r="AHP50" s="66"/>
      <c r="AHQ50" s="67"/>
      <c r="AHR50" s="68"/>
      <c r="AHS50" s="68"/>
      <c r="AHT50" s="68"/>
      <c r="AHU50" s="70"/>
      <c r="AHV50" s="72"/>
      <c r="AHZ50" s="68"/>
      <c r="AIB50" s="66"/>
      <c r="AIC50" s="67"/>
      <c r="AID50" s="67"/>
      <c r="AIE50" s="68"/>
      <c r="AIF50" s="73"/>
      <c r="AIG50" s="66"/>
      <c r="AIH50" s="67"/>
      <c r="AII50" s="68"/>
      <c r="AIJ50" s="68"/>
      <c r="AIK50" s="68"/>
      <c r="AIL50" s="70"/>
      <c r="AIM50" s="72"/>
      <c r="AIQ50" s="68"/>
      <c r="AIS50" s="66"/>
      <c r="AIT50" s="67"/>
      <c r="AIU50" s="67"/>
      <c r="AIV50" s="68"/>
      <c r="AIW50" s="73"/>
      <c r="AIX50" s="66"/>
      <c r="AIY50" s="67"/>
      <c r="AIZ50" s="68"/>
      <c r="AJA50" s="68"/>
      <c r="AJB50" s="68"/>
      <c r="AJC50" s="70"/>
      <c r="AJD50" s="72"/>
    </row>
    <row r="51" spans="1:959" s="71" customFormat="1" x14ac:dyDescent="0.25">
      <c r="A51" s="42">
        <v>230</v>
      </c>
      <c r="B51" s="42">
        <v>16</v>
      </c>
      <c r="C51" s="42" t="s">
        <v>251</v>
      </c>
      <c r="D51" s="42">
        <v>4.5100000000000001E-2</v>
      </c>
      <c r="E51" s="42">
        <v>2.5000000000000001E-2</v>
      </c>
      <c r="G51" s="68"/>
      <c r="H51" s="39">
        <v>30</v>
      </c>
      <c r="I51" s="42" t="s">
        <v>95</v>
      </c>
      <c r="J51" s="68">
        <v>2.1469999999999998</v>
      </c>
      <c r="K51" s="67">
        <v>4607176</v>
      </c>
      <c r="L51" s="44">
        <f t="shared" si="0"/>
        <v>0.88464174222774006</v>
      </c>
      <c r="M51" s="40">
        <f t="shared" si="1"/>
        <v>4607176000</v>
      </c>
      <c r="N51" s="100">
        <v>2.6200000000000001E-2</v>
      </c>
      <c r="O51" s="47">
        <f t="shared" si="2"/>
        <v>26.200000000000003</v>
      </c>
      <c r="Q51" s="74"/>
      <c r="S51" s="39">
        <v>30</v>
      </c>
      <c r="T51" s="42" t="s">
        <v>95</v>
      </c>
      <c r="U51" s="70">
        <v>1.9810000000000001</v>
      </c>
      <c r="V51" s="73">
        <v>885470</v>
      </c>
      <c r="W51" s="40">
        <v>1000</v>
      </c>
      <c r="X51" s="40">
        <f t="shared" si="3"/>
        <v>885470000</v>
      </c>
      <c r="Y51" s="44">
        <v>0.88464174222774006</v>
      </c>
      <c r="Z51" s="40">
        <f t="shared" si="4"/>
        <v>783323723.49039698</v>
      </c>
      <c r="AA51" s="43">
        <f t="shared" si="5"/>
        <v>257.38788078908766</v>
      </c>
      <c r="AB51" s="43">
        <f t="shared" si="6"/>
        <v>9.823964915614031</v>
      </c>
      <c r="AD51" s="74"/>
      <c r="AF51" s="39">
        <v>30</v>
      </c>
      <c r="AG51" s="42" t="s">
        <v>95</v>
      </c>
      <c r="AH51" s="70">
        <v>2.02</v>
      </c>
      <c r="AI51" s="73">
        <v>335898</v>
      </c>
      <c r="AJ51" s="40">
        <v>1000</v>
      </c>
      <c r="AK51" s="40">
        <f t="shared" si="7"/>
        <v>335898000</v>
      </c>
      <c r="AL51" s="44">
        <v>0.88464174222774006</v>
      </c>
      <c r="AM51" s="40">
        <f t="shared" si="8"/>
        <v>297149391.93081343</v>
      </c>
      <c r="AN51" s="43">
        <f t="shared" si="9"/>
        <v>274.110538246467</v>
      </c>
      <c r="AO51" s="43">
        <f t="shared" si="10"/>
        <v>10.462234284216297</v>
      </c>
      <c r="AQ51" s="74"/>
      <c r="AS51" s="39">
        <v>30</v>
      </c>
      <c r="AT51" s="42" t="s">
        <v>95</v>
      </c>
      <c r="AU51" s="70">
        <v>2.004</v>
      </c>
      <c r="AV51" s="73">
        <v>9760844</v>
      </c>
      <c r="AW51" s="40">
        <v>1000</v>
      </c>
      <c r="AX51" s="40">
        <f t="shared" si="11"/>
        <v>9760844000</v>
      </c>
      <c r="AY51" s="44">
        <v>0.88464174222774006</v>
      </c>
      <c r="AZ51" s="40">
        <f t="shared" si="12"/>
        <v>8634850041.7731838</v>
      </c>
      <c r="BA51" s="43">
        <f t="shared" si="13"/>
        <v>5721.1489683023519</v>
      </c>
      <c r="BB51" s="43">
        <f t="shared" si="14"/>
        <v>218.36446443902105</v>
      </c>
      <c r="BD51" s="74"/>
      <c r="BF51" s="39">
        <v>30</v>
      </c>
      <c r="BG51" s="42" t="s">
        <v>95</v>
      </c>
      <c r="BH51" s="70">
        <v>2.032</v>
      </c>
      <c r="BI51" s="73">
        <v>4675052</v>
      </c>
      <c r="BJ51" s="40">
        <v>1000</v>
      </c>
      <c r="BK51" s="40">
        <f t="shared" si="15"/>
        <v>4675052000</v>
      </c>
      <c r="BL51" s="44">
        <v>0.88464174222774006</v>
      </c>
      <c r="BM51" s="40">
        <f t="shared" si="16"/>
        <v>4135746146.2852807</v>
      </c>
      <c r="BN51" s="43">
        <f t="shared" si="17"/>
        <v>1091.4678045491034</v>
      </c>
      <c r="BO51" s="43">
        <f t="shared" si="18"/>
        <v>41.659076509507763</v>
      </c>
      <c r="BQ51" s="74"/>
      <c r="BS51" s="39">
        <v>30</v>
      </c>
      <c r="BT51" s="42" t="s">
        <v>95</v>
      </c>
      <c r="BU51" s="70">
        <v>2.2759999999999998</v>
      </c>
      <c r="BV51" s="73">
        <v>6889545</v>
      </c>
      <c r="BW51" s="40">
        <v>1000</v>
      </c>
      <c r="BX51" s="40">
        <f t="shared" si="19"/>
        <v>6889545000</v>
      </c>
      <c r="BY51" s="44">
        <v>0.88464174222774006</v>
      </c>
      <c r="BZ51" s="40">
        <f t="shared" si="20"/>
        <v>6094779091.9564152</v>
      </c>
      <c r="CA51" s="43">
        <f t="shared" si="21"/>
        <v>2330.0779589216318</v>
      </c>
      <c r="CB51" s="43">
        <f t="shared" si="22"/>
        <v>88.934273241283648</v>
      </c>
      <c r="CD51" s="74"/>
      <c r="CE51" s="42"/>
      <c r="CF51" s="39">
        <v>30</v>
      </c>
      <c r="CG51" s="42" t="s">
        <v>95</v>
      </c>
      <c r="CH51" s="70">
        <v>1.9970000000000001</v>
      </c>
      <c r="CI51" s="73">
        <v>186598</v>
      </c>
      <c r="CJ51" s="40">
        <v>1000</v>
      </c>
      <c r="CK51" s="40">
        <f t="shared" si="23"/>
        <v>186598000</v>
      </c>
      <c r="CL51" s="44">
        <v>0.88464174222774006</v>
      </c>
      <c r="CM51" s="40">
        <f t="shared" si="24"/>
        <v>165072379.81621185</v>
      </c>
      <c r="CN51" s="43">
        <f t="shared" si="25"/>
        <v>15.695735868564475</v>
      </c>
      <c r="CO51" s="43">
        <f t="shared" si="26"/>
        <v>0.59907388811314777</v>
      </c>
      <c r="CP51" s="42"/>
      <c r="CQ51" s="74"/>
      <c r="CS51" s="39">
        <v>30</v>
      </c>
      <c r="CT51" s="42" t="s">
        <v>95</v>
      </c>
      <c r="CU51" s="70">
        <v>2.1309999999999998</v>
      </c>
      <c r="CV51" s="73">
        <v>3055519</v>
      </c>
      <c r="CW51" s="40">
        <v>1000</v>
      </c>
      <c r="CX51" s="40">
        <f t="shared" si="27"/>
        <v>3055519000</v>
      </c>
      <c r="CY51" s="44">
        <v>0.88464174222774006</v>
      </c>
      <c r="CZ51" s="40">
        <f t="shared" si="28"/>
        <v>2703039651.569962</v>
      </c>
      <c r="DA51" s="43">
        <f t="shared" si="29"/>
        <v>4727.6270066671368</v>
      </c>
      <c r="DB51" s="43">
        <f t="shared" si="30"/>
        <v>180.44377888042504</v>
      </c>
      <c r="DD51" s="74"/>
      <c r="DF51" s="39">
        <v>30</v>
      </c>
      <c r="DG51" s="42" t="s">
        <v>95</v>
      </c>
      <c r="DH51" s="70">
        <v>2.0619999999999998</v>
      </c>
      <c r="DI51" s="73">
        <v>6199964</v>
      </c>
      <c r="DJ51" s="40">
        <v>1000</v>
      </c>
      <c r="DK51" s="40">
        <f t="shared" si="31"/>
        <v>6199964000</v>
      </c>
      <c r="DL51" s="44">
        <v>0.88464174222774006</v>
      </c>
      <c r="DM51" s="40">
        <f t="shared" si="32"/>
        <v>5484746954.7092686</v>
      </c>
      <c r="DN51" s="43">
        <f t="shared" si="33"/>
        <v>577.20252700182948</v>
      </c>
      <c r="DO51" s="43">
        <f t="shared" si="34"/>
        <v>22.030630801596544</v>
      </c>
      <c r="DQ51" s="74"/>
      <c r="DS51" s="39">
        <v>30</v>
      </c>
      <c r="DT51" s="42" t="s">
        <v>95</v>
      </c>
      <c r="DU51" s="70">
        <v>2.13</v>
      </c>
      <c r="DV51" s="73">
        <v>4102765</v>
      </c>
      <c r="DW51" s="40">
        <v>1000</v>
      </c>
      <c r="DX51" s="40">
        <f t="shared" si="35"/>
        <v>4102765000</v>
      </c>
      <c r="DY51" s="44">
        <v>0.88464174222774006</v>
      </c>
      <c r="DZ51" s="40">
        <f t="shared" si="36"/>
        <v>3629477177.5509939</v>
      </c>
      <c r="EA51" s="43">
        <f t="shared" si="37"/>
        <v>990.64867016991775</v>
      </c>
      <c r="EB51" s="43">
        <f t="shared" si="38"/>
        <v>37.811017945416701</v>
      </c>
      <c r="ED51" s="74"/>
      <c r="EF51" s="39">
        <v>30</v>
      </c>
      <c r="EG51" s="42" t="s">
        <v>95</v>
      </c>
      <c r="EH51" s="70">
        <v>2.0670000000000002</v>
      </c>
      <c r="EI51" s="73">
        <v>481866</v>
      </c>
      <c r="EJ51" s="40">
        <v>1000</v>
      </c>
      <c r="EK51" s="40">
        <f t="shared" si="39"/>
        <v>481866000</v>
      </c>
      <c r="EL51" s="44">
        <v>0.88464174222774006</v>
      </c>
      <c r="EM51" s="40">
        <f t="shared" si="40"/>
        <v>426278777.7603122</v>
      </c>
      <c r="EN51" s="43">
        <f t="shared" si="41"/>
        <v>1090.2409947961282</v>
      </c>
      <c r="EO51" s="43">
        <f t="shared" si="42"/>
        <v>41.612251709775883</v>
      </c>
      <c r="EQ51" s="74"/>
      <c r="ES51" s="39">
        <v>30</v>
      </c>
      <c r="ET51" s="42" t="s">
        <v>95</v>
      </c>
      <c r="EU51" s="70">
        <v>2.1720000000000002</v>
      </c>
      <c r="EV51" s="73">
        <v>87608377</v>
      </c>
      <c r="EW51" s="40">
        <v>1000</v>
      </c>
      <c r="EX51" s="40">
        <f t="shared" si="43"/>
        <v>87608377000</v>
      </c>
      <c r="EY51" s="44">
        <v>0.88464174222774006</v>
      </c>
      <c r="EZ51" s="40">
        <f t="shared" si="44"/>
        <v>77502027263.024673</v>
      </c>
      <c r="FA51" s="43">
        <f t="shared" si="45"/>
        <v>8120.8147869803242</v>
      </c>
      <c r="FB51" s="43">
        <f t="shared" si="46"/>
        <v>309.95476286184442</v>
      </c>
      <c r="FD51" s="74"/>
      <c r="FF51" s="39">
        <v>30</v>
      </c>
      <c r="FG51" s="42" t="s">
        <v>95</v>
      </c>
      <c r="FH51" s="70">
        <v>2.2770000000000001</v>
      </c>
      <c r="FI51" s="73">
        <v>24245924</v>
      </c>
      <c r="FJ51" s="40">
        <v>1000</v>
      </c>
      <c r="FK51" s="40">
        <f t="shared" si="47"/>
        <v>24245924000</v>
      </c>
      <c r="FL51" s="44">
        <v>0.88464174222774006</v>
      </c>
      <c r="FM51" s="40">
        <f t="shared" si="48"/>
        <v>21448956449.281376</v>
      </c>
      <c r="FN51" s="43">
        <f t="shared" si="49"/>
        <v>1404.2155915109877</v>
      </c>
      <c r="FO51" s="43">
        <f t="shared" si="50"/>
        <v>53.596014943167461</v>
      </c>
      <c r="FQ51" s="74"/>
      <c r="FS51" s="39">
        <v>30</v>
      </c>
      <c r="FT51" s="42" t="s">
        <v>95</v>
      </c>
      <c r="FU51" s="70">
        <v>2.0619999999999998</v>
      </c>
      <c r="FV51" s="73">
        <v>6659995</v>
      </c>
      <c r="FW51" s="40">
        <v>1000</v>
      </c>
      <c r="FX51" s="40">
        <f t="shared" si="51"/>
        <v>6659995000</v>
      </c>
      <c r="FY51" s="44">
        <v>0.88464174222774006</v>
      </c>
      <c r="FZ51" s="40">
        <f t="shared" si="52"/>
        <v>5891709580.028038</v>
      </c>
      <c r="GA51" s="43">
        <f t="shared" si="53"/>
        <v>638.61152810547219</v>
      </c>
      <c r="GB51" s="43">
        <f t="shared" si="54"/>
        <v>24.374485805552371</v>
      </c>
      <c r="GD51" s="74"/>
      <c r="GF51" s="39">
        <v>30</v>
      </c>
      <c r="GG51" s="42" t="s">
        <v>95</v>
      </c>
      <c r="GH51" s="70">
        <v>2.8450000000000002</v>
      </c>
      <c r="GI51" s="73">
        <v>4533574</v>
      </c>
      <c r="GJ51" s="40">
        <v>1000</v>
      </c>
      <c r="GK51" s="40">
        <f t="shared" si="55"/>
        <v>4533574000</v>
      </c>
      <c r="GL51" s="44">
        <v>0.88464174222774006</v>
      </c>
      <c r="GM51" s="40">
        <f t="shared" si="56"/>
        <v>4010588801.8783846</v>
      </c>
      <c r="GN51" s="43">
        <f t="shared" si="57"/>
        <v>431.29707498535413</v>
      </c>
      <c r="GO51" s="43">
        <f t="shared" si="58"/>
        <v>16.461720419288323</v>
      </c>
      <c r="GQ51" s="74"/>
      <c r="GS51" s="39">
        <v>30</v>
      </c>
      <c r="GT51" s="42" t="s">
        <v>95</v>
      </c>
      <c r="GU51" s="70">
        <v>2.0289999999999999</v>
      </c>
      <c r="GV51" s="73">
        <v>1405921</v>
      </c>
      <c r="GW51" s="40">
        <v>1000</v>
      </c>
      <c r="GX51" s="40">
        <f t="shared" si="59"/>
        <v>1405921000</v>
      </c>
      <c r="GY51" s="44">
        <v>0.88464174222774006</v>
      </c>
      <c r="GZ51" s="40">
        <f t="shared" si="60"/>
        <v>1243736402.8745666</v>
      </c>
      <c r="HA51" s="43">
        <f t="shared" si="61"/>
        <v>187.09994441089938</v>
      </c>
      <c r="HB51" s="43">
        <f t="shared" si="62"/>
        <v>7.1412192523244036</v>
      </c>
      <c r="HD51" s="74"/>
      <c r="HF51" s="39">
        <v>30</v>
      </c>
      <c r="HG51" s="42" t="s">
        <v>95</v>
      </c>
      <c r="HH51" s="70">
        <v>3.1749999999999998</v>
      </c>
      <c r="HI51" s="73">
        <v>34618287</v>
      </c>
      <c r="HJ51" s="40">
        <v>1000</v>
      </c>
      <c r="HK51" s="40">
        <f t="shared" si="63"/>
        <v>34618287000</v>
      </c>
      <c r="HL51" s="44">
        <v>0.88464174222774006</v>
      </c>
      <c r="HM51" s="40">
        <f t="shared" si="64"/>
        <v>30624781724.619926</v>
      </c>
      <c r="HN51" s="43">
        <f t="shared" si="65"/>
        <v>1947.3305627281725</v>
      </c>
      <c r="HO51" s="43">
        <f t="shared" si="66"/>
        <v>74.32559399725848</v>
      </c>
      <c r="HQ51" s="74"/>
      <c r="HS51" s="39">
        <v>30</v>
      </c>
      <c r="HT51" s="42" t="s">
        <v>95</v>
      </c>
      <c r="HU51" s="70">
        <v>3.2090000000000001</v>
      </c>
      <c r="HV51" s="73">
        <v>13092066</v>
      </c>
      <c r="HW51" s="40">
        <v>1000</v>
      </c>
      <c r="HX51" s="40">
        <f t="shared" si="67"/>
        <v>13092066000</v>
      </c>
      <c r="HY51" s="44">
        <v>0.88464174222774006</v>
      </c>
      <c r="HZ51" s="40">
        <f t="shared" si="68"/>
        <v>11581788075.600559</v>
      </c>
      <c r="IA51" s="43">
        <f t="shared" si="69"/>
        <v>936.31052508850496</v>
      </c>
      <c r="IB51" s="43">
        <f t="shared" si="70"/>
        <v>35.737042942309344</v>
      </c>
      <c r="ID51" s="74"/>
      <c r="IF51" s="39">
        <v>30</v>
      </c>
      <c r="IG51" s="42" t="s">
        <v>95</v>
      </c>
      <c r="IH51" s="70">
        <v>3.427</v>
      </c>
      <c r="II51" s="73">
        <v>3942791</v>
      </c>
      <c r="IJ51" s="40">
        <v>1000</v>
      </c>
      <c r="IK51" s="40">
        <f t="shared" si="71"/>
        <v>3942791000</v>
      </c>
      <c r="IL51" s="44">
        <v>0.88464174222774006</v>
      </c>
      <c r="IM51" s="40">
        <f t="shared" si="72"/>
        <v>3487957499.4798536</v>
      </c>
      <c r="IN51" s="43">
        <f t="shared" si="73"/>
        <v>638.4161338727821</v>
      </c>
      <c r="IO51" s="43">
        <f t="shared" si="74"/>
        <v>24.367028010411527</v>
      </c>
      <c r="IQ51" s="74"/>
      <c r="IS51" s="39">
        <v>30</v>
      </c>
      <c r="IT51" s="42" t="s">
        <v>95</v>
      </c>
      <c r="IU51" s="70">
        <v>4.7300000000000004</v>
      </c>
      <c r="IV51" s="73">
        <v>4613157</v>
      </c>
      <c r="IW51" s="40">
        <v>1000</v>
      </c>
      <c r="IX51" s="40">
        <f t="shared" si="75"/>
        <v>4613157000</v>
      </c>
      <c r="IY51" s="44">
        <v>0.88464174222774006</v>
      </c>
      <c r="IZ51" s="40">
        <f t="shared" si="76"/>
        <v>4080991245.6500945</v>
      </c>
      <c r="JA51" s="43">
        <f t="shared" si="77"/>
        <v>734.99940982898477</v>
      </c>
      <c r="JB51" s="43">
        <f t="shared" si="78"/>
        <v>28.053412588892545</v>
      </c>
      <c r="JD51" s="74"/>
      <c r="JF51" s="39">
        <v>30</v>
      </c>
      <c r="JG51" s="42" t="s">
        <v>95</v>
      </c>
      <c r="JH51" s="70">
        <v>5.1840000000000002</v>
      </c>
      <c r="JI51" s="73">
        <v>11247610</v>
      </c>
      <c r="JJ51" s="40">
        <v>1000</v>
      </c>
      <c r="JK51" s="40">
        <f t="shared" si="79"/>
        <v>11247610000</v>
      </c>
      <c r="JL51" s="44">
        <v>0.88464174222774006</v>
      </c>
      <c r="JM51" s="40">
        <f t="shared" si="80"/>
        <v>9950105306.298151</v>
      </c>
      <c r="JN51" s="43">
        <f t="shared" si="81"/>
        <v>940.69534578159335</v>
      </c>
      <c r="JO51" s="43">
        <f t="shared" si="82"/>
        <v>35.904402510747836</v>
      </c>
      <c r="JQ51" s="74"/>
      <c r="JS51" s="39">
        <v>30</v>
      </c>
      <c r="JT51" s="42" t="s">
        <v>95</v>
      </c>
      <c r="JU51" s="70">
        <v>5.5339999999999998</v>
      </c>
      <c r="JV51" s="73">
        <v>24324369</v>
      </c>
      <c r="JW51" s="40">
        <v>1000</v>
      </c>
      <c r="JX51" s="40">
        <f t="shared" si="83"/>
        <v>24324369000</v>
      </c>
      <c r="JY51" s="44">
        <v>0.88464174222774006</v>
      </c>
      <c r="JZ51" s="40">
        <f t="shared" si="84"/>
        <v>21518352170.750431</v>
      </c>
      <c r="KA51" s="43">
        <f t="shared" si="85"/>
        <v>1066.2950950262311</v>
      </c>
      <c r="KB51" s="43">
        <f t="shared" si="86"/>
        <v>40.698286069703471</v>
      </c>
      <c r="KD51" s="74"/>
      <c r="KF51" s="39">
        <v>30</v>
      </c>
      <c r="KG51" s="42" t="s">
        <v>95</v>
      </c>
      <c r="KH51" s="70">
        <v>6.391</v>
      </c>
      <c r="KI51" s="73">
        <v>6164751</v>
      </c>
      <c r="KJ51" s="40">
        <v>1000</v>
      </c>
      <c r="KK51" s="40">
        <f t="shared" si="87"/>
        <v>6164751000</v>
      </c>
      <c r="KL51" s="44">
        <v>0.88464174222774006</v>
      </c>
      <c r="KM51" s="40">
        <f t="shared" si="88"/>
        <v>5453596065.0402031</v>
      </c>
      <c r="KN51" s="43">
        <f t="shared" si="89"/>
        <v>418.30232497442967</v>
      </c>
      <c r="KO51" s="43">
        <f t="shared" si="90"/>
        <v>15.965737594443878</v>
      </c>
      <c r="KQ51" s="74"/>
      <c r="KS51" s="39">
        <v>30</v>
      </c>
      <c r="KT51" s="42" t="s">
        <v>95</v>
      </c>
      <c r="KU51" s="70">
        <v>8.2110000000000003</v>
      </c>
      <c r="KV51" s="73">
        <v>1694732</v>
      </c>
      <c r="KW51" s="40">
        <v>1000</v>
      </c>
      <c r="KX51" s="40">
        <f t="shared" si="91"/>
        <v>1694732000</v>
      </c>
      <c r="KY51" s="44">
        <v>0.88464174222774006</v>
      </c>
      <c r="KZ51" s="40">
        <f t="shared" si="92"/>
        <v>1499230669.0891023</v>
      </c>
      <c r="LA51" s="43">
        <f t="shared" si="93"/>
        <v>176.07045364508733</v>
      </c>
      <c r="LB51" s="43">
        <f t="shared" si="94"/>
        <v>6.7202463223315769</v>
      </c>
      <c r="LD51" s="74"/>
      <c r="LE51" s="42"/>
      <c r="LF51" s="39">
        <v>30</v>
      </c>
      <c r="LG51" s="42" t="s">
        <v>95</v>
      </c>
      <c r="LH51" s="70">
        <v>2.5070000000000001</v>
      </c>
      <c r="LI51" s="73">
        <v>682634</v>
      </c>
      <c r="LJ51" s="40">
        <v>1000</v>
      </c>
      <c r="LK51" s="40">
        <f t="shared" si="95"/>
        <v>682634000</v>
      </c>
      <c r="LL51" s="44">
        <v>0.88464174222774006</v>
      </c>
      <c r="LM51" s="40">
        <f t="shared" si="96"/>
        <v>603886531.06389105</v>
      </c>
      <c r="LN51" s="43">
        <f t="shared" si="97"/>
        <v>7380.7796137793639</v>
      </c>
      <c r="LO51" s="43">
        <f t="shared" si="98"/>
        <v>281.70914556409781</v>
      </c>
      <c r="LP51" s="42"/>
      <c r="LQ51" s="74"/>
      <c r="LS51" s="39">
        <v>30</v>
      </c>
      <c r="LT51" s="42" t="s">
        <v>95</v>
      </c>
      <c r="LU51" s="70">
        <v>2.2010000000000001</v>
      </c>
      <c r="LV51" s="73">
        <v>57319</v>
      </c>
      <c r="LW51" s="40">
        <v>1000</v>
      </c>
      <c r="LX51" s="40">
        <f t="shared" si="99"/>
        <v>57319000</v>
      </c>
      <c r="LY51" s="44">
        <v>0.88464174222774006</v>
      </c>
      <c r="LZ51" s="40">
        <f t="shared" si="100"/>
        <v>50706780.022751831</v>
      </c>
      <c r="MA51" s="43">
        <f t="shared" si="101"/>
        <v>13221.934530906203</v>
      </c>
      <c r="MB51" s="43">
        <f t="shared" si="102"/>
        <v>504.6539897292443</v>
      </c>
      <c r="MD51" s="74"/>
      <c r="MF51" s="39">
        <v>30</v>
      </c>
      <c r="MG51" s="42" t="s">
        <v>95</v>
      </c>
      <c r="MH51" s="70">
        <v>2.4489999999999998</v>
      </c>
      <c r="MI51" s="73">
        <v>176452</v>
      </c>
      <c r="MJ51" s="40">
        <v>1000</v>
      </c>
      <c r="MK51" s="40">
        <f t="shared" si="103"/>
        <v>176452000</v>
      </c>
      <c r="ML51" s="44">
        <v>0.88464174222774006</v>
      </c>
      <c r="MM51" s="40">
        <f t="shared" si="104"/>
        <v>156096804.6995692</v>
      </c>
      <c r="MN51" s="43">
        <f t="shared" si="105"/>
        <v>1785.210068968951</v>
      </c>
      <c r="MO51" s="43">
        <f t="shared" si="106"/>
        <v>68.13778889194468</v>
      </c>
      <c r="MQ51" s="74"/>
      <c r="MS51" s="39">
        <v>30</v>
      </c>
      <c r="MT51" s="42" t="s">
        <v>95</v>
      </c>
      <c r="MU51" s="68">
        <v>2.9289999999999998</v>
      </c>
      <c r="MV51" s="67">
        <v>342099</v>
      </c>
      <c r="MW51" s="40">
        <v>1000</v>
      </c>
      <c r="MX51" s="40">
        <f t="shared" si="107"/>
        <v>342099000</v>
      </c>
      <c r="MY51" s="44">
        <v>0.88464174222774006</v>
      </c>
      <c r="MZ51" s="40">
        <f t="shared" si="108"/>
        <v>302635055.37436765</v>
      </c>
      <c r="NA51" s="43">
        <f t="shared" si="109"/>
        <v>3228.8029567369999</v>
      </c>
      <c r="NB51" s="43">
        <f t="shared" si="110"/>
        <v>123.23675407393128</v>
      </c>
      <c r="ND51" s="74"/>
      <c r="NF51" s="39">
        <v>30</v>
      </c>
      <c r="NG51" s="42" t="s">
        <v>95</v>
      </c>
      <c r="NH51" s="68">
        <v>3.2749999999999999</v>
      </c>
      <c r="NI51" s="67">
        <v>588082</v>
      </c>
      <c r="NJ51" s="40">
        <v>1000</v>
      </c>
      <c r="NK51" s="40">
        <f t="shared" si="111"/>
        <v>588082000</v>
      </c>
      <c r="NL51" s="44">
        <v>0.88464174222774006</v>
      </c>
      <c r="NM51" s="40">
        <f t="shared" si="112"/>
        <v>520241885.05277383</v>
      </c>
      <c r="NN51" s="43">
        <f t="shared" si="113"/>
        <v>233.69132425349903</v>
      </c>
      <c r="NO51" s="43">
        <f t="shared" si="114"/>
        <v>8.9195161928816411</v>
      </c>
      <c r="NP51" s="69"/>
      <c r="NQ51" s="74"/>
      <c r="NS51" s="39">
        <v>30</v>
      </c>
      <c r="NT51" s="42" t="s">
        <v>95</v>
      </c>
      <c r="NU51" s="68">
        <v>3.5590000000000002</v>
      </c>
      <c r="NV51" s="67">
        <v>4443194</v>
      </c>
      <c r="NW51" s="40">
        <v>1000</v>
      </c>
      <c r="NX51" s="40">
        <f t="shared" si="115"/>
        <v>4443194000</v>
      </c>
      <c r="NY51" s="44">
        <v>0.88464174222774006</v>
      </c>
      <c r="NZ51" s="40">
        <f t="shared" si="116"/>
        <v>3930634881.2158413</v>
      </c>
      <c r="OA51" s="43">
        <f t="shared" si="117"/>
        <v>586.50107246196899</v>
      </c>
      <c r="OB51" s="43">
        <f t="shared" si="118"/>
        <v>22.385537116869042</v>
      </c>
      <c r="OC51" s="69"/>
      <c r="OD51" s="74"/>
      <c r="OF51" s="39">
        <v>30</v>
      </c>
      <c r="OG51" s="42" t="s">
        <v>95</v>
      </c>
      <c r="OH51" s="68">
        <v>2.1789999999999998</v>
      </c>
      <c r="OI51" s="67">
        <v>332279</v>
      </c>
      <c r="OJ51" s="40">
        <v>1000</v>
      </c>
      <c r="OK51" s="40">
        <f t="shared" si="119"/>
        <v>332279000</v>
      </c>
      <c r="OL51" s="44">
        <v>0.88464174222774006</v>
      </c>
      <c r="OM51" s="40">
        <f t="shared" si="120"/>
        <v>293947873.46569121</v>
      </c>
      <c r="ON51" s="43">
        <f t="shared" si="121"/>
        <v>45.135696892553497</v>
      </c>
      <c r="OO51" s="43">
        <f t="shared" si="122"/>
        <v>1.7227365226165454</v>
      </c>
      <c r="OP51" s="69"/>
      <c r="OQ51" s="74"/>
      <c r="OS51" s="39">
        <v>30</v>
      </c>
      <c r="OT51" s="42" t="s">
        <v>95</v>
      </c>
      <c r="OU51" s="68">
        <v>2.87</v>
      </c>
      <c r="OV51" s="67">
        <v>19947119</v>
      </c>
      <c r="OW51" s="40">
        <v>1000</v>
      </c>
      <c r="OX51" s="40">
        <f t="shared" si="123"/>
        <v>19947119000</v>
      </c>
      <c r="OY51" s="44">
        <v>0.88464174222774006</v>
      </c>
      <c r="OZ51" s="40">
        <f t="shared" si="124"/>
        <v>17646054104.584057</v>
      </c>
      <c r="PA51" s="43">
        <f t="shared" si="125"/>
        <v>2140.1421450479811</v>
      </c>
      <c r="PB51" s="43">
        <f t="shared" si="126"/>
        <v>81.68481469648782</v>
      </c>
      <c r="PC51" s="69"/>
      <c r="PD51" s="98"/>
      <c r="PF51" s="39">
        <v>30</v>
      </c>
      <c r="PG51" s="42" t="s">
        <v>95</v>
      </c>
      <c r="PH51" s="68">
        <v>1.8919999999999999</v>
      </c>
      <c r="PI51" s="67">
        <v>158013</v>
      </c>
      <c r="PJ51" s="40">
        <v>1000</v>
      </c>
      <c r="PK51" s="40">
        <f t="shared" si="127"/>
        <v>158013000</v>
      </c>
      <c r="PL51" s="44">
        <v>0.88464174222774006</v>
      </c>
      <c r="PM51" s="40">
        <f t="shared" si="128"/>
        <v>139784895.61463189</v>
      </c>
      <c r="PN51" s="43">
        <f t="shared" si="129"/>
        <v>20.020491800326276</v>
      </c>
      <c r="PO51" s="43">
        <f t="shared" si="130"/>
        <v>0.76414090840939974</v>
      </c>
      <c r="PP51" s="69"/>
      <c r="PQ51" s="98"/>
      <c r="PS51" s="39">
        <v>30</v>
      </c>
      <c r="PT51" s="42" t="s">
        <v>95</v>
      </c>
      <c r="PU51" s="68">
        <v>1.879</v>
      </c>
      <c r="PV51" s="67">
        <v>469705</v>
      </c>
      <c r="PW51" s="40">
        <v>1000</v>
      </c>
      <c r="PX51" s="40">
        <f t="shared" si="131"/>
        <v>469705000</v>
      </c>
      <c r="PY51" s="44">
        <v>0.88464174222774006</v>
      </c>
      <c r="PZ51" s="40">
        <f t="shared" si="132"/>
        <v>415520649.53308064</v>
      </c>
      <c r="QA51" s="43">
        <f t="shared" si="133"/>
        <v>199.2971226297858</v>
      </c>
      <c r="QB51" s="43">
        <f t="shared" si="134"/>
        <v>7.6067604057170142</v>
      </c>
      <c r="QC51" s="69"/>
      <c r="QD51" s="98"/>
      <c r="QF51" s="39">
        <v>30</v>
      </c>
      <c r="QG51" s="42" t="s">
        <v>95</v>
      </c>
      <c r="QH51" s="68">
        <v>2.5299999999999998</v>
      </c>
      <c r="QI51" s="67">
        <v>321589</v>
      </c>
      <c r="QJ51" s="40">
        <v>1000</v>
      </c>
      <c r="QK51" s="40">
        <f t="shared" si="135"/>
        <v>321589000</v>
      </c>
      <c r="QL51" s="44">
        <v>0.88464174222774006</v>
      </c>
      <c r="QM51" s="40">
        <f t="shared" si="136"/>
        <v>284491053.24127668</v>
      </c>
      <c r="QN51" s="43">
        <f t="shared" si="137"/>
        <v>93.288570869662649</v>
      </c>
      <c r="QO51" s="43">
        <f t="shared" si="138"/>
        <v>3.5606324759413219</v>
      </c>
      <c r="QP51" s="69"/>
      <c r="QQ51" s="98"/>
      <c r="QS51" s="39">
        <v>30</v>
      </c>
      <c r="QT51" s="42" t="s">
        <v>95</v>
      </c>
      <c r="QU51" s="68">
        <v>1.885</v>
      </c>
      <c r="QV51" s="67">
        <v>54490017</v>
      </c>
      <c r="QW51" s="40">
        <v>1000</v>
      </c>
      <c r="QX51" s="40">
        <f t="shared" si="139"/>
        <v>54490017000</v>
      </c>
      <c r="QY51" s="44">
        <v>0.88464174222774006</v>
      </c>
      <c r="QZ51" s="40">
        <f t="shared" si="140"/>
        <v>48204143572.89917</v>
      </c>
      <c r="RA51" s="43">
        <f t="shared" si="141"/>
        <v>45255.690106754038</v>
      </c>
      <c r="RB51" s="43">
        <f t="shared" si="142"/>
        <v>1727.316416288322</v>
      </c>
      <c r="RC51" s="69"/>
      <c r="RD51" s="98"/>
      <c r="RF51" s="42"/>
      <c r="RG51" s="42"/>
      <c r="RH51" s="42"/>
      <c r="RI51" s="42"/>
      <c r="RJ51" s="42"/>
      <c r="RK51" s="42"/>
      <c r="RL51" s="42"/>
      <c r="RM51" s="42"/>
      <c r="RN51" s="42"/>
      <c r="RO51" s="42"/>
      <c r="RP51" s="42"/>
      <c r="RQ51" s="42"/>
      <c r="RR51" s="42"/>
      <c r="RS51" s="42"/>
      <c r="RT51" s="42"/>
      <c r="RU51" s="42"/>
      <c r="RV51" s="42"/>
      <c r="RW51" s="42"/>
      <c r="RX51" s="42"/>
      <c r="RY51" s="42"/>
      <c r="RZ51" s="42"/>
      <c r="SA51" s="42"/>
      <c r="SB51" s="42"/>
      <c r="SC51" s="42"/>
      <c r="SD51" s="42"/>
      <c r="SE51" s="42"/>
      <c r="SF51" s="42"/>
      <c r="SG51" s="42"/>
      <c r="SH51" s="42"/>
      <c r="SI51" s="42"/>
      <c r="SJ51" s="42"/>
      <c r="SK51" s="42"/>
      <c r="SL51" s="69"/>
      <c r="SM51" s="69"/>
      <c r="SN51" s="69"/>
      <c r="SO51" s="69"/>
      <c r="SP51" s="69"/>
      <c r="SQ51" s="69"/>
      <c r="SR51" s="69"/>
      <c r="SS51" s="69"/>
      <c r="ST51" s="69"/>
      <c r="SU51" s="69"/>
      <c r="SV51" s="69"/>
      <c r="SW51" s="69"/>
      <c r="SX51" s="69"/>
      <c r="SY51" s="69"/>
      <c r="SZ51" s="69"/>
      <c r="TA51" s="69"/>
      <c r="TB51" s="69"/>
      <c r="TC51" s="69"/>
      <c r="TD51" s="69"/>
      <c r="TE51" s="69"/>
      <c r="TF51" s="69"/>
      <c r="TG51" s="69"/>
      <c r="TH51" s="69"/>
      <c r="TI51" s="69"/>
      <c r="TJ51" s="69"/>
      <c r="TK51" s="69"/>
      <c r="TL51" s="69"/>
      <c r="TM51" s="69"/>
      <c r="TN51" s="69"/>
      <c r="TO51" s="69"/>
      <c r="TP51" s="69"/>
      <c r="TQ51" s="69"/>
      <c r="TR51" s="69"/>
      <c r="TS51" s="69"/>
      <c r="TT51" s="69"/>
      <c r="TU51" s="69"/>
      <c r="TV51" s="69"/>
      <c r="TW51" s="69"/>
      <c r="TX51" s="69"/>
      <c r="TY51" s="69"/>
      <c r="TZ51" s="69"/>
      <c r="UA51" s="69"/>
      <c r="UB51" s="69"/>
      <c r="UC51" s="69"/>
      <c r="UD51" s="69"/>
      <c r="UE51" s="69"/>
      <c r="UF51" s="69"/>
      <c r="UG51" s="69"/>
      <c r="UH51" s="69"/>
      <c r="UI51" s="69"/>
      <c r="UJ51" s="69"/>
      <c r="UK51" s="69"/>
      <c r="UL51" s="69"/>
      <c r="UM51" s="69"/>
      <c r="UN51" s="69"/>
      <c r="UO51" s="69"/>
      <c r="UP51" s="69"/>
      <c r="UQ51" s="69"/>
      <c r="UR51" s="69"/>
      <c r="US51" s="69"/>
      <c r="UT51" s="69"/>
      <c r="UU51" s="69"/>
      <c r="UV51" s="69"/>
      <c r="UW51" s="69"/>
      <c r="UX51" s="69"/>
      <c r="UY51" s="69"/>
      <c r="UZ51" s="69"/>
      <c r="VA51" s="69"/>
      <c r="VB51" s="69"/>
      <c r="VC51" s="69"/>
      <c r="VD51" s="69"/>
      <c r="VE51" s="69"/>
      <c r="VF51" s="69"/>
      <c r="VG51" s="69"/>
      <c r="VH51" s="69"/>
      <c r="VI51" s="69"/>
      <c r="VJ51" s="69"/>
      <c r="VK51" s="69"/>
      <c r="VL51" s="69"/>
      <c r="VM51" s="69"/>
      <c r="VN51" s="69"/>
      <c r="VO51" s="69"/>
      <c r="VP51" s="69"/>
      <c r="VQ51" s="69"/>
      <c r="VR51" s="69"/>
      <c r="VS51" s="69"/>
      <c r="VT51" s="69"/>
      <c r="VU51" s="69"/>
      <c r="VV51" s="69"/>
      <c r="VW51" s="69"/>
      <c r="VX51" s="69"/>
      <c r="VY51" s="69"/>
      <c r="VZ51" s="69"/>
      <c r="WA51" s="69"/>
      <c r="WB51" s="69"/>
      <c r="WC51" s="69"/>
      <c r="WD51" s="69"/>
      <c r="WE51" s="69"/>
      <c r="WF51" s="69"/>
      <c r="WG51" s="69"/>
      <c r="WH51" s="69"/>
      <c r="WI51" s="69"/>
      <c r="WJ51" s="69"/>
      <c r="WK51" s="69"/>
      <c r="WL51" s="69"/>
      <c r="WM51" s="69"/>
      <c r="WN51" s="69"/>
      <c r="WO51" s="69"/>
      <c r="WP51" s="69"/>
      <c r="WQ51" s="69"/>
      <c r="WR51" s="69"/>
      <c r="WS51" s="69"/>
      <c r="WT51" s="69"/>
      <c r="WU51" s="69"/>
      <c r="WV51" s="69"/>
      <c r="WW51" s="69"/>
      <c r="WX51" s="69"/>
      <c r="WY51" s="69"/>
      <c r="WZ51" s="69"/>
      <c r="XA51" s="69"/>
      <c r="XB51" s="69"/>
      <c r="XC51" s="69"/>
      <c r="XD51" s="69"/>
      <c r="XE51" s="69"/>
      <c r="XF51" s="69"/>
      <c r="XG51" s="69"/>
      <c r="XH51" s="69"/>
      <c r="XI51" s="69"/>
      <c r="XJ51" s="69"/>
      <c r="XK51" s="69"/>
      <c r="XL51" s="69"/>
      <c r="XM51" s="69"/>
      <c r="XN51" s="69"/>
      <c r="XO51" s="69"/>
      <c r="XP51" s="69"/>
      <c r="XQ51" s="69"/>
      <c r="XR51" s="69"/>
      <c r="XS51" s="69"/>
      <c r="XT51" s="69"/>
      <c r="XU51" s="69"/>
      <c r="XV51" s="69"/>
      <c r="XW51" s="68"/>
      <c r="XX51" s="68"/>
      <c r="XY51" s="68"/>
      <c r="XZ51" s="70"/>
      <c r="YA51" s="72"/>
      <c r="YE51" s="68"/>
      <c r="YG51" s="66"/>
      <c r="YH51" s="67"/>
      <c r="YI51" s="67"/>
      <c r="YJ51" s="68"/>
      <c r="YK51" s="68"/>
      <c r="YL51" s="66"/>
      <c r="YM51" s="67"/>
      <c r="YN51" s="68"/>
      <c r="YO51" s="68"/>
      <c r="YP51" s="68"/>
      <c r="YQ51" s="70"/>
      <c r="YR51" s="72"/>
      <c r="YV51" s="68"/>
      <c r="YX51" s="66"/>
      <c r="YY51" s="67"/>
      <c r="YZ51" s="67"/>
      <c r="ZA51" s="68"/>
      <c r="ZB51" s="68"/>
      <c r="ZC51" s="66"/>
      <c r="ZD51" s="67"/>
      <c r="ZE51" s="68"/>
      <c r="ZF51" s="68"/>
      <c r="ZG51" s="68"/>
      <c r="ZH51" s="70"/>
      <c r="ZI51" s="72"/>
      <c r="ZM51" s="68"/>
      <c r="ZO51" s="66"/>
      <c r="ZP51" s="67"/>
      <c r="ZQ51" s="67"/>
      <c r="ZR51" s="68"/>
      <c r="ZS51" s="68"/>
      <c r="ZT51" s="66"/>
      <c r="ZU51" s="67"/>
      <c r="ZV51" s="68"/>
      <c r="ZW51" s="68"/>
      <c r="ZX51" s="68"/>
      <c r="ZY51" s="70"/>
      <c r="ZZ51" s="72"/>
      <c r="AAD51" s="68"/>
      <c r="AAF51" s="66"/>
      <c r="AAG51" s="67"/>
      <c r="AAH51" s="67"/>
      <c r="AAI51" s="68"/>
      <c r="AAJ51" s="68"/>
      <c r="AAK51" s="66"/>
      <c r="AAL51" s="67"/>
      <c r="AAM51" s="68"/>
      <c r="AAN51" s="68"/>
      <c r="AAO51" s="68"/>
      <c r="AAP51" s="70"/>
      <c r="AAQ51" s="72"/>
      <c r="AAU51" s="68"/>
      <c r="AAW51" s="66"/>
      <c r="AAX51" s="67"/>
      <c r="AAY51" s="67"/>
      <c r="AAZ51" s="68"/>
      <c r="ABA51" s="73"/>
      <c r="ABB51" s="66"/>
      <c r="ABC51" s="67"/>
      <c r="ABD51" s="68"/>
      <c r="ABE51" s="68"/>
      <c r="ABF51" s="68"/>
      <c r="ABG51" s="70"/>
      <c r="ABH51" s="72"/>
      <c r="ABL51" s="68"/>
      <c r="ABN51" s="66"/>
      <c r="ABO51" s="67"/>
      <c r="ABP51" s="67"/>
      <c r="ABQ51" s="68"/>
      <c r="ABR51" s="73"/>
      <c r="ABS51" s="66"/>
      <c r="ABT51" s="67"/>
      <c r="ABU51" s="68"/>
      <c r="ABV51" s="68"/>
      <c r="ABW51" s="68"/>
      <c r="ABX51" s="70"/>
      <c r="ABY51" s="72"/>
      <c r="ACC51" s="68"/>
      <c r="ACE51" s="66"/>
      <c r="ACF51" s="67"/>
      <c r="ACG51" s="67"/>
      <c r="ACH51" s="68"/>
      <c r="ACI51" s="73"/>
      <c r="ACJ51" s="66"/>
      <c r="ACK51" s="67"/>
      <c r="ACL51" s="68"/>
      <c r="ACM51" s="68"/>
      <c r="ACN51" s="68"/>
      <c r="ACO51" s="70"/>
      <c r="ACP51" s="72"/>
      <c r="ACT51" s="68"/>
      <c r="ACV51" s="66"/>
      <c r="ACW51" s="67"/>
      <c r="ACX51" s="67"/>
      <c r="ACY51" s="68"/>
      <c r="ACZ51" s="73"/>
      <c r="ADA51" s="66"/>
      <c r="ADB51" s="67"/>
      <c r="ADC51" s="68"/>
      <c r="ADD51" s="68"/>
      <c r="ADE51" s="68"/>
      <c r="ADF51" s="70"/>
      <c r="ADG51" s="72"/>
      <c r="ADK51" s="68"/>
      <c r="ADM51" s="66"/>
      <c r="ADN51" s="67"/>
      <c r="ADO51" s="67"/>
      <c r="ADP51" s="68"/>
      <c r="ADQ51" s="73"/>
      <c r="ADR51" s="66"/>
      <c r="ADS51" s="67"/>
      <c r="ADT51" s="68"/>
      <c r="ADU51" s="68"/>
      <c r="ADV51" s="68"/>
      <c r="ADW51" s="70"/>
      <c r="ADX51" s="72"/>
      <c r="AEB51" s="68"/>
      <c r="AED51" s="66"/>
      <c r="AEE51" s="67"/>
      <c r="AEF51" s="67"/>
      <c r="AEG51" s="68"/>
      <c r="AEH51" s="73"/>
      <c r="AEI51" s="66"/>
      <c r="AEJ51" s="67"/>
      <c r="AEK51" s="68"/>
      <c r="AEL51" s="68"/>
      <c r="AEM51" s="68"/>
      <c r="AEN51" s="70"/>
      <c r="AEO51" s="72"/>
      <c r="AES51" s="68"/>
      <c r="AEU51" s="66"/>
      <c r="AEV51" s="67"/>
      <c r="AEW51" s="67"/>
      <c r="AEX51" s="68"/>
      <c r="AEY51" s="73"/>
      <c r="AEZ51" s="66"/>
      <c r="AFA51" s="67"/>
      <c r="AFB51" s="68"/>
      <c r="AFC51" s="68"/>
      <c r="AFD51" s="68"/>
      <c r="AFE51" s="70"/>
      <c r="AFF51" s="72"/>
      <c r="AFJ51" s="68"/>
      <c r="AFL51" s="66"/>
      <c r="AFM51" s="67"/>
      <c r="AFN51" s="67"/>
      <c r="AFO51" s="68"/>
      <c r="AFP51" s="73"/>
      <c r="AFQ51" s="66"/>
      <c r="AFR51" s="67"/>
      <c r="AFS51" s="68"/>
      <c r="AFT51" s="68"/>
      <c r="AFU51" s="68"/>
      <c r="AFV51" s="70"/>
      <c r="AFW51" s="72"/>
      <c r="AGA51" s="68"/>
      <c r="AGC51" s="66"/>
      <c r="AGD51" s="67"/>
      <c r="AGE51" s="67"/>
      <c r="AGF51" s="68"/>
      <c r="AGG51" s="73"/>
      <c r="AGH51" s="66"/>
      <c r="AGI51" s="67"/>
      <c r="AGJ51" s="68"/>
      <c r="AGK51" s="68"/>
      <c r="AGL51" s="68"/>
      <c r="AGM51" s="70"/>
      <c r="AGN51" s="72"/>
      <c r="AGR51" s="68"/>
      <c r="AGT51" s="66"/>
      <c r="AGU51" s="67"/>
      <c r="AGV51" s="67"/>
      <c r="AGW51" s="68"/>
      <c r="AGX51" s="73"/>
      <c r="AGY51" s="66"/>
      <c r="AGZ51" s="67"/>
      <c r="AHA51" s="68"/>
      <c r="AHB51" s="68"/>
      <c r="AHC51" s="68"/>
      <c r="AHD51" s="70"/>
      <c r="AHE51" s="72"/>
      <c r="AHI51" s="68"/>
      <c r="AHK51" s="66"/>
      <c r="AHL51" s="67"/>
      <c r="AHM51" s="67"/>
      <c r="AHN51" s="68"/>
      <c r="AHO51" s="73"/>
      <c r="AHP51" s="66"/>
      <c r="AHQ51" s="67"/>
      <c r="AHR51" s="68"/>
      <c r="AHS51" s="68"/>
      <c r="AHT51" s="68"/>
      <c r="AHU51" s="70"/>
      <c r="AHV51" s="72"/>
      <c r="AHZ51" s="68"/>
      <c r="AIB51" s="66"/>
      <c r="AIC51" s="67"/>
      <c r="AID51" s="67"/>
      <c r="AIE51" s="68"/>
      <c r="AIF51" s="73"/>
      <c r="AIG51" s="66"/>
      <c r="AIH51" s="67"/>
      <c r="AII51" s="68"/>
      <c r="AIJ51" s="68"/>
      <c r="AIK51" s="68"/>
      <c r="AIL51" s="70"/>
      <c r="AIM51" s="72"/>
      <c r="AIQ51" s="68"/>
      <c r="AIS51" s="66"/>
      <c r="AIT51" s="67"/>
      <c r="AIU51" s="67"/>
      <c r="AIV51" s="68"/>
      <c r="AIW51" s="73"/>
      <c r="AIX51" s="66"/>
      <c r="AIY51" s="67"/>
      <c r="AIZ51" s="68"/>
      <c r="AJA51" s="68"/>
      <c r="AJB51" s="68"/>
      <c r="AJC51" s="70"/>
      <c r="AJD51" s="72"/>
    </row>
    <row r="52" spans="1:959" s="71" customFormat="1" x14ac:dyDescent="0.25">
      <c r="A52" s="42">
        <v>231</v>
      </c>
      <c r="B52" s="42">
        <v>16</v>
      </c>
      <c r="C52" s="42" t="s">
        <v>251</v>
      </c>
      <c r="D52" s="42">
        <v>5.57E-2</v>
      </c>
      <c r="E52" s="42">
        <v>2.6200000000000001E-2</v>
      </c>
      <c r="G52" s="68"/>
      <c r="H52" s="39">
        <v>31</v>
      </c>
      <c r="I52" s="42" t="s">
        <v>96</v>
      </c>
      <c r="J52" s="68">
        <v>2.1970000000000001</v>
      </c>
      <c r="K52" s="67">
        <v>5519588</v>
      </c>
      <c r="L52" s="44">
        <f t="shared" si="0"/>
        <v>0.73840659907765405</v>
      </c>
      <c r="M52" s="40">
        <f t="shared" si="1"/>
        <v>5519588000</v>
      </c>
      <c r="N52" s="100">
        <v>2.2200000000000001E-2</v>
      </c>
      <c r="O52" s="47">
        <f t="shared" si="2"/>
        <v>22.2</v>
      </c>
      <c r="Q52" s="74"/>
      <c r="S52" s="39">
        <v>31</v>
      </c>
      <c r="T52" s="42" t="s">
        <v>96</v>
      </c>
      <c r="U52" s="70">
        <v>1.984</v>
      </c>
      <c r="V52" s="73">
        <v>729947</v>
      </c>
      <c r="W52" s="40">
        <v>1000</v>
      </c>
      <c r="X52" s="40">
        <f t="shared" si="3"/>
        <v>729947000</v>
      </c>
      <c r="Y52" s="44">
        <v>0.73840659907765405</v>
      </c>
      <c r="Z52" s="40">
        <f t="shared" si="4"/>
        <v>538997681.77693629</v>
      </c>
      <c r="AA52" s="43">
        <f t="shared" si="5"/>
        <v>177.10617833023849</v>
      </c>
      <c r="AB52" s="43">
        <f t="shared" si="6"/>
        <v>7.9777557806413739</v>
      </c>
      <c r="AD52" s="74"/>
      <c r="AF52" s="39">
        <v>31</v>
      </c>
      <c r="AG52" s="42" t="s">
        <v>96</v>
      </c>
      <c r="AH52" s="70">
        <v>2.0230000000000001</v>
      </c>
      <c r="AI52" s="73">
        <v>396945</v>
      </c>
      <c r="AJ52" s="40">
        <v>1000</v>
      </c>
      <c r="AK52" s="40">
        <f t="shared" si="7"/>
        <v>396945000</v>
      </c>
      <c r="AL52" s="44">
        <v>0.73840659907765405</v>
      </c>
      <c r="AM52" s="40">
        <f t="shared" si="8"/>
        <v>293106807.47087938</v>
      </c>
      <c r="AN52" s="43">
        <f t="shared" si="9"/>
        <v>270.38138707769281</v>
      </c>
      <c r="AO52" s="43">
        <f t="shared" si="10"/>
        <v>12.179341760256433</v>
      </c>
      <c r="AQ52" s="74"/>
      <c r="AS52" s="39">
        <v>31</v>
      </c>
      <c r="AT52" s="42" t="s">
        <v>96</v>
      </c>
      <c r="AU52" s="70">
        <v>2.0059999999999998</v>
      </c>
      <c r="AV52" s="73">
        <v>15023781</v>
      </c>
      <c r="AW52" s="40">
        <v>1000</v>
      </c>
      <c r="AX52" s="40">
        <f t="shared" si="11"/>
        <v>15023781000</v>
      </c>
      <c r="AY52" s="44">
        <v>0.73840659907765405</v>
      </c>
      <c r="AZ52" s="40">
        <f t="shared" si="12"/>
        <v>11093659033.497477</v>
      </c>
      <c r="BA52" s="43">
        <f t="shared" si="13"/>
        <v>7350.2696198715657</v>
      </c>
      <c r="BB52" s="43">
        <f t="shared" si="14"/>
        <v>331.09322612034083</v>
      </c>
      <c r="BD52" s="74"/>
      <c r="BF52" s="39">
        <v>31</v>
      </c>
      <c r="BG52" s="42" t="s">
        <v>96</v>
      </c>
      <c r="BH52" s="70">
        <v>2.0350000000000001</v>
      </c>
      <c r="BI52" s="73">
        <v>8752168</v>
      </c>
      <c r="BJ52" s="40">
        <v>1000</v>
      </c>
      <c r="BK52" s="40">
        <f t="shared" si="15"/>
        <v>8752168000</v>
      </c>
      <c r="BL52" s="44">
        <v>0.73840659907765405</v>
      </c>
      <c r="BM52" s="40">
        <f t="shared" si="16"/>
        <v>6462658607.4362736</v>
      </c>
      <c r="BN52" s="43">
        <f t="shared" si="17"/>
        <v>1705.5649820636431</v>
      </c>
      <c r="BO52" s="43">
        <f t="shared" si="18"/>
        <v>76.827251444308246</v>
      </c>
      <c r="BQ52" s="74"/>
      <c r="BS52" s="39">
        <v>31</v>
      </c>
      <c r="BT52" s="42" t="s">
        <v>96</v>
      </c>
      <c r="BU52" s="70">
        <v>2.2770000000000001</v>
      </c>
      <c r="BV52" s="73">
        <v>8465240</v>
      </c>
      <c r="BW52" s="40">
        <v>1000</v>
      </c>
      <c r="BX52" s="40">
        <f t="shared" si="19"/>
        <v>8465240000</v>
      </c>
      <c r="BY52" s="44">
        <v>0.73840659907765405</v>
      </c>
      <c r="BZ52" s="40">
        <f t="shared" si="20"/>
        <v>6250789078.7761202</v>
      </c>
      <c r="CA52" s="43">
        <f t="shared" si="21"/>
        <v>2389.7217009138558</v>
      </c>
      <c r="CB52" s="43">
        <f t="shared" si="22"/>
        <v>107.64512166278629</v>
      </c>
      <c r="CD52" s="74"/>
      <c r="CE52" s="42"/>
      <c r="CF52" s="39">
        <v>31</v>
      </c>
      <c r="CG52" s="42" t="s">
        <v>96</v>
      </c>
      <c r="CH52" s="70">
        <v>1.986</v>
      </c>
      <c r="CI52" s="73">
        <v>140930</v>
      </c>
      <c r="CJ52" s="40">
        <v>1000</v>
      </c>
      <c r="CK52" s="40">
        <f t="shared" si="23"/>
        <v>140930000</v>
      </c>
      <c r="CL52" s="44">
        <v>0.73840659907765405</v>
      </c>
      <c r="CM52" s="40">
        <f t="shared" si="24"/>
        <v>104063642.00801378</v>
      </c>
      <c r="CN52" s="43">
        <f t="shared" si="25"/>
        <v>9.8947833689511153</v>
      </c>
      <c r="CO52" s="43">
        <f t="shared" si="26"/>
        <v>0.44571096256536558</v>
      </c>
      <c r="CP52" s="42"/>
      <c r="CQ52" s="74"/>
      <c r="CS52" s="39">
        <v>31</v>
      </c>
      <c r="CT52" s="42" t="s">
        <v>96</v>
      </c>
      <c r="CU52" s="70">
        <v>2.137</v>
      </c>
      <c r="CV52" s="73">
        <v>3358403</v>
      </c>
      <c r="CW52" s="40">
        <v>1000</v>
      </c>
      <c r="CX52" s="40">
        <f t="shared" si="27"/>
        <v>3358403000</v>
      </c>
      <c r="CY52" s="44">
        <v>0.73840659907765405</v>
      </c>
      <c r="CZ52" s="40">
        <f t="shared" si="28"/>
        <v>2479866937.5621905</v>
      </c>
      <c r="DA52" s="43">
        <f t="shared" si="29"/>
        <v>4337.2970500638221</v>
      </c>
      <c r="DB52" s="43">
        <f t="shared" si="30"/>
        <v>195.37374099386588</v>
      </c>
      <c r="DD52" s="74"/>
      <c r="DF52" s="39">
        <v>31</v>
      </c>
      <c r="DG52" s="42" t="s">
        <v>96</v>
      </c>
      <c r="DH52" s="70">
        <v>2.0630000000000002</v>
      </c>
      <c r="DI52" s="73">
        <v>16542991</v>
      </c>
      <c r="DJ52" s="40">
        <v>1000</v>
      </c>
      <c r="DK52" s="40">
        <f t="shared" si="31"/>
        <v>16542991000</v>
      </c>
      <c r="DL52" s="44">
        <v>0.73840659907765405</v>
      </c>
      <c r="DM52" s="40">
        <f t="shared" si="32"/>
        <v>12215453722.882238</v>
      </c>
      <c r="DN52" s="43">
        <f t="shared" si="33"/>
        <v>1285.5270836638401</v>
      </c>
      <c r="DO52" s="43">
        <f t="shared" si="34"/>
        <v>57.906625390263073</v>
      </c>
      <c r="DQ52" s="74"/>
      <c r="DS52" s="39">
        <v>31</v>
      </c>
      <c r="DT52" s="42" t="s">
        <v>96</v>
      </c>
      <c r="DU52" s="70">
        <v>2.1280000000000001</v>
      </c>
      <c r="DV52" s="73">
        <v>6833174</v>
      </c>
      <c r="DW52" s="40">
        <v>1000</v>
      </c>
      <c r="DX52" s="40">
        <f t="shared" si="35"/>
        <v>6833174000</v>
      </c>
      <c r="DY52" s="44">
        <v>0.73840659907765405</v>
      </c>
      <c r="DZ52" s="40">
        <f t="shared" si="36"/>
        <v>5045660774.2458496</v>
      </c>
      <c r="EA52" s="43">
        <f t="shared" si="37"/>
        <v>1377.1893007212441</v>
      </c>
      <c r="EB52" s="43">
        <f t="shared" si="38"/>
        <v>62.035554086542525</v>
      </c>
      <c r="ED52" s="74"/>
      <c r="EF52" s="39">
        <v>31</v>
      </c>
      <c r="EG52" s="42" t="s">
        <v>96</v>
      </c>
      <c r="EH52" s="70">
        <v>2.0640000000000001</v>
      </c>
      <c r="EI52" s="73">
        <v>583428</v>
      </c>
      <c r="EJ52" s="40">
        <v>1000</v>
      </c>
      <c r="EK52" s="40">
        <f t="shared" si="39"/>
        <v>583428000</v>
      </c>
      <c r="EL52" s="44">
        <v>0.73840659907765405</v>
      </c>
      <c r="EM52" s="40">
        <f t="shared" si="40"/>
        <v>430807085.28667754</v>
      </c>
      <c r="EN52" s="43">
        <f t="shared" si="41"/>
        <v>1101.8224920694063</v>
      </c>
      <c r="EO52" s="43">
        <f t="shared" si="42"/>
        <v>49.631643786910196</v>
      </c>
      <c r="EQ52" s="74"/>
      <c r="ES52" s="39">
        <v>31</v>
      </c>
      <c r="ET52" s="42" t="s">
        <v>96</v>
      </c>
      <c r="EU52" s="70">
        <v>2.177</v>
      </c>
      <c r="EV52" s="73">
        <v>57686863</v>
      </c>
      <c r="EW52" s="40">
        <v>1000</v>
      </c>
      <c r="EX52" s="40">
        <f t="shared" si="43"/>
        <v>57686863000</v>
      </c>
      <c r="EY52" s="44">
        <v>0.73840659907765405</v>
      </c>
      <c r="EZ52" s="40">
        <f t="shared" si="44"/>
        <v>42596360319.288559</v>
      </c>
      <c r="FA52" s="43">
        <f t="shared" si="45"/>
        <v>4463.3303794551648</v>
      </c>
      <c r="FB52" s="43">
        <f t="shared" si="46"/>
        <v>201.05091799347591</v>
      </c>
      <c r="FD52" s="74"/>
      <c r="FF52" s="39">
        <v>31</v>
      </c>
      <c r="FG52" s="42" t="s">
        <v>96</v>
      </c>
      <c r="FH52" s="70">
        <v>2.2959999999999998</v>
      </c>
      <c r="FI52" s="73">
        <v>19532930</v>
      </c>
      <c r="FJ52" s="40">
        <v>1000</v>
      </c>
      <c r="FK52" s="40">
        <f t="shared" si="47"/>
        <v>19532930000</v>
      </c>
      <c r="FL52" s="44">
        <v>0.73840659907765405</v>
      </c>
      <c r="FM52" s="40">
        <f t="shared" si="48"/>
        <v>14423244411.32188</v>
      </c>
      <c r="FN52" s="43">
        <f t="shared" si="49"/>
        <v>944.25781181678269</v>
      </c>
      <c r="FO52" s="43">
        <f t="shared" si="50"/>
        <v>42.534135667422646</v>
      </c>
      <c r="FQ52" s="74"/>
      <c r="FS52" s="39">
        <v>31</v>
      </c>
      <c r="FT52" s="42" t="s">
        <v>96</v>
      </c>
      <c r="FU52" s="70">
        <v>2.0619999999999998</v>
      </c>
      <c r="FV52" s="73">
        <v>15859694</v>
      </c>
      <c r="FW52" s="40">
        <v>1000</v>
      </c>
      <c r="FX52" s="40">
        <f t="shared" si="51"/>
        <v>15859694000</v>
      </c>
      <c r="FY52" s="44">
        <v>0.73840659907765405</v>
      </c>
      <c r="FZ52" s="40">
        <f t="shared" si="52"/>
        <v>11710902708.952276</v>
      </c>
      <c r="GA52" s="43">
        <f t="shared" si="53"/>
        <v>1269.3628857420592</v>
      </c>
      <c r="GB52" s="43">
        <f t="shared" si="54"/>
        <v>57.178508366759424</v>
      </c>
      <c r="GD52" s="74"/>
      <c r="GF52" s="39">
        <v>31</v>
      </c>
      <c r="GG52" s="42" t="s">
        <v>96</v>
      </c>
      <c r="GH52" s="70">
        <v>2.9249999999999998</v>
      </c>
      <c r="GI52" s="73">
        <v>6322936</v>
      </c>
      <c r="GJ52" s="40">
        <v>1000</v>
      </c>
      <c r="GK52" s="40">
        <f t="shared" si="55"/>
        <v>6322936000</v>
      </c>
      <c r="GL52" s="44">
        <v>0.73840659907765405</v>
      </c>
      <c r="GM52" s="40">
        <f t="shared" si="56"/>
        <v>4668897667.9456654</v>
      </c>
      <c r="GN52" s="43">
        <f t="shared" si="57"/>
        <v>502.09134046546632</v>
      </c>
      <c r="GO52" s="43">
        <f t="shared" si="58"/>
        <v>22.616727047993979</v>
      </c>
      <c r="GQ52" s="74"/>
      <c r="GS52" s="39">
        <v>31</v>
      </c>
      <c r="GT52" s="42" t="s">
        <v>96</v>
      </c>
      <c r="GU52" s="70">
        <v>2.617</v>
      </c>
      <c r="GV52" s="73">
        <v>572392</v>
      </c>
      <c r="GW52" s="40">
        <v>1000</v>
      </c>
      <c r="GX52" s="40">
        <f t="shared" si="59"/>
        <v>572392000</v>
      </c>
      <c r="GY52" s="44">
        <v>0.73840659907765405</v>
      </c>
      <c r="GZ52" s="40">
        <f t="shared" si="60"/>
        <v>422658030.05925655</v>
      </c>
      <c r="HA52" s="43">
        <f t="shared" si="61"/>
        <v>63.582036954242348</v>
      </c>
      <c r="HB52" s="43">
        <f t="shared" si="62"/>
        <v>2.8640557186595652</v>
      </c>
      <c r="HD52" s="74"/>
      <c r="HF52" s="39">
        <v>31</v>
      </c>
      <c r="HG52" s="42" t="s">
        <v>96</v>
      </c>
      <c r="HH52" s="70">
        <v>3.1840000000000002</v>
      </c>
      <c r="HI52" s="73">
        <v>33115369</v>
      </c>
      <c r="HJ52" s="40">
        <v>1000</v>
      </c>
      <c r="HK52" s="40">
        <f t="shared" si="63"/>
        <v>33115369000</v>
      </c>
      <c r="HL52" s="44">
        <v>0.73840659907765405</v>
      </c>
      <c r="HM52" s="40">
        <f t="shared" si="64"/>
        <v>24452607000.491573</v>
      </c>
      <c r="HN52" s="43">
        <f t="shared" si="65"/>
        <v>1554.8619865642181</v>
      </c>
      <c r="HO52" s="43">
        <f t="shared" si="66"/>
        <v>70.038828223613436</v>
      </c>
      <c r="HQ52" s="74"/>
      <c r="HS52" s="39">
        <v>31</v>
      </c>
      <c r="HT52" s="42" t="s">
        <v>96</v>
      </c>
      <c r="HU52" s="70">
        <v>3.2090000000000001</v>
      </c>
      <c r="HV52" s="73">
        <v>26491867</v>
      </c>
      <c r="HW52" s="40">
        <v>1000</v>
      </c>
      <c r="HX52" s="40">
        <f t="shared" si="67"/>
        <v>26491867000</v>
      </c>
      <c r="HY52" s="44">
        <v>0.73840659907765405</v>
      </c>
      <c r="HZ52" s="40">
        <f t="shared" si="68"/>
        <v>19561769414.687534</v>
      </c>
      <c r="IA52" s="43">
        <f t="shared" si="69"/>
        <v>1581.4389343656328</v>
      </c>
      <c r="IB52" s="43">
        <f t="shared" si="70"/>
        <v>71.23598803448796</v>
      </c>
      <c r="ID52" s="74"/>
      <c r="IF52" s="39">
        <v>31</v>
      </c>
      <c r="IG52" s="42" t="s">
        <v>96</v>
      </c>
      <c r="IH52" s="70">
        <v>3.4540000000000002</v>
      </c>
      <c r="II52" s="73">
        <v>7561056</v>
      </c>
      <c r="IJ52" s="40">
        <v>1000</v>
      </c>
      <c r="IK52" s="40">
        <f t="shared" si="71"/>
        <v>7561056000</v>
      </c>
      <c r="IL52" s="44">
        <v>0.73840659907765405</v>
      </c>
      <c r="IM52" s="40">
        <f t="shared" si="72"/>
        <v>5583133646.3956909</v>
      </c>
      <c r="IN52" s="43">
        <f t="shared" si="73"/>
        <v>1021.9053982046873</v>
      </c>
      <c r="IO52" s="43">
        <f t="shared" si="74"/>
        <v>46.031774693904836</v>
      </c>
      <c r="IQ52" s="74"/>
      <c r="IS52" s="39">
        <v>31</v>
      </c>
      <c r="IT52" s="42" t="s">
        <v>96</v>
      </c>
      <c r="IU52" s="70">
        <v>4.7389999999999999</v>
      </c>
      <c r="IV52" s="73">
        <v>7055693</v>
      </c>
      <c r="IW52" s="40">
        <v>1000</v>
      </c>
      <c r="IX52" s="40">
        <f t="shared" si="75"/>
        <v>7055693000</v>
      </c>
      <c r="IY52" s="44">
        <v>0.73840659907765405</v>
      </c>
      <c r="IZ52" s="40">
        <f t="shared" si="76"/>
        <v>5209970272.2660103</v>
      </c>
      <c r="JA52" s="43">
        <f t="shared" si="77"/>
        <v>938.33209748335742</v>
      </c>
      <c r="JB52" s="43">
        <f t="shared" si="78"/>
        <v>42.267211598349434</v>
      </c>
      <c r="JD52" s="74"/>
      <c r="JF52" s="39">
        <v>31</v>
      </c>
      <c r="JG52" s="42" t="s">
        <v>96</v>
      </c>
      <c r="JH52" s="70">
        <v>5.21</v>
      </c>
      <c r="JI52" s="73">
        <v>21673843</v>
      </c>
      <c r="JJ52" s="40">
        <v>1000</v>
      </c>
      <c r="JK52" s="40">
        <f t="shared" si="79"/>
        <v>21673843000</v>
      </c>
      <c r="JL52" s="44">
        <v>0.73840659907765405</v>
      </c>
      <c r="JM52" s="40">
        <f t="shared" si="80"/>
        <v>16004108698.573019</v>
      </c>
      <c r="JN52" s="43">
        <f t="shared" si="81"/>
        <v>1513.0483650862413</v>
      </c>
      <c r="JO52" s="43">
        <f t="shared" si="82"/>
        <v>68.155331760641502</v>
      </c>
      <c r="JQ52" s="74"/>
      <c r="JS52" s="39">
        <v>31</v>
      </c>
      <c r="JT52" s="42" t="s">
        <v>96</v>
      </c>
      <c r="JU52" s="70">
        <v>5.556</v>
      </c>
      <c r="JV52" s="73">
        <v>55917517</v>
      </c>
      <c r="JW52" s="40">
        <v>1000</v>
      </c>
      <c r="JX52" s="40">
        <f t="shared" si="83"/>
        <v>55917517000</v>
      </c>
      <c r="JY52" s="44">
        <v>0.73840659907765405</v>
      </c>
      <c r="JZ52" s="40">
        <f t="shared" si="84"/>
        <v>41289863556.836906</v>
      </c>
      <c r="KA52" s="43">
        <f t="shared" si="85"/>
        <v>2046.0292979498217</v>
      </c>
      <c r="KB52" s="43">
        <f t="shared" si="86"/>
        <v>92.163481889631612</v>
      </c>
      <c r="KD52" s="74"/>
      <c r="KF52" s="39">
        <v>31</v>
      </c>
      <c r="KG52" s="42" t="s">
        <v>96</v>
      </c>
      <c r="KH52" s="70">
        <v>6.4</v>
      </c>
      <c r="KI52" s="73">
        <v>34131144</v>
      </c>
      <c r="KJ52" s="40">
        <v>1000</v>
      </c>
      <c r="KK52" s="40">
        <f t="shared" si="87"/>
        <v>34131144000</v>
      </c>
      <c r="KL52" s="44">
        <v>0.73840659907765405</v>
      </c>
      <c r="KM52" s="40">
        <f t="shared" si="88"/>
        <v>25202661963.669678</v>
      </c>
      <c r="KN52" s="43">
        <f t="shared" si="89"/>
        <v>1933.0973488352652</v>
      </c>
      <c r="KO52" s="43">
        <f t="shared" si="90"/>
        <v>87.076457154741675</v>
      </c>
      <c r="KQ52" s="74"/>
      <c r="KS52" s="39">
        <v>31</v>
      </c>
      <c r="KT52" s="42" t="s">
        <v>96</v>
      </c>
      <c r="KU52" s="70">
        <v>8.2349999999999994</v>
      </c>
      <c r="KV52" s="73">
        <v>4149717</v>
      </c>
      <c r="KW52" s="40">
        <v>1000</v>
      </c>
      <c r="KX52" s="40">
        <f t="shared" si="91"/>
        <v>4149717000</v>
      </c>
      <c r="KY52" s="44">
        <v>0.73840659907765405</v>
      </c>
      <c r="KZ52" s="40">
        <f t="shared" si="92"/>
        <v>3064178417.1047254</v>
      </c>
      <c r="LA52" s="43">
        <f t="shared" si="93"/>
        <v>359.85875627591662</v>
      </c>
      <c r="LB52" s="43">
        <f t="shared" si="94"/>
        <v>16.20985388630255</v>
      </c>
      <c r="LD52" s="74"/>
      <c r="LE52" s="42"/>
      <c r="LF52" s="39">
        <v>31</v>
      </c>
      <c r="LG52" s="42" t="s">
        <v>96</v>
      </c>
      <c r="LH52" s="70">
        <v>2.5129999999999999</v>
      </c>
      <c r="LI52" s="73">
        <v>694370</v>
      </c>
      <c r="LJ52" s="40">
        <v>1000</v>
      </c>
      <c r="LK52" s="40">
        <f t="shared" si="95"/>
        <v>694370000</v>
      </c>
      <c r="LL52" s="44">
        <v>0.73840659907765405</v>
      </c>
      <c r="LM52" s="40">
        <f t="shared" si="96"/>
        <v>512727390.20155066</v>
      </c>
      <c r="LN52" s="43">
        <f t="shared" si="97"/>
        <v>6266.6207546621399</v>
      </c>
      <c r="LO52" s="43">
        <f t="shared" si="98"/>
        <v>282.28021417397025</v>
      </c>
      <c r="LP52" s="42"/>
      <c r="LQ52" s="74"/>
      <c r="LS52" s="39">
        <v>31</v>
      </c>
      <c r="LT52" s="42" t="s">
        <v>96</v>
      </c>
      <c r="LU52" s="70">
        <v>2.1659999999999999</v>
      </c>
      <c r="LV52" s="73">
        <v>308770</v>
      </c>
      <c r="LW52" s="40">
        <v>1000</v>
      </c>
      <c r="LX52" s="40">
        <f t="shared" si="99"/>
        <v>308770000</v>
      </c>
      <c r="LY52" s="44">
        <v>0.73840659907765405</v>
      </c>
      <c r="LZ52" s="40">
        <f t="shared" si="100"/>
        <v>227997805.59720725</v>
      </c>
      <c r="MA52" s="43">
        <f t="shared" si="101"/>
        <v>59451.064679002164</v>
      </c>
      <c r="MB52" s="43">
        <f t="shared" si="102"/>
        <v>2677.9758864415389</v>
      </c>
      <c r="MD52" s="74"/>
      <c r="MF52" s="39">
        <v>31</v>
      </c>
      <c r="MG52" s="42" t="s">
        <v>96</v>
      </c>
      <c r="MH52" s="70">
        <v>2.4510000000000001</v>
      </c>
      <c r="MI52" s="73">
        <v>102340</v>
      </c>
      <c r="MJ52" s="40">
        <v>1000</v>
      </c>
      <c r="MK52" s="40">
        <f t="shared" si="103"/>
        <v>102340000</v>
      </c>
      <c r="ML52" s="44">
        <v>0.73840659907765405</v>
      </c>
      <c r="MM52" s="40">
        <f t="shared" si="104"/>
        <v>75568531.34960711</v>
      </c>
      <c r="MN52" s="43">
        <f t="shared" si="105"/>
        <v>864.24384741353231</v>
      </c>
      <c r="MO52" s="43">
        <f t="shared" si="106"/>
        <v>38.929903036645598</v>
      </c>
      <c r="MQ52" s="74"/>
      <c r="MS52" s="39">
        <v>31</v>
      </c>
      <c r="MT52" s="42" t="s">
        <v>96</v>
      </c>
      <c r="MU52" s="68">
        <v>3.242</v>
      </c>
      <c r="MV52" s="67">
        <v>47582</v>
      </c>
      <c r="MW52" s="40">
        <v>1000</v>
      </c>
      <c r="MX52" s="40">
        <f t="shared" si="107"/>
        <v>47582000</v>
      </c>
      <c r="MY52" s="44">
        <v>0.73840659907765405</v>
      </c>
      <c r="MZ52" s="40">
        <f t="shared" si="108"/>
        <v>35134862.797312938</v>
      </c>
      <c r="NA52" s="43">
        <f t="shared" si="109"/>
        <v>374.85263808642435</v>
      </c>
      <c r="NB52" s="43">
        <f t="shared" si="110"/>
        <v>16.885253967856954</v>
      </c>
      <c r="ND52" s="74"/>
      <c r="NF52" s="39">
        <v>31</v>
      </c>
      <c r="NG52" s="42" t="s">
        <v>96</v>
      </c>
      <c r="NH52" s="68">
        <v>3.26</v>
      </c>
      <c r="NI52" s="67">
        <v>166371</v>
      </c>
      <c r="NJ52" s="40">
        <v>1000</v>
      </c>
      <c r="NK52" s="40">
        <f t="shared" si="111"/>
        <v>166371000</v>
      </c>
      <c r="NL52" s="44">
        <v>0.73840659907765405</v>
      </c>
      <c r="NM52" s="40">
        <f t="shared" si="112"/>
        <v>122849444.29514839</v>
      </c>
      <c r="NN52" s="43">
        <f t="shared" si="113"/>
        <v>55.183656191441479</v>
      </c>
      <c r="NO52" s="43">
        <f t="shared" si="114"/>
        <v>2.4857502788937604</v>
      </c>
      <c r="NP52" s="69"/>
      <c r="NQ52" s="74"/>
      <c r="NS52" s="39">
        <v>31</v>
      </c>
      <c r="NT52" s="42" t="s">
        <v>96</v>
      </c>
      <c r="NU52" s="68">
        <v>3.601</v>
      </c>
      <c r="NV52" s="67">
        <v>4014982</v>
      </c>
      <c r="NW52" s="40">
        <v>1000</v>
      </c>
      <c r="NX52" s="40">
        <f t="shared" si="115"/>
        <v>4014982000</v>
      </c>
      <c r="NY52" s="44">
        <v>0.73840659907765405</v>
      </c>
      <c r="NZ52" s="40">
        <f t="shared" si="116"/>
        <v>2964689203.9779978</v>
      </c>
      <c r="OA52" s="43">
        <f t="shared" si="117"/>
        <v>442.36960445221149</v>
      </c>
      <c r="OB52" s="43">
        <f t="shared" si="118"/>
        <v>19.926558759108627</v>
      </c>
      <c r="OC52" s="69"/>
      <c r="OD52" s="74"/>
      <c r="OF52" s="39">
        <v>31</v>
      </c>
      <c r="OG52" s="42" t="s">
        <v>96</v>
      </c>
      <c r="OH52" s="68">
        <v>2.3679999999999999</v>
      </c>
      <c r="OI52" s="67">
        <v>83396</v>
      </c>
      <c r="OJ52" s="40">
        <v>1000</v>
      </c>
      <c r="OK52" s="40">
        <f t="shared" si="119"/>
        <v>83396000</v>
      </c>
      <c r="OL52" s="44">
        <v>0.73840659907765405</v>
      </c>
      <c r="OM52" s="40">
        <f t="shared" si="120"/>
        <v>61580156.736680038</v>
      </c>
      <c r="ON52" s="43">
        <f t="shared" si="121"/>
        <v>9.4556332600485291</v>
      </c>
      <c r="OO52" s="43">
        <f t="shared" si="122"/>
        <v>0.42592942612831214</v>
      </c>
      <c r="OP52" s="69"/>
      <c r="OQ52" s="74"/>
      <c r="OS52" s="39">
        <v>31</v>
      </c>
      <c r="OT52" s="42" t="s">
        <v>96</v>
      </c>
      <c r="OU52" s="68">
        <v>2.9729999999999999</v>
      </c>
      <c r="OV52" s="67">
        <v>2275748</v>
      </c>
      <c r="OW52" s="40">
        <v>1000</v>
      </c>
      <c r="OX52" s="40">
        <f t="shared" si="123"/>
        <v>2275748000</v>
      </c>
      <c r="OY52" s="44">
        <v>0.73840659907765405</v>
      </c>
      <c r="OZ52" s="40">
        <f t="shared" si="124"/>
        <v>1680427341.0377731</v>
      </c>
      <c r="PA52" s="43">
        <f t="shared" si="125"/>
        <v>203.80496132059358</v>
      </c>
      <c r="PB52" s="43">
        <f t="shared" si="126"/>
        <v>9.1804036630898018</v>
      </c>
      <c r="PC52" s="69"/>
      <c r="PD52" s="98"/>
      <c r="PF52" s="39">
        <v>31</v>
      </c>
      <c r="PG52" s="42" t="s">
        <v>96</v>
      </c>
      <c r="PH52" s="68">
        <v>2.0339999999999998</v>
      </c>
      <c r="PI52" s="67">
        <v>144526</v>
      </c>
      <c r="PJ52" s="40">
        <v>1000</v>
      </c>
      <c r="PK52" s="40">
        <f t="shared" si="127"/>
        <v>144526000</v>
      </c>
      <c r="PL52" s="44">
        <v>0.73840659907765405</v>
      </c>
      <c r="PM52" s="40">
        <f t="shared" si="128"/>
        <v>106718952.13829702</v>
      </c>
      <c r="PN52" s="43">
        <f t="shared" si="129"/>
        <v>15.284669325893493</v>
      </c>
      <c r="PO52" s="43">
        <f t="shared" si="130"/>
        <v>0.68849861828349068</v>
      </c>
      <c r="PP52" s="69"/>
      <c r="PQ52" s="98"/>
      <c r="PS52" s="39">
        <v>31</v>
      </c>
      <c r="PT52" s="42" t="s">
        <v>96</v>
      </c>
      <c r="PU52" s="68">
        <v>1.9259999999999999</v>
      </c>
      <c r="PV52" s="67">
        <v>222303</v>
      </c>
      <c r="PW52" s="40">
        <v>1000</v>
      </c>
      <c r="PX52" s="40">
        <f t="shared" si="131"/>
        <v>222303000</v>
      </c>
      <c r="PY52" s="44">
        <v>0.73840659907765405</v>
      </c>
      <c r="PZ52" s="40">
        <f t="shared" si="132"/>
        <v>164150002.19475973</v>
      </c>
      <c r="QA52" s="43">
        <f t="shared" si="133"/>
        <v>78.731642227287537</v>
      </c>
      <c r="QB52" s="43">
        <f t="shared" si="134"/>
        <v>3.5464703705985379</v>
      </c>
      <c r="QC52" s="69"/>
      <c r="QD52" s="98"/>
      <c r="QF52" s="39">
        <v>31</v>
      </c>
      <c r="QG52" s="42" t="s">
        <v>96</v>
      </c>
      <c r="QH52" s="68">
        <v>2.5379999999999998</v>
      </c>
      <c r="QI52" s="67">
        <v>763989</v>
      </c>
      <c r="QJ52" s="40">
        <v>1000</v>
      </c>
      <c r="QK52" s="40">
        <f t="shared" si="135"/>
        <v>763989000</v>
      </c>
      <c r="QL52" s="44">
        <v>0.73840659907765405</v>
      </c>
      <c r="QM52" s="40">
        <f t="shared" si="136"/>
        <v>564134519.22273779</v>
      </c>
      <c r="QN52" s="43">
        <f t="shared" si="137"/>
        <v>184.9875504938999</v>
      </c>
      <c r="QO52" s="43">
        <f t="shared" si="138"/>
        <v>8.3327725447702665</v>
      </c>
      <c r="QP52" s="69"/>
      <c r="QQ52" s="98"/>
      <c r="QS52" s="39">
        <v>31</v>
      </c>
      <c r="QT52" s="42" t="s">
        <v>96</v>
      </c>
      <c r="QU52" s="68">
        <v>1.907</v>
      </c>
      <c r="QV52" s="67">
        <v>78258067</v>
      </c>
      <c r="QW52" s="40">
        <v>1000</v>
      </c>
      <c r="QX52" s="40">
        <f t="shared" si="139"/>
        <v>78258067000</v>
      </c>
      <c r="QY52" s="44">
        <v>0.73840659907765405</v>
      </c>
      <c r="QZ52" s="40">
        <f t="shared" si="140"/>
        <v>57786273103.861191</v>
      </c>
      <c r="RA52" s="43">
        <f t="shared" si="141"/>
        <v>54251.719337315735</v>
      </c>
      <c r="RB52" s="43">
        <f t="shared" si="142"/>
        <v>2443.7711413205288</v>
      </c>
      <c r="RC52" s="69"/>
      <c r="RD52" s="98"/>
      <c r="RF52" s="42"/>
      <c r="RG52" s="42"/>
      <c r="RH52" s="42"/>
      <c r="RI52" s="42"/>
      <c r="RJ52" s="42"/>
      <c r="RK52" s="42"/>
      <c r="RL52" s="42"/>
      <c r="RM52" s="42"/>
      <c r="RN52" s="42"/>
      <c r="RO52" s="42"/>
      <c r="RP52" s="42"/>
      <c r="RQ52" s="42"/>
      <c r="RR52" s="42"/>
      <c r="RS52" s="42"/>
      <c r="RT52" s="42"/>
      <c r="RU52" s="42"/>
      <c r="RV52" s="42"/>
      <c r="RW52" s="42"/>
      <c r="RX52" s="42"/>
      <c r="RY52" s="42"/>
      <c r="RZ52" s="42"/>
      <c r="SA52" s="42"/>
      <c r="SB52" s="42"/>
      <c r="SC52" s="42"/>
      <c r="SD52" s="42"/>
      <c r="SE52" s="42"/>
      <c r="SF52" s="42"/>
      <c r="SG52" s="42"/>
      <c r="SH52" s="42"/>
      <c r="SI52" s="42"/>
      <c r="SJ52" s="42"/>
      <c r="SK52" s="42"/>
      <c r="SL52" s="69"/>
      <c r="SM52" s="69"/>
      <c r="SN52" s="69"/>
      <c r="SO52" s="69"/>
      <c r="SP52" s="69"/>
      <c r="SQ52" s="69"/>
      <c r="SR52" s="69"/>
      <c r="SS52" s="69"/>
      <c r="ST52" s="69"/>
      <c r="SU52" s="69"/>
      <c r="SV52" s="69"/>
      <c r="SW52" s="69"/>
      <c r="SX52" s="69"/>
      <c r="SY52" s="69"/>
      <c r="SZ52" s="69"/>
      <c r="TA52" s="69"/>
      <c r="TB52" s="69"/>
      <c r="TC52" s="69"/>
      <c r="TD52" s="69"/>
      <c r="TE52" s="69"/>
      <c r="TF52" s="69"/>
      <c r="TG52" s="69"/>
      <c r="TH52" s="69"/>
      <c r="TI52" s="69"/>
      <c r="TJ52" s="69"/>
      <c r="TK52" s="69"/>
      <c r="TL52" s="69"/>
      <c r="TM52" s="69"/>
      <c r="TN52" s="69"/>
      <c r="TO52" s="69"/>
      <c r="TP52" s="69"/>
      <c r="TQ52" s="69"/>
      <c r="TR52" s="69"/>
      <c r="TS52" s="69"/>
      <c r="TT52" s="69"/>
      <c r="TU52" s="69"/>
      <c r="TV52" s="69"/>
      <c r="TW52" s="69"/>
      <c r="TX52" s="69"/>
      <c r="TY52" s="69"/>
      <c r="TZ52" s="69"/>
      <c r="UA52" s="69"/>
      <c r="UB52" s="69"/>
      <c r="UC52" s="69"/>
      <c r="UD52" s="69"/>
      <c r="UE52" s="69"/>
      <c r="UF52" s="69"/>
      <c r="UG52" s="69"/>
      <c r="UH52" s="69"/>
      <c r="UI52" s="69"/>
      <c r="UJ52" s="69"/>
      <c r="UK52" s="69"/>
      <c r="UL52" s="69"/>
      <c r="UM52" s="69"/>
      <c r="UN52" s="69"/>
      <c r="UO52" s="69"/>
      <c r="UP52" s="69"/>
      <c r="UQ52" s="69"/>
      <c r="UR52" s="69"/>
      <c r="US52" s="69"/>
      <c r="UT52" s="69"/>
      <c r="UU52" s="69"/>
      <c r="UV52" s="69"/>
      <c r="UW52" s="69"/>
      <c r="UX52" s="69"/>
      <c r="UY52" s="69"/>
      <c r="UZ52" s="69"/>
      <c r="VA52" s="69"/>
      <c r="VB52" s="69"/>
      <c r="VC52" s="69"/>
      <c r="VD52" s="69"/>
      <c r="VE52" s="69"/>
      <c r="VF52" s="69"/>
      <c r="VG52" s="69"/>
      <c r="VH52" s="69"/>
      <c r="VI52" s="69"/>
      <c r="VJ52" s="69"/>
      <c r="VK52" s="69"/>
      <c r="VL52" s="69"/>
      <c r="VM52" s="69"/>
      <c r="VN52" s="69"/>
      <c r="VO52" s="69"/>
      <c r="VP52" s="69"/>
      <c r="VQ52" s="69"/>
      <c r="VR52" s="69"/>
      <c r="VS52" s="69"/>
      <c r="VT52" s="69"/>
      <c r="VU52" s="69"/>
      <c r="VV52" s="69"/>
      <c r="VW52" s="69"/>
      <c r="VX52" s="69"/>
      <c r="VY52" s="69"/>
      <c r="VZ52" s="69"/>
      <c r="WA52" s="69"/>
      <c r="WB52" s="69"/>
      <c r="WC52" s="69"/>
      <c r="WD52" s="69"/>
      <c r="WE52" s="69"/>
      <c r="WF52" s="69"/>
      <c r="WG52" s="69"/>
      <c r="WH52" s="69"/>
      <c r="WI52" s="69"/>
      <c r="WJ52" s="69"/>
      <c r="WK52" s="69"/>
      <c r="WL52" s="69"/>
      <c r="WM52" s="69"/>
      <c r="WN52" s="69"/>
      <c r="WO52" s="69"/>
      <c r="WP52" s="69"/>
      <c r="WQ52" s="69"/>
      <c r="WR52" s="69"/>
      <c r="WS52" s="69"/>
      <c r="WT52" s="69"/>
      <c r="WU52" s="69"/>
      <c r="WV52" s="69"/>
      <c r="WW52" s="69"/>
      <c r="WX52" s="69"/>
      <c r="WY52" s="69"/>
      <c r="WZ52" s="69"/>
      <c r="XA52" s="69"/>
      <c r="XB52" s="69"/>
      <c r="XC52" s="69"/>
      <c r="XD52" s="69"/>
      <c r="XE52" s="69"/>
      <c r="XF52" s="69"/>
      <c r="XG52" s="69"/>
      <c r="XH52" s="69"/>
      <c r="XI52" s="69"/>
      <c r="XJ52" s="69"/>
      <c r="XK52" s="69"/>
      <c r="XL52" s="69"/>
      <c r="XM52" s="69"/>
      <c r="XN52" s="69"/>
      <c r="XO52" s="69"/>
      <c r="XP52" s="69"/>
      <c r="XQ52" s="69"/>
      <c r="XR52" s="69"/>
      <c r="XS52" s="69"/>
      <c r="XT52" s="69"/>
      <c r="XU52" s="69"/>
      <c r="XV52" s="69"/>
      <c r="XY52" s="68"/>
      <c r="XZ52" s="68"/>
      <c r="YA52" s="68"/>
      <c r="YP52" s="68"/>
      <c r="YQ52" s="68"/>
      <c r="YR52" s="68"/>
      <c r="ZG52" s="68"/>
      <c r="ZH52" s="68"/>
      <c r="ZI52" s="68"/>
      <c r="ZX52" s="68"/>
      <c r="ZY52" s="68"/>
      <c r="ZZ52" s="68"/>
      <c r="AAO52" s="68"/>
      <c r="AAP52" s="68"/>
      <c r="AAQ52" s="68"/>
      <c r="ABF52" s="68"/>
      <c r="ABG52" s="68"/>
      <c r="ABH52" s="68"/>
      <c r="ABW52" s="68"/>
      <c r="ABX52" s="68"/>
      <c r="ABY52" s="68"/>
      <c r="ACN52" s="68"/>
      <c r="ACO52" s="68"/>
      <c r="ACP52" s="68"/>
      <c r="ADE52" s="68"/>
      <c r="ADF52" s="68"/>
      <c r="ADG52" s="68"/>
      <c r="ADV52" s="68"/>
      <c r="ADW52" s="68"/>
      <c r="ADX52" s="68"/>
      <c r="AEM52" s="68"/>
      <c r="AEN52" s="68"/>
      <c r="AEO52" s="68"/>
      <c r="AFD52" s="68"/>
      <c r="AFE52" s="68"/>
      <c r="AFF52" s="68"/>
      <c r="AFU52" s="68"/>
      <c r="AFV52" s="68"/>
      <c r="AFW52" s="68"/>
      <c r="AGL52" s="68"/>
      <c r="AGM52" s="68"/>
      <c r="AGN52" s="68"/>
      <c r="AHC52" s="68"/>
      <c r="AHD52" s="68"/>
      <c r="AHE52" s="68"/>
      <c r="AHT52" s="68"/>
      <c r="AHU52" s="68"/>
      <c r="AHV52" s="68"/>
      <c r="AIK52" s="68"/>
      <c r="AIL52" s="68"/>
      <c r="AIM52" s="68"/>
      <c r="AJB52" s="68"/>
      <c r="AJC52" s="68"/>
      <c r="AJD52" s="68"/>
    </row>
    <row r="53" spans="1:959" s="71" customFormat="1" x14ac:dyDescent="0.25">
      <c r="A53" s="42">
        <v>232</v>
      </c>
      <c r="B53" s="42">
        <v>16</v>
      </c>
      <c r="C53" s="42" t="s">
        <v>251</v>
      </c>
      <c r="D53" s="101">
        <v>3.7600000000000001E-2</v>
      </c>
      <c r="E53" s="101">
        <v>2.4299999999999999E-2</v>
      </c>
      <c r="G53" s="68"/>
      <c r="H53" s="39">
        <v>32</v>
      </c>
      <c r="I53" s="42" t="s">
        <v>97</v>
      </c>
      <c r="J53" s="68">
        <v>2.1869999999999998</v>
      </c>
      <c r="K53" s="67">
        <v>5252442</v>
      </c>
      <c r="L53" s="44">
        <f t="shared" si="0"/>
        <v>0.77596291465756884</v>
      </c>
      <c r="M53" s="40">
        <f t="shared" si="1"/>
        <v>5252442000</v>
      </c>
      <c r="N53" s="100">
        <v>1.6799999999999999E-2</v>
      </c>
      <c r="O53" s="47">
        <f t="shared" si="2"/>
        <v>16.8</v>
      </c>
      <c r="Q53" s="74"/>
      <c r="S53" s="39">
        <v>32</v>
      </c>
      <c r="T53" s="42" t="s">
        <v>97</v>
      </c>
      <c r="U53" s="70">
        <v>1.9670000000000001</v>
      </c>
      <c r="V53" s="73">
        <v>395280</v>
      </c>
      <c r="W53" s="40">
        <v>1000</v>
      </c>
      <c r="X53" s="40">
        <f t="shared" si="3"/>
        <v>395280000</v>
      </c>
      <c r="Y53" s="44">
        <v>0.77596291465756884</v>
      </c>
      <c r="Z53" s="40">
        <f t="shared" si="4"/>
        <v>306722620.90584379</v>
      </c>
      <c r="AA53" s="43">
        <f t="shared" si="5"/>
        <v>100.78423902860089</v>
      </c>
      <c r="AB53" s="43">
        <f t="shared" si="6"/>
        <v>5.9990618469405295</v>
      </c>
      <c r="AD53" s="74"/>
      <c r="AF53" s="39">
        <v>32</v>
      </c>
      <c r="AG53" s="42" t="s">
        <v>97</v>
      </c>
      <c r="AH53" s="70">
        <v>2.0409999999999999</v>
      </c>
      <c r="AI53" s="73">
        <v>171092</v>
      </c>
      <c r="AJ53" s="40">
        <v>1000</v>
      </c>
      <c r="AK53" s="40">
        <f t="shared" si="7"/>
        <v>171092000</v>
      </c>
      <c r="AL53" s="44">
        <v>0.77596291465756884</v>
      </c>
      <c r="AM53" s="40">
        <f t="shared" si="8"/>
        <v>132761046.99459277</v>
      </c>
      <c r="AN53" s="43">
        <f t="shared" si="9"/>
        <v>122.46769819514033</v>
      </c>
      <c r="AO53" s="43">
        <f t="shared" si="10"/>
        <v>7.2897439401869244</v>
      </c>
      <c r="AQ53" s="74"/>
      <c r="AS53" s="39">
        <v>32</v>
      </c>
      <c r="AT53" s="42" t="s">
        <v>97</v>
      </c>
      <c r="AU53" s="70">
        <v>2.0059999999999998</v>
      </c>
      <c r="AV53" s="73">
        <v>11448495</v>
      </c>
      <c r="AW53" s="40">
        <v>1000</v>
      </c>
      <c r="AX53" s="40">
        <f t="shared" si="11"/>
        <v>11448495000</v>
      </c>
      <c r="AY53" s="44">
        <v>0.77596291465756884</v>
      </c>
      <c r="AZ53" s="40">
        <f t="shared" si="12"/>
        <v>8883607548.6426029</v>
      </c>
      <c r="BA53" s="43">
        <f t="shared" si="13"/>
        <v>5885.9669728882418</v>
      </c>
      <c r="BB53" s="43">
        <f t="shared" si="14"/>
        <v>350.35517695763343</v>
      </c>
      <c r="BD53" s="74"/>
      <c r="BF53" s="39">
        <v>32</v>
      </c>
      <c r="BG53" s="42" t="s">
        <v>97</v>
      </c>
      <c r="BH53" s="70">
        <v>2.0350000000000001</v>
      </c>
      <c r="BI53" s="73">
        <v>3813627</v>
      </c>
      <c r="BJ53" s="40">
        <v>1000</v>
      </c>
      <c r="BK53" s="40">
        <f t="shared" si="15"/>
        <v>3813627000</v>
      </c>
      <c r="BL53" s="44">
        <v>0.77596291465756884</v>
      </c>
      <c r="BM53" s="40">
        <f t="shared" si="16"/>
        <v>2959233122.3368001</v>
      </c>
      <c r="BN53" s="43">
        <f t="shared" si="17"/>
        <v>780.97338785820602</v>
      </c>
      <c r="BO53" s="43">
        <f t="shared" si="18"/>
        <v>46.486511182036068</v>
      </c>
      <c r="BQ53" s="74"/>
      <c r="BS53" s="39">
        <v>32</v>
      </c>
      <c r="BT53" s="42" t="s">
        <v>97</v>
      </c>
      <c r="BU53" s="70">
        <v>2.2949999999999999</v>
      </c>
      <c r="BV53" s="73">
        <v>5297489</v>
      </c>
      <c r="BW53" s="40">
        <v>1000</v>
      </c>
      <c r="BX53" s="40">
        <f t="shared" si="19"/>
        <v>5297489000</v>
      </c>
      <c r="BY53" s="44">
        <v>0.77596291465756884</v>
      </c>
      <c r="BZ53" s="40">
        <f t="shared" si="20"/>
        <v>4110655004.8064098</v>
      </c>
      <c r="CA53" s="43">
        <f t="shared" si="21"/>
        <v>1571.5330250559975</v>
      </c>
      <c r="CB53" s="43">
        <f t="shared" si="22"/>
        <v>93.543632443809372</v>
      </c>
      <c r="CD53" s="74"/>
      <c r="CE53" s="42"/>
      <c r="CF53" s="39">
        <v>32</v>
      </c>
      <c r="CG53" s="42" t="s">
        <v>97</v>
      </c>
      <c r="CH53" s="70">
        <v>1.992</v>
      </c>
      <c r="CI53" s="73">
        <v>96465</v>
      </c>
      <c r="CJ53" s="40">
        <v>1000</v>
      </c>
      <c r="CK53" s="40">
        <f t="shared" si="23"/>
        <v>96465000</v>
      </c>
      <c r="CL53" s="44">
        <v>0.77596291465756884</v>
      </c>
      <c r="CM53" s="40">
        <f t="shared" si="24"/>
        <v>74853262.562442377</v>
      </c>
      <c r="CN53" s="43">
        <f t="shared" si="25"/>
        <v>7.1173447634818423</v>
      </c>
      <c r="CO53" s="43">
        <f t="shared" si="26"/>
        <v>0.42365147401677633</v>
      </c>
      <c r="CP53" s="42"/>
      <c r="CQ53" s="74"/>
      <c r="CS53" s="39">
        <v>32</v>
      </c>
      <c r="CT53" s="42" t="s">
        <v>97</v>
      </c>
      <c r="CU53" s="70">
        <v>2.1440000000000001</v>
      </c>
      <c r="CV53" s="73">
        <v>3286947</v>
      </c>
      <c r="CW53" s="40">
        <v>1000</v>
      </c>
      <c r="CX53" s="40">
        <f t="shared" si="27"/>
        <v>3286947000</v>
      </c>
      <c r="CY53" s="44">
        <v>0.77596291465756884</v>
      </c>
      <c r="CZ53" s="40">
        <f t="shared" si="28"/>
        <v>2550548974.444952</v>
      </c>
      <c r="DA53" s="43">
        <f t="shared" si="29"/>
        <v>4460.9202112183775</v>
      </c>
      <c r="DB53" s="43">
        <f t="shared" si="30"/>
        <v>265.53096495347484</v>
      </c>
      <c r="DD53" s="74"/>
      <c r="DF53" s="39">
        <v>32</v>
      </c>
      <c r="DG53" s="42" t="s">
        <v>97</v>
      </c>
      <c r="DH53" s="70">
        <v>2.0640000000000001</v>
      </c>
      <c r="DI53" s="73">
        <v>6204889</v>
      </c>
      <c r="DJ53" s="40">
        <v>1000</v>
      </c>
      <c r="DK53" s="40">
        <f t="shared" si="31"/>
        <v>6204889000</v>
      </c>
      <c r="DL53" s="44">
        <v>0.77596291465756884</v>
      </c>
      <c r="DM53" s="40">
        <f t="shared" si="32"/>
        <v>4814763753.5666876</v>
      </c>
      <c r="DN53" s="43">
        <f t="shared" si="33"/>
        <v>506.69499038407656</v>
      </c>
      <c r="DO53" s="43">
        <f t="shared" si="34"/>
        <v>30.160416094290269</v>
      </c>
      <c r="DQ53" s="74"/>
      <c r="DS53" s="39">
        <v>32</v>
      </c>
      <c r="DT53" s="42" t="s">
        <v>97</v>
      </c>
      <c r="DU53" s="70">
        <v>2.1190000000000002</v>
      </c>
      <c r="DV53" s="73">
        <v>2343564</v>
      </c>
      <c r="DW53" s="40">
        <v>1000</v>
      </c>
      <c r="DX53" s="40">
        <f t="shared" si="35"/>
        <v>2343564000</v>
      </c>
      <c r="DY53" s="44">
        <v>0.77596291465756884</v>
      </c>
      <c r="DZ53" s="40">
        <f t="shared" si="36"/>
        <v>1818518752.1265507</v>
      </c>
      <c r="EA53" s="43">
        <f t="shared" si="37"/>
        <v>496.35611283518381</v>
      </c>
      <c r="EB53" s="43">
        <f t="shared" si="38"/>
        <v>29.545006716379987</v>
      </c>
      <c r="ED53" s="74"/>
      <c r="EF53" s="39">
        <v>32</v>
      </c>
      <c r="EG53" s="42" t="s">
        <v>97</v>
      </c>
      <c r="EH53" s="70">
        <v>2.0630000000000002</v>
      </c>
      <c r="EI53" s="73">
        <v>294466</v>
      </c>
      <c r="EJ53" s="40">
        <v>1000</v>
      </c>
      <c r="EK53" s="40">
        <f t="shared" si="39"/>
        <v>294466000</v>
      </c>
      <c r="EL53" s="44">
        <v>0.77596291465756884</v>
      </c>
      <c r="EM53" s="40">
        <f t="shared" si="40"/>
        <v>228494695.62755567</v>
      </c>
      <c r="EN53" s="43">
        <f t="shared" si="41"/>
        <v>584.39288386694375</v>
      </c>
      <c r="EO53" s="43">
        <f t="shared" si="42"/>
        <v>34.7852907063657</v>
      </c>
      <c r="EQ53" s="74"/>
      <c r="ES53" s="39">
        <v>32</v>
      </c>
      <c r="ET53" s="42" t="s">
        <v>97</v>
      </c>
      <c r="EU53" s="70">
        <v>2.181</v>
      </c>
      <c r="EV53" s="73">
        <v>32488582</v>
      </c>
      <c r="EW53" s="40">
        <v>1000</v>
      </c>
      <c r="EX53" s="40">
        <f t="shared" si="43"/>
        <v>32488582000</v>
      </c>
      <c r="EY53" s="44">
        <v>0.77596291465756884</v>
      </c>
      <c r="EZ53" s="40">
        <f t="shared" si="44"/>
        <v>25209934781.811428</v>
      </c>
      <c r="FA53" s="43">
        <f t="shared" si="45"/>
        <v>2641.5465296172438</v>
      </c>
      <c r="FB53" s="43">
        <f t="shared" si="46"/>
        <v>157.23491247721688</v>
      </c>
      <c r="FD53" s="74"/>
      <c r="FF53" s="39">
        <v>32</v>
      </c>
      <c r="FG53" s="42" t="s">
        <v>97</v>
      </c>
      <c r="FH53" s="70">
        <v>2.2879999999999998</v>
      </c>
      <c r="FI53" s="73">
        <v>7171082</v>
      </c>
      <c r="FJ53" s="40">
        <v>1000</v>
      </c>
      <c r="FK53" s="40">
        <f t="shared" si="47"/>
        <v>7171082000</v>
      </c>
      <c r="FL53" s="44">
        <v>0.77596291465756884</v>
      </c>
      <c r="FM53" s="40">
        <f t="shared" si="48"/>
        <v>5564493689.9684277</v>
      </c>
      <c r="FN53" s="43">
        <f t="shared" si="49"/>
        <v>364.29505634899851</v>
      </c>
      <c r="FO53" s="43">
        <f t="shared" si="50"/>
        <v>21.684229544583243</v>
      </c>
      <c r="FQ53" s="74"/>
      <c r="FS53" s="39">
        <v>32</v>
      </c>
      <c r="FT53" s="42" t="s">
        <v>97</v>
      </c>
      <c r="FU53" s="70">
        <v>2.06</v>
      </c>
      <c r="FV53" s="73">
        <v>6690050</v>
      </c>
      <c r="FW53" s="40">
        <v>1000</v>
      </c>
      <c r="FX53" s="40">
        <f t="shared" si="51"/>
        <v>6690050000</v>
      </c>
      <c r="FY53" s="44">
        <v>0.77596291465756884</v>
      </c>
      <c r="FZ53" s="40">
        <f t="shared" si="52"/>
        <v>5191230697.2048683</v>
      </c>
      <c r="GA53" s="43">
        <f t="shared" si="53"/>
        <v>562.68553689882651</v>
      </c>
      <c r="GB53" s="43">
        <f t="shared" si="54"/>
        <v>33.493186720168246</v>
      </c>
      <c r="GD53" s="74"/>
      <c r="GF53" s="39">
        <v>32</v>
      </c>
      <c r="GG53" s="42" t="s">
        <v>97</v>
      </c>
      <c r="GH53" s="70">
        <v>2.8719999999999999</v>
      </c>
      <c r="GI53" s="73">
        <v>2946605</v>
      </c>
      <c r="GJ53" s="40">
        <v>1000</v>
      </c>
      <c r="GK53" s="40">
        <f t="shared" si="55"/>
        <v>2946605000</v>
      </c>
      <c r="GL53" s="44">
        <v>0.77596291465756884</v>
      </c>
      <c r="GM53" s="40">
        <f t="shared" si="56"/>
        <v>2286456204.1445656</v>
      </c>
      <c r="GN53" s="43">
        <f t="shared" si="57"/>
        <v>245.8845625030921</v>
      </c>
      <c r="GO53" s="43">
        <f t="shared" si="58"/>
        <v>14.635985863279291</v>
      </c>
      <c r="GQ53" s="74"/>
      <c r="GS53" s="39">
        <v>32</v>
      </c>
      <c r="GT53" s="42" t="s">
        <v>97</v>
      </c>
      <c r="GU53" s="70">
        <v>2.0449999999999999</v>
      </c>
      <c r="GV53" s="73">
        <v>486243</v>
      </c>
      <c r="GW53" s="40">
        <v>1000</v>
      </c>
      <c r="GX53" s="40">
        <f t="shared" si="59"/>
        <v>486243000</v>
      </c>
      <c r="GY53" s="44">
        <v>0.77596291465756884</v>
      </c>
      <c r="GZ53" s="40">
        <f t="shared" si="60"/>
        <v>377306535.51184022</v>
      </c>
      <c r="HA53" s="43">
        <f t="shared" si="61"/>
        <v>56.759641075854148</v>
      </c>
      <c r="HB53" s="43">
        <f t="shared" si="62"/>
        <v>3.3785500640389374</v>
      </c>
      <c r="HD53" s="74"/>
      <c r="HF53" s="39">
        <v>32</v>
      </c>
      <c r="HG53" s="42" t="s">
        <v>97</v>
      </c>
      <c r="HH53" s="70">
        <v>3.1840000000000002</v>
      </c>
      <c r="HI53" s="73">
        <v>7020042</v>
      </c>
      <c r="HJ53" s="40">
        <v>1000</v>
      </c>
      <c r="HK53" s="40">
        <f t="shared" si="63"/>
        <v>7020042000</v>
      </c>
      <c r="HL53" s="44">
        <v>0.77596291465756884</v>
      </c>
      <c r="HM53" s="40">
        <f t="shared" si="64"/>
        <v>5447292251.3385487</v>
      </c>
      <c r="HN53" s="43">
        <f t="shared" si="65"/>
        <v>346.37565029944903</v>
      </c>
      <c r="HO53" s="43">
        <f t="shared" si="66"/>
        <v>20.617598232110062</v>
      </c>
      <c r="HQ53" s="74"/>
      <c r="HS53" s="39">
        <v>32</v>
      </c>
      <c r="HT53" s="42" t="s">
        <v>97</v>
      </c>
      <c r="HU53" s="70">
        <v>3.226</v>
      </c>
      <c r="HV53" s="73">
        <v>9246488</v>
      </c>
      <c r="HW53" s="40">
        <v>1000</v>
      </c>
      <c r="HX53" s="40">
        <f t="shared" si="67"/>
        <v>9246488000</v>
      </c>
      <c r="HY53" s="44">
        <v>0.77596291465756884</v>
      </c>
      <c r="HZ53" s="40">
        <f t="shared" si="68"/>
        <v>7174931778.8262348</v>
      </c>
      <c r="IA53" s="43">
        <f t="shared" si="69"/>
        <v>580.04550743419134</v>
      </c>
      <c r="IB53" s="43">
        <f t="shared" si="70"/>
        <v>34.526518299654242</v>
      </c>
      <c r="ID53" s="74"/>
      <c r="IF53" s="39">
        <v>32</v>
      </c>
      <c r="IG53" s="42" t="s">
        <v>97</v>
      </c>
      <c r="IH53" s="70">
        <v>3.4359999999999999</v>
      </c>
      <c r="II53" s="73">
        <v>2265139</v>
      </c>
      <c r="IJ53" s="40">
        <v>1000</v>
      </c>
      <c r="IK53" s="40">
        <f t="shared" si="71"/>
        <v>2265139000</v>
      </c>
      <c r="IL53" s="44">
        <v>0.77596291465756884</v>
      </c>
      <c r="IM53" s="40">
        <f t="shared" si="72"/>
        <v>1757663860.5445309</v>
      </c>
      <c r="IN53" s="43">
        <f t="shared" si="73"/>
        <v>321.7129126900445</v>
      </c>
      <c r="IO53" s="43">
        <f t="shared" si="74"/>
        <v>19.149578136312172</v>
      </c>
      <c r="IQ53" s="74"/>
      <c r="IS53" s="39">
        <v>32</v>
      </c>
      <c r="IT53" s="42" t="s">
        <v>97</v>
      </c>
      <c r="IU53" s="70">
        <v>4.76</v>
      </c>
      <c r="IV53" s="73">
        <v>3383309</v>
      </c>
      <c r="IW53" s="40">
        <v>1000</v>
      </c>
      <c r="IX53" s="40">
        <f t="shared" si="75"/>
        <v>3383309000</v>
      </c>
      <c r="IY53" s="44">
        <v>0.77596291465756884</v>
      </c>
      <c r="IZ53" s="40">
        <f t="shared" si="76"/>
        <v>2625322312.8271847</v>
      </c>
      <c r="JA53" s="43">
        <f t="shared" si="77"/>
        <v>472.82883848271098</v>
      </c>
      <c r="JB53" s="43">
        <f t="shared" si="78"/>
        <v>28.144573719208985</v>
      </c>
      <c r="JD53" s="74"/>
      <c r="JF53" s="39">
        <v>32</v>
      </c>
      <c r="JG53" s="42" t="s">
        <v>97</v>
      </c>
      <c r="JH53" s="70">
        <v>5.1970000000000001</v>
      </c>
      <c r="JI53" s="73">
        <v>7555166</v>
      </c>
      <c r="JJ53" s="40">
        <v>1000</v>
      </c>
      <c r="JK53" s="40">
        <f t="shared" si="79"/>
        <v>7555166000</v>
      </c>
      <c r="JL53" s="44">
        <v>0.77596291465756884</v>
      </c>
      <c r="JM53" s="40">
        <f t="shared" si="80"/>
        <v>5862528630.0817661</v>
      </c>
      <c r="JN53" s="43">
        <f t="shared" si="81"/>
        <v>554.25075685766888</v>
      </c>
      <c r="JO53" s="43">
        <f t="shared" si="82"/>
        <v>32.991116479623145</v>
      </c>
      <c r="JQ53" s="74"/>
      <c r="JS53" s="39">
        <v>32</v>
      </c>
      <c r="JT53" s="42" t="s">
        <v>97</v>
      </c>
      <c r="JU53" s="70">
        <v>5.548</v>
      </c>
      <c r="JV53" s="73">
        <v>17842435</v>
      </c>
      <c r="JW53" s="40">
        <v>1000</v>
      </c>
      <c r="JX53" s="40">
        <f t="shared" si="83"/>
        <v>17842435000</v>
      </c>
      <c r="JY53" s="44">
        <v>0.77596291465756884</v>
      </c>
      <c r="JZ53" s="40">
        <f t="shared" si="84"/>
        <v>13845067867.188219</v>
      </c>
      <c r="KA53" s="43">
        <f t="shared" si="85"/>
        <v>686.06219658190673</v>
      </c>
      <c r="KB53" s="43">
        <f t="shared" si="86"/>
        <v>40.837035510827782</v>
      </c>
      <c r="KD53" s="74"/>
      <c r="KF53" s="39">
        <v>32</v>
      </c>
      <c r="KG53" s="42" t="s">
        <v>97</v>
      </c>
      <c r="KH53" s="70">
        <v>6.3949999999999996</v>
      </c>
      <c r="KI53" s="73">
        <v>10386134</v>
      </c>
      <c r="KJ53" s="40">
        <v>1000</v>
      </c>
      <c r="KK53" s="40">
        <f t="shared" si="87"/>
        <v>10386134000</v>
      </c>
      <c r="KL53" s="44">
        <v>0.77596291465756884</v>
      </c>
      <c r="KM53" s="40">
        <f t="shared" si="88"/>
        <v>8059254810.6640739</v>
      </c>
      <c r="KN53" s="43">
        <f t="shared" si="89"/>
        <v>618.16184855951315</v>
      </c>
      <c r="KO53" s="43">
        <f t="shared" si="90"/>
        <v>36.79534812854245</v>
      </c>
      <c r="KQ53" s="74"/>
      <c r="KS53" s="39">
        <v>32</v>
      </c>
      <c r="KT53" s="42" t="s">
        <v>97</v>
      </c>
      <c r="KU53" s="70">
        <v>8.2219999999999995</v>
      </c>
      <c r="KV53" s="73">
        <v>1208248</v>
      </c>
      <c r="KW53" s="40">
        <v>1000</v>
      </c>
      <c r="KX53" s="40">
        <f t="shared" si="91"/>
        <v>1208248000</v>
      </c>
      <c r="KY53" s="44">
        <v>0.77596291465756884</v>
      </c>
      <c r="KZ53" s="40">
        <f t="shared" si="92"/>
        <v>937555639.70917821</v>
      </c>
      <c r="LA53" s="43">
        <f t="shared" si="93"/>
        <v>110.10703703213416</v>
      </c>
      <c r="LB53" s="43">
        <f t="shared" si="94"/>
        <v>6.5539902995317947</v>
      </c>
      <c r="LD53" s="74"/>
      <c r="LE53" s="42"/>
      <c r="LF53" s="39">
        <v>32</v>
      </c>
      <c r="LG53" s="42" t="s">
        <v>97</v>
      </c>
      <c r="LH53" s="70">
        <v>2.4990000000000001</v>
      </c>
      <c r="LI53" s="73">
        <v>673466</v>
      </c>
      <c r="LJ53" s="40">
        <v>1000</v>
      </c>
      <c r="LK53" s="40">
        <f t="shared" si="95"/>
        <v>673466000</v>
      </c>
      <c r="LL53" s="44">
        <v>0.77596291465756884</v>
      </c>
      <c r="LM53" s="40">
        <f t="shared" si="96"/>
        <v>522584640.28277427</v>
      </c>
      <c r="LN53" s="43">
        <f t="shared" si="97"/>
        <v>6387.0973453872984</v>
      </c>
      <c r="LO53" s="43">
        <f t="shared" si="98"/>
        <v>380.18436579686301</v>
      </c>
      <c r="LP53" s="42"/>
      <c r="LQ53" s="74"/>
      <c r="LS53" s="39">
        <v>32</v>
      </c>
      <c r="LT53" s="42" t="s">
        <v>97</v>
      </c>
      <c r="LU53" s="70">
        <v>2.1840000000000002</v>
      </c>
      <c r="LV53" s="73">
        <v>107754</v>
      </c>
      <c r="LW53" s="40">
        <v>1000</v>
      </c>
      <c r="LX53" s="40">
        <f t="shared" si="99"/>
        <v>107754000</v>
      </c>
      <c r="LY53" s="44">
        <v>0.77596291465756884</v>
      </c>
      <c r="LZ53" s="40">
        <f t="shared" si="100"/>
        <v>83613107.906011671</v>
      </c>
      <c r="MA53" s="43">
        <f t="shared" si="101"/>
        <v>21802.35144418239</v>
      </c>
      <c r="MB53" s="43">
        <f t="shared" si="102"/>
        <v>1297.759014534666</v>
      </c>
      <c r="MD53" s="74"/>
      <c r="MF53" s="39">
        <v>32</v>
      </c>
      <c r="MG53" s="42" t="s">
        <v>97</v>
      </c>
      <c r="MH53" s="70">
        <v>2.4569999999999999</v>
      </c>
      <c r="MI53" s="73">
        <v>157175</v>
      </c>
      <c r="MJ53" s="40">
        <v>1000</v>
      </c>
      <c r="MK53" s="40">
        <f t="shared" si="103"/>
        <v>157175000</v>
      </c>
      <c r="ML53" s="44">
        <v>0.77596291465756884</v>
      </c>
      <c r="MM53" s="40">
        <f t="shared" si="104"/>
        <v>121961971.11130339</v>
      </c>
      <c r="MN53" s="43">
        <f t="shared" si="105"/>
        <v>1394.8250848455707</v>
      </c>
      <c r="MO53" s="43">
        <f t="shared" si="106"/>
        <v>83.025302669379201</v>
      </c>
      <c r="MQ53" s="74"/>
      <c r="MS53" s="39">
        <v>32</v>
      </c>
      <c r="MT53" s="42" t="s">
        <v>97</v>
      </c>
      <c r="MU53" s="68">
        <v>2.9079999999999999</v>
      </c>
      <c r="MV53" s="67">
        <v>24354</v>
      </c>
      <c r="MW53" s="40">
        <v>1000</v>
      </c>
      <c r="MX53" s="40">
        <f t="shared" si="107"/>
        <v>24354000</v>
      </c>
      <c r="MY53" s="44">
        <v>0.77596291465756884</v>
      </c>
      <c r="MZ53" s="40">
        <f t="shared" si="108"/>
        <v>18897800.82357043</v>
      </c>
      <c r="NA53" s="43">
        <f t="shared" si="109"/>
        <v>201.61998450407907</v>
      </c>
      <c r="NB53" s="43">
        <f t="shared" si="110"/>
        <v>12.00118955381423</v>
      </c>
      <c r="ND53" s="74"/>
      <c r="NF53" s="39">
        <v>32</v>
      </c>
      <c r="NG53" s="42" t="s">
        <v>97</v>
      </c>
      <c r="NH53" s="68">
        <v>3.242</v>
      </c>
      <c r="NI53" s="67">
        <v>257665</v>
      </c>
      <c r="NJ53" s="40">
        <v>1000</v>
      </c>
      <c r="NK53" s="40">
        <f t="shared" si="111"/>
        <v>257665000</v>
      </c>
      <c r="NL53" s="44">
        <v>0.77596291465756884</v>
      </c>
      <c r="NM53" s="40">
        <f t="shared" si="112"/>
        <v>199938484.40524247</v>
      </c>
      <c r="NN53" s="43">
        <f t="shared" si="113"/>
        <v>89.811855854626089</v>
      </c>
      <c r="NO53" s="43">
        <f t="shared" si="114"/>
        <v>5.3459438008706002</v>
      </c>
      <c r="NP53" s="69"/>
      <c r="NQ53" s="74"/>
      <c r="NS53" s="39">
        <v>32</v>
      </c>
      <c r="NT53" s="42" t="s">
        <v>97</v>
      </c>
      <c r="NU53" s="68">
        <v>3.5419999999999998</v>
      </c>
      <c r="NV53" s="67">
        <v>4269711</v>
      </c>
      <c r="NW53" s="40">
        <v>1000</v>
      </c>
      <c r="NX53" s="40">
        <f t="shared" si="115"/>
        <v>4269711000</v>
      </c>
      <c r="NY53" s="44">
        <v>0.77596291465756884</v>
      </c>
      <c r="NZ53" s="40">
        <f t="shared" si="116"/>
        <v>3313137392.3054829</v>
      </c>
      <c r="OA53" s="43">
        <f t="shared" si="117"/>
        <v>494.36253748400839</v>
      </c>
      <c r="OB53" s="43">
        <f t="shared" si="118"/>
        <v>29.426341516905261</v>
      </c>
      <c r="OC53" s="69"/>
      <c r="OD53" s="74"/>
      <c r="OF53" s="39">
        <v>32</v>
      </c>
      <c r="OG53" s="42" t="s">
        <v>97</v>
      </c>
      <c r="OH53" s="68">
        <v>2.3540000000000001</v>
      </c>
      <c r="OI53" s="67">
        <v>57038</v>
      </c>
      <c r="OJ53" s="40">
        <v>1000</v>
      </c>
      <c r="OK53" s="40">
        <f t="shared" si="119"/>
        <v>57038000</v>
      </c>
      <c r="OL53" s="44">
        <v>0.77596291465756884</v>
      </c>
      <c r="OM53" s="40">
        <f t="shared" si="120"/>
        <v>44259372.726238415</v>
      </c>
      <c r="ON53" s="43">
        <f t="shared" si="121"/>
        <v>6.7960268209227568</v>
      </c>
      <c r="OO53" s="43">
        <f t="shared" si="122"/>
        <v>0.40452540600730691</v>
      </c>
      <c r="OP53" s="69"/>
      <c r="OQ53" s="74"/>
      <c r="OS53" s="39">
        <v>32</v>
      </c>
      <c r="OT53" s="42" t="s">
        <v>97</v>
      </c>
      <c r="OU53" s="68">
        <v>2.8540000000000001</v>
      </c>
      <c r="OV53" s="67">
        <v>2270081</v>
      </c>
      <c r="OW53" s="40">
        <v>1000</v>
      </c>
      <c r="OX53" s="40">
        <f t="shared" si="123"/>
        <v>2270081000</v>
      </c>
      <c r="OY53" s="44">
        <v>0.77596291465756884</v>
      </c>
      <c r="OZ53" s="40">
        <f t="shared" si="124"/>
        <v>1761498669.2687685</v>
      </c>
      <c r="PA53" s="43">
        <f t="shared" si="125"/>
        <v>213.63742387986335</v>
      </c>
      <c r="PB53" s="43">
        <f t="shared" si="126"/>
        <v>12.716513326182342</v>
      </c>
      <c r="PC53" s="69"/>
      <c r="PD53" s="98"/>
      <c r="PF53" s="39">
        <v>32</v>
      </c>
      <c r="PG53" s="42" t="s">
        <v>97</v>
      </c>
      <c r="PH53" s="68">
        <v>2.0310000000000001</v>
      </c>
      <c r="PI53" s="67">
        <v>115618</v>
      </c>
      <c r="PJ53" s="40">
        <v>1000</v>
      </c>
      <c r="PK53" s="40">
        <f t="shared" si="127"/>
        <v>115618000</v>
      </c>
      <c r="PL53" s="44">
        <v>0.77596291465756884</v>
      </c>
      <c r="PM53" s="40">
        <f t="shared" si="128"/>
        <v>89715280.266878799</v>
      </c>
      <c r="PN53" s="43">
        <f t="shared" si="129"/>
        <v>12.849342735131753</v>
      </c>
      <c r="PO53" s="43">
        <f t="shared" si="130"/>
        <v>0.76484182947212809</v>
      </c>
      <c r="PP53" s="69"/>
      <c r="PQ53" s="98"/>
      <c r="PS53" s="39">
        <v>32</v>
      </c>
      <c r="PT53" s="42" t="s">
        <v>97</v>
      </c>
      <c r="PU53" s="68">
        <v>1.8460000000000001</v>
      </c>
      <c r="PV53" s="67">
        <v>370127</v>
      </c>
      <c r="PW53" s="40">
        <v>1000</v>
      </c>
      <c r="PX53" s="40">
        <f t="shared" si="131"/>
        <v>370127000</v>
      </c>
      <c r="PY53" s="44">
        <v>0.77596291465756884</v>
      </c>
      <c r="PZ53" s="40">
        <f t="shared" si="132"/>
        <v>287204825.713462</v>
      </c>
      <c r="QA53" s="43">
        <f t="shared" si="133"/>
        <v>137.75270960517005</v>
      </c>
      <c r="QB53" s="43">
        <f t="shared" si="134"/>
        <v>8.1995660479267887</v>
      </c>
      <c r="QC53" s="69"/>
      <c r="QD53" s="98"/>
      <c r="QF53" s="39">
        <v>32</v>
      </c>
      <c r="QG53" s="42" t="s">
        <v>97</v>
      </c>
      <c r="QH53" s="68">
        <v>2.5249999999999999</v>
      </c>
      <c r="QI53" s="67">
        <v>252926</v>
      </c>
      <c r="QJ53" s="40">
        <v>1000</v>
      </c>
      <c r="QK53" s="40">
        <f t="shared" si="135"/>
        <v>252926000</v>
      </c>
      <c r="QL53" s="44">
        <v>0.77596291465756884</v>
      </c>
      <c r="QM53" s="40">
        <f t="shared" si="136"/>
        <v>196261196.15268025</v>
      </c>
      <c r="QN53" s="43">
        <f t="shared" si="137"/>
        <v>64.356774308562464</v>
      </c>
      <c r="QO53" s="43">
        <f t="shared" si="138"/>
        <v>3.8307603755096702</v>
      </c>
      <c r="QP53" s="69"/>
      <c r="QQ53" s="98"/>
      <c r="QS53" s="39">
        <v>32</v>
      </c>
      <c r="QT53" s="42" t="s">
        <v>97</v>
      </c>
      <c r="QU53" s="68">
        <v>1.8939999999999999</v>
      </c>
      <c r="QV53" s="67">
        <v>70361246</v>
      </c>
      <c r="QW53" s="40">
        <v>1000</v>
      </c>
      <c r="QX53" s="40">
        <f t="shared" si="139"/>
        <v>70361246000</v>
      </c>
      <c r="QY53" s="44">
        <v>0.77596291465756884</v>
      </c>
      <c r="QZ53" s="40">
        <f t="shared" si="140"/>
        <v>54597717525.098206</v>
      </c>
      <c r="RA53" s="43">
        <f t="shared" si="141"/>
        <v>51258.194871054155</v>
      </c>
      <c r="RB53" s="43">
        <f t="shared" si="142"/>
        <v>3051.0830280389378</v>
      </c>
      <c r="RC53" s="69"/>
      <c r="RD53" s="98"/>
      <c r="RF53" s="42"/>
      <c r="RG53" s="42"/>
      <c r="RH53" s="42"/>
      <c r="RI53" s="42"/>
      <c r="RJ53" s="42"/>
      <c r="RK53" s="42"/>
      <c r="RL53" s="42"/>
      <c r="RM53" s="42"/>
      <c r="RN53" s="42"/>
      <c r="RO53" s="42"/>
      <c r="RP53" s="42"/>
      <c r="RQ53" s="42"/>
      <c r="RR53" s="42"/>
      <c r="RS53" s="42"/>
      <c r="RT53" s="42"/>
      <c r="RU53" s="42"/>
      <c r="RV53" s="42"/>
      <c r="RW53" s="42"/>
      <c r="RX53" s="42"/>
      <c r="RY53" s="42"/>
      <c r="RZ53" s="42"/>
      <c r="SA53" s="42"/>
      <c r="SB53" s="42"/>
      <c r="SC53" s="42"/>
      <c r="SD53" s="42"/>
      <c r="SE53" s="42"/>
      <c r="SF53" s="42"/>
      <c r="SG53" s="42"/>
      <c r="SH53" s="42"/>
      <c r="SI53" s="42"/>
      <c r="SJ53" s="42"/>
      <c r="SK53" s="42"/>
      <c r="SL53" s="69"/>
      <c r="SM53" s="69"/>
      <c r="SN53" s="69"/>
      <c r="SO53" s="69"/>
      <c r="SP53" s="69"/>
      <c r="SQ53" s="69"/>
      <c r="SR53" s="69"/>
      <c r="SS53" s="69"/>
      <c r="ST53" s="69"/>
      <c r="SU53" s="69"/>
      <c r="SV53" s="69"/>
      <c r="SW53" s="69"/>
      <c r="SX53" s="69"/>
      <c r="SY53" s="69"/>
      <c r="SZ53" s="69"/>
      <c r="TA53" s="69"/>
      <c r="TB53" s="69"/>
      <c r="TC53" s="69"/>
      <c r="TD53" s="69"/>
      <c r="TE53" s="69"/>
      <c r="TF53" s="69"/>
      <c r="TG53" s="69"/>
      <c r="TH53" s="69"/>
      <c r="TI53" s="69"/>
      <c r="TJ53" s="69"/>
      <c r="TK53" s="69"/>
      <c r="TL53" s="69"/>
      <c r="TM53" s="69"/>
      <c r="TN53" s="69"/>
      <c r="TO53" s="69"/>
      <c r="TP53" s="69"/>
      <c r="TQ53" s="69"/>
      <c r="TR53" s="69"/>
      <c r="TS53" s="69"/>
      <c r="TT53" s="69"/>
      <c r="TU53" s="69"/>
      <c r="TV53" s="69"/>
      <c r="TW53" s="69"/>
      <c r="TX53" s="69"/>
      <c r="TY53" s="69"/>
      <c r="TZ53" s="69"/>
      <c r="UA53" s="69"/>
      <c r="UB53" s="69"/>
      <c r="UC53" s="69"/>
      <c r="UD53" s="69"/>
      <c r="UE53" s="69"/>
      <c r="UF53" s="69"/>
      <c r="UG53" s="69"/>
      <c r="UH53" s="69"/>
      <c r="UI53" s="69"/>
      <c r="UJ53" s="69"/>
      <c r="UK53" s="69"/>
      <c r="UL53" s="69"/>
      <c r="UM53" s="69"/>
      <c r="UN53" s="69"/>
      <c r="UO53" s="69"/>
      <c r="UP53" s="69"/>
      <c r="UQ53" s="69"/>
      <c r="UR53" s="69"/>
      <c r="US53" s="69"/>
      <c r="UT53" s="69"/>
      <c r="UU53" s="69"/>
      <c r="UV53" s="69"/>
      <c r="UW53" s="69"/>
      <c r="UX53" s="69"/>
      <c r="UY53" s="69"/>
      <c r="UZ53" s="69"/>
      <c r="VA53" s="69"/>
      <c r="VB53" s="69"/>
      <c r="VC53" s="69"/>
      <c r="VD53" s="69"/>
      <c r="VE53" s="69"/>
      <c r="VF53" s="69"/>
      <c r="VG53" s="69"/>
      <c r="VH53" s="69"/>
      <c r="VI53" s="69"/>
      <c r="VJ53" s="69"/>
      <c r="VK53" s="69"/>
      <c r="VL53" s="69"/>
      <c r="VM53" s="69"/>
      <c r="VN53" s="69"/>
      <c r="VO53" s="69"/>
      <c r="VP53" s="69"/>
      <c r="VQ53" s="69"/>
      <c r="VR53" s="69"/>
      <c r="VS53" s="69"/>
      <c r="VT53" s="69"/>
      <c r="VU53" s="69"/>
      <c r="VV53" s="69"/>
      <c r="VW53" s="69"/>
      <c r="VX53" s="69"/>
      <c r="VY53" s="69"/>
      <c r="VZ53" s="69"/>
      <c r="WA53" s="69"/>
      <c r="WB53" s="69"/>
      <c r="WC53" s="69"/>
      <c r="WD53" s="69"/>
      <c r="WE53" s="69"/>
      <c r="WF53" s="69"/>
      <c r="WG53" s="69"/>
      <c r="WH53" s="69"/>
      <c r="WI53" s="69"/>
      <c r="WJ53" s="69"/>
      <c r="WK53" s="69"/>
      <c r="WL53" s="69"/>
      <c r="WM53" s="69"/>
      <c r="WN53" s="69"/>
      <c r="WO53" s="69"/>
      <c r="WP53" s="69"/>
      <c r="WQ53" s="69"/>
      <c r="WR53" s="69"/>
      <c r="WS53" s="69"/>
      <c r="WT53" s="69"/>
      <c r="WU53" s="69"/>
      <c r="WV53" s="69"/>
      <c r="WW53" s="69"/>
      <c r="WX53" s="69"/>
      <c r="WY53" s="69"/>
      <c r="WZ53" s="69"/>
      <c r="XA53" s="69"/>
      <c r="XB53" s="69"/>
      <c r="XC53" s="69"/>
      <c r="XD53" s="69"/>
      <c r="XE53" s="69"/>
      <c r="XF53" s="69"/>
      <c r="XG53" s="69"/>
      <c r="XH53" s="69"/>
      <c r="XI53" s="69"/>
      <c r="XJ53" s="69"/>
      <c r="XK53" s="69"/>
      <c r="XL53" s="69"/>
      <c r="XM53" s="69"/>
      <c r="XN53" s="69"/>
      <c r="XO53" s="69"/>
      <c r="XP53" s="69"/>
      <c r="XQ53" s="69"/>
      <c r="XR53" s="69"/>
      <c r="XS53" s="69"/>
      <c r="XT53" s="69"/>
      <c r="XU53" s="69"/>
      <c r="XV53" s="69"/>
      <c r="XY53" s="68"/>
      <c r="XZ53" s="68"/>
      <c r="YA53" s="68"/>
      <c r="YP53" s="68"/>
      <c r="YQ53" s="68"/>
      <c r="YR53" s="68"/>
      <c r="ZG53" s="68"/>
      <c r="ZH53" s="68"/>
      <c r="ZI53" s="68"/>
      <c r="ZX53" s="68"/>
      <c r="ZY53" s="68"/>
      <c r="ZZ53" s="68"/>
      <c r="AAO53" s="68"/>
      <c r="AAP53" s="68"/>
      <c r="AAQ53" s="68"/>
      <c r="ABF53" s="68"/>
      <c r="ABG53" s="68"/>
      <c r="ABH53" s="68"/>
      <c r="ABW53" s="68"/>
      <c r="ABX53" s="68"/>
      <c r="ABY53" s="68"/>
      <c r="ACN53" s="68"/>
      <c r="ACO53" s="68"/>
      <c r="ACP53" s="68"/>
      <c r="ADE53" s="68"/>
      <c r="ADF53" s="68"/>
      <c r="ADG53" s="68"/>
      <c r="ADV53" s="68"/>
      <c r="ADW53" s="68"/>
      <c r="ADX53" s="68"/>
      <c r="AEM53" s="68"/>
      <c r="AEN53" s="68"/>
      <c r="AEO53" s="68"/>
      <c r="AFD53" s="68"/>
      <c r="AFE53" s="68"/>
      <c r="AFF53" s="68"/>
      <c r="AFU53" s="68"/>
      <c r="AFV53" s="68"/>
      <c r="AFW53" s="68"/>
      <c r="AGL53" s="68"/>
      <c r="AGM53" s="68"/>
      <c r="AGN53" s="68"/>
      <c r="AHC53" s="68"/>
      <c r="AHD53" s="68"/>
      <c r="AHE53" s="68"/>
      <c r="AHT53" s="68"/>
      <c r="AHU53" s="68"/>
      <c r="AHV53" s="68"/>
      <c r="AIK53" s="68"/>
      <c r="AIL53" s="68"/>
      <c r="AIM53" s="68"/>
      <c r="AJB53" s="68"/>
      <c r="AJC53" s="68"/>
      <c r="AJD53" s="68"/>
    </row>
    <row r="54" spans="1:959" s="71" customFormat="1" x14ac:dyDescent="0.25">
      <c r="A54" s="42">
        <v>233</v>
      </c>
      <c r="B54" s="42">
        <v>16</v>
      </c>
      <c r="C54" s="42" t="s">
        <v>251</v>
      </c>
      <c r="D54" s="101">
        <v>3.5400000000000001E-2</v>
      </c>
      <c r="E54" s="101">
        <v>1.6299999999999999E-2</v>
      </c>
      <c r="G54" s="68"/>
      <c r="H54" s="39">
        <v>33</v>
      </c>
      <c r="I54" s="42" t="s">
        <v>98</v>
      </c>
      <c r="J54" s="68">
        <v>2.1949999999999998</v>
      </c>
      <c r="K54" s="67">
        <v>5470293</v>
      </c>
      <c r="L54" s="44">
        <f t="shared" ref="L54:L85" si="143">K$204/K54</f>
        <v>0.74506067652863028</v>
      </c>
      <c r="M54" s="40">
        <f t="shared" si="1"/>
        <v>5470293000</v>
      </c>
      <c r="N54" s="100">
        <v>2.1899999999999999E-2</v>
      </c>
      <c r="O54" s="47">
        <f t="shared" si="2"/>
        <v>21.9</v>
      </c>
      <c r="Q54" s="74"/>
      <c r="S54" s="39">
        <v>33</v>
      </c>
      <c r="T54" s="42" t="s">
        <v>98</v>
      </c>
      <c r="U54" s="70">
        <v>1.988</v>
      </c>
      <c r="V54" s="73">
        <v>1002467</v>
      </c>
      <c r="W54" s="40">
        <v>1000</v>
      </c>
      <c r="X54" s="40">
        <f t="shared" si="3"/>
        <v>1002467000</v>
      </c>
      <c r="Y54" s="44">
        <v>0.74506067652863028</v>
      </c>
      <c r="Z54" s="40">
        <f t="shared" si="4"/>
        <v>746898741.21762645</v>
      </c>
      <c r="AA54" s="43">
        <f t="shared" si="5"/>
        <v>245.41920332685905</v>
      </c>
      <c r="AB54" s="43">
        <f t="shared" si="6"/>
        <v>11.206356316294935</v>
      </c>
      <c r="AD54" s="74"/>
      <c r="AF54" s="39">
        <v>33</v>
      </c>
      <c r="AG54" s="42" t="s">
        <v>98</v>
      </c>
      <c r="AH54" s="70">
        <v>2.0350000000000001</v>
      </c>
      <c r="AI54" s="73">
        <v>179008</v>
      </c>
      <c r="AJ54" s="40">
        <v>1000</v>
      </c>
      <c r="AK54" s="40">
        <f t="shared" si="7"/>
        <v>179008000</v>
      </c>
      <c r="AL54" s="44">
        <v>0.74506067652863028</v>
      </c>
      <c r="AM54" s="40">
        <f t="shared" si="8"/>
        <v>133371821.58403705</v>
      </c>
      <c r="AN54" s="43">
        <f t="shared" si="9"/>
        <v>123.03111766025172</v>
      </c>
      <c r="AO54" s="43">
        <f t="shared" si="10"/>
        <v>5.6178592538927727</v>
      </c>
      <c r="AQ54" s="74"/>
      <c r="AS54" s="39">
        <v>33</v>
      </c>
      <c r="AT54" s="42" t="s">
        <v>98</v>
      </c>
      <c r="AU54" s="70">
        <v>2.012</v>
      </c>
      <c r="AV54" s="73">
        <v>13835621</v>
      </c>
      <c r="AW54" s="40">
        <v>1000</v>
      </c>
      <c r="AX54" s="40">
        <f t="shared" si="11"/>
        <v>13835621000</v>
      </c>
      <c r="AY54" s="44">
        <v>0.74506067652863028</v>
      </c>
      <c r="AZ54" s="40">
        <f t="shared" si="12"/>
        <v>10308377142.453724</v>
      </c>
      <c r="BA54" s="43">
        <f t="shared" si="13"/>
        <v>6829.9693646225596</v>
      </c>
      <c r="BB54" s="43">
        <f t="shared" si="14"/>
        <v>311.87074724303926</v>
      </c>
      <c r="BD54" s="74"/>
      <c r="BF54" s="39">
        <v>33</v>
      </c>
      <c r="BG54" s="42" t="s">
        <v>98</v>
      </c>
      <c r="BH54" s="70">
        <v>2.044</v>
      </c>
      <c r="BI54" s="73">
        <v>7255229</v>
      </c>
      <c r="BJ54" s="40">
        <v>1000</v>
      </c>
      <c r="BK54" s="40">
        <f t="shared" si="15"/>
        <v>7255229000</v>
      </c>
      <c r="BL54" s="44">
        <v>0.74506067652863028</v>
      </c>
      <c r="BM54" s="40">
        <f t="shared" si="16"/>
        <v>5405585827.1101379</v>
      </c>
      <c r="BN54" s="43">
        <f t="shared" si="17"/>
        <v>1426.5921278357573</v>
      </c>
      <c r="BO54" s="43">
        <f t="shared" si="18"/>
        <v>65.141193051861066</v>
      </c>
      <c r="BQ54" s="74"/>
      <c r="BS54" s="39">
        <v>33</v>
      </c>
      <c r="BT54" s="42" t="s">
        <v>98</v>
      </c>
      <c r="BU54" s="70">
        <v>2.2829999999999999</v>
      </c>
      <c r="BV54" s="73">
        <v>8214868</v>
      </c>
      <c r="BW54" s="40">
        <v>1000</v>
      </c>
      <c r="BX54" s="40">
        <f t="shared" si="19"/>
        <v>8214868000</v>
      </c>
      <c r="BY54" s="44">
        <v>0.74506067652863028</v>
      </c>
      <c r="BZ54" s="40">
        <f t="shared" si="20"/>
        <v>6120575109.6733961</v>
      </c>
      <c r="CA54" s="43">
        <f t="shared" si="21"/>
        <v>2339.9399623516847</v>
      </c>
      <c r="CB54" s="43">
        <f t="shared" si="22"/>
        <v>106.84657362336461</v>
      </c>
      <c r="CD54" s="74"/>
      <c r="CE54" s="42"/>
      <c r="CF54" s="39">
        <v>33</v>
      </c>
      <c r="CG54" s="42" t="s">
        <v>98</v>
      </c>
      <c r="CH54" s="70">
        <v>1.9930000000000001</v>
      </c>
      <c r="CI54" s="73">
        <v>117573</v>
      </c>
      <c r="CJ54" s="40">
        <v>1000</v>
      </c>
      <c r="CK54" s="40">
        <f t="shared" si="23"/>
        <v>117573000</v>
      </c>
      <c r="CL54" s="44">
        <v>0.74506067652863028</v>
      </c>
      <c r="CM54" s="40">
        <f t="shared" si="24"/>
        <v>87599018.921500653</v>
      </c>
      <c r="CN54" s="43">
        <f t="shared" si="25"/>
        <v>8.3292617751563025</v>
      </c>
      <c r="CO54" s="43">
        <f t="shared" si="26"/>
        <v>0.38033158790668048</v>
      </c>
      <c r="CP54" s="42"/>
      <c r="CQ54" s="74"/>
      <c r="CS54" s="39">
        <v>33</v>
      </c>
      <c r="CT54" s="42" t="s">
        <v>98</v>
      </c>
      <c r="CU54" s="70">
        <v>2.16</v>
      </c>
      <c r="CV54" s="73">
        <v>4835602</v>
      </c>
      <c r="CW54" s="40">
        <v>1000</v>
      </c>
      <c r="CX54" s="40">
        <f t="shared" si="27"/>
        <v>4835602000</v>
      </c>
      <c r="CY54" s="44">
        <v>0.74506067652863028</v>
      </c>
      <c r="CZ54" s="40">
        <f t="shared" si="28"/>
        <v>3602816897.5431976</v>
      </c>
      <c r="DA54" s="43">
        <f t="shared" si="29"/>
        <v>6301.3409570255699</v>
      </c>
      <c r="DB54" s="43">
        <f t="shared" si="30"/>
        <v>287.73246379112192</v>
      </c>
      <c r="DD54" s="74"/>
      <c r="DF54" s="39">
        <v>33</v>
      </c>
      <c r="DG54" s="42" t="s">
        <v>98</v>
      </c>
      <c r="DH54" s="70">
        <v>2.0670000000000002</v>
      </c>
      <c r="DI54" s="73">
        <v>11267573</v>
      </c>
      <c r="DJ54" s="40">
        <v>1000</v>
      </c>
      <c r="DK54" s="40">
        <f t="shared" si="31"/>
        <v>11267573000</v>
      </c>
      <c r="DL54" s="44">
        <v>0.74506067652863028</v>
      </c>
      <c r="DM54" s="40">
        <f t="shared" si="32"/>
        <v>8395025562.2157288</v>
      </c>
      <c r="DN54" s="43">
        <f t="shared" si="33"/>
        <v>883.47375161863351</v>
      </c>
      <c r="DO54" s="43">
        <f t="shared" si="34"/>
        <v>40.34126719719788</v>
      </c>
      <c r="DQ54" s="74"/>
      <c r="DS54" s="39">
        <v>33</v>
      </c>
      <c r="DT54" s="42" t="s">
        <v>98</v>
      </c>
      <c r="DU54" s="70">
        <v>2.1349999999999998</v>
      </c>
      <c r="DV54" s="73">
        <v>4802059</v>
      </c>
      <c r="DW54" s="40">
        <v>1000</v>
      </c>
      <c r="DX54" s="40">
        <f t="shared" si="35"/>
        <v>4802059000</v>
      </c>
      <c r="DY54" s="44">
        <v>0.74506067652863028</v>
      </c>
      <c r="DZ54" s="40">
        <f t="shared" si="36"/>
        <v>3577825327.2703977</v>
      </c>
      <c r="EA54" s="43">
        <f t="shared" si="37"/>
        <v>976.55054135159162</v>
      </c>
      <c r="EB54" s="43">
        <f t="shared" si="38"/>
        <v>44.591348920164002</v>
      </c>
      <c r="ED54" s="74"/>
      <c r="EF54" s="39">
        <v>33</v>
      </c>
      <c r="EG54" s="42" t="s">
        <v>98</v>
      </c>
      <c r="EH54" s="70">
        <v>2.06</v>
      </c>
      <c r="EI54" s="73">
        <v>628059</v>
      </c>
      <c r="EJ54" s="40">
        <v>1000</v>
      </c>
      <c r="EK54" s="40">
        <f t="shared" si="39"/>
        <v>628059000</v>
      </c>
      <c r="EL54" s="44">
        <v>0.74506067652863028</v>
      </c>
      <c r="EM54" s="40">
        <f t="shared" si="40"/>
        <v>467942063.43989503</v>
      </c>
      <c r="EN54" s="43">
        <f t="shared" si="41"/>
        <v>1196.7980752692363</v>
      </c>
      <c r="EO54" s="43">
        <f t="shared" si="42"/>
        <v>54.648313939234534</v>
      </c>
      <c r="EQ54" s="74"/>
      <c r="ES54" s="39">
        <v>33</v>
      </c>
      <c r="ET54" s="42" t="s">
        <v>98</v>
      </c>
      <c r="EU54" s="70">
        <v>2.1869999999999998</v>
      </c>
      <c r="EV54" s="73">
        <v>51235391</v>
      </c>
      <c r="EW54" s="40">
        <v>1000</v>
      </c>
      <c r="EX54" s="40">
        <f t="shared" si="43"/>
        <v>51235391000</v>
      </c>
      <c r="EY54" s="44">
        <v>0.74506067652863028</v>
      </c>
      <c r="EZ54" s="40">
        <f t="shared" si="44"/>
        <v>38173475080.668892</v>
      </c>
      <c r="FA54" s="43">
        <f t="shared" si="45"/>
        <v>3999.8917686817485</v>
      </c>
      <c r="FB54" s="43">
        <f t="shared" si="46"/>
        <v>182.64345975715747</v>
      </c>
      <c r="FD54" s="74"/>
      <c r="FF54" s="39">
        <v>33</v>
      </c>
      <c r="FG54" s="42" t="s">
        <v>98</v>
      </c>
      <c r="FH54" s="70">
        <v>2.3090000000000002</v>
      </c>
      <c r="FI54" s="73">
        <v>14653111</v>
      </c>
      <c r="FJ54" s="40">
        <v>1000</v>
      </c>
      <c r="FK54" s="40">
        <f t="shared" si="47"/>
        <v>14653111000</v>
      </c>
      <c r="FL54" s="44">
        <v>0.74506067652863028</v>
      </c>
      <c r="FM54" s="40">
        <f t="shared" si="48"/>
        <v>10917456794.909115</v>
      </c>
      <c r="FN54" s="43">
        <f t="shared" si="49"/>
        <v>714.74167460359524</v>
      </c>
      <c r="FO54" s="43">
        <f t="shared" si="50"/>
        <v>32.636606146282887</v>
      </c>
      <c r="FQ54" s="74"/>
      <c r="FS54" s="39">
        <v>33</v>
      </c>
      <c r="FT54" s="42" t="s">
        <v>98</v>
      </c>
      <c r="FU54" s="70">
        <v>2.069</v>
      </c>
      <c r="FV54" s="73">
        <v>11343060</v>
      </c>
      <c r="FW54" s="40">
        <v>1000</v>
      </c>
      <c r="FX54" s="40">
        <f t="shared" si="51"/>
        <v>11343060000</v>
      </c>
      <c r="FY54" s="44">
        <v>0.74506067652863028</v>
      </c>
      <c r="FZ54" s="40">
        <f t="shared" si="52"/>
        <v>8451267957.5048447</v>
      </c>
      <c r="GA54" s="43">
        <f t="shared" si="53"/>
        <v>916.04602559946568</v>
      </c>
      <c r="GB54" s="43">
        <f t="shared" si="54"/>
        <v>41.828585643811223</v>
      </c>
      <c r="GD54" s="74"/>
      <c r="GF54" s="39">
        <v>33</v>
      </c>
      <c r="GG54" s="42" t="s">
        <v>98</v>
      </c>
      <c r="GH54" s="70">
        <v>2.867</v>
      </c>
      <c r="GI54" s="73">
        <v>4385511</v>
      </c>
      <c r="GJ54" s="40">
        <v>1000</v>
      </c>
      <c r="GK54" s="40">
        <f t="shared" si="55"/>
        <v>4385511000</v>
      </c>
      <c r="GL54" s="44">
        <v>0.74506067652863028</v>
      </c>
      <c r="GM54" s="40">
        <f t="shared" si="56"/>
        <v>3267471792.5837498</v>
      </c>
      <c r="GN54" s="43">
        <f t="shared" si="57"/>
        <v>351.38257656294542</v>
      </c>
      <c r="GO54" s="43">
        <f t="shared" si="58"/>
        <v>16.044866509723537</v>
      </c>
      <c r="GQ54" s="74"/>
      <c r="GS54" s="39">
        <v>33</v>
      </c>
      <c r="GT54" s="42" t="s">
        <v>98</v>
      </c>
      <c r="GU54" s="70">
        <v>2.036</v>
      </c>
      <c r="GV54" s="73">
        <v>692112</v>
      </c>
      <c r="GW54" s="40">
        <v>1000</v>
      </c>
      <c r="GX54" s="40">
        <f t="shared" si="59"/>
        <v>692112000</v>
      </c>
      <c r="GY54" s="44">
        <v>0.74506067652863028</v>
      </c>
      <c r="GZ54" s="40">
        <f t="shared" si="60"/>
        <v>515665434.95358336</v>
      </c>
      <c r="HA54" s="43">
        <f t="shared" si="61"/>
        <v>77.573490645966089</v>
      </c>
      <c r="HB54" s="43">
        <f t="shared" si="62"/>
        <v>3.5421685226468536</v>
      </c>
      <c r="HD54" s="74"/>
      <c r="HF54" s="39">
        <v>33</v>
      </c>
      <c r="HG54" s="42" t="s">
        <v>98</v>
      </c>
      <c r="HH54" s="70">
        <v>3.1859999999999999</v>
      </c>
      <c r="HI54" s="73">
        <v>29078046</v>
      </c>
      <c r="HJ54" s="40">
        <v>1000</v>
      </c>
      <c r="HK54" s="40">
        <f t="shared" si="63"/>
        <v>29078046000</v>
      </c>
      <c r="HL54" s="44">
        <v>0.74506067652863028</v>
      </c>
      <c r="HM54" s="40">
        <f t="shared" si="64"/>
        <v>21664908624.890633</v>
      </c>
      <c r="HN54" s="43">
        <f t="shared" si="65"/>
        <v>1377.6012865439061</v>
      </c>
      <c r="HO54" s="43">
        <f t="shared" si="66"/>
        <v>62.904168335338184</v>
      </c>
      <c r="HQ54" s="74"/>
      <c r="HS54" s="39">
        <v>33</v>
      </c>
      <c r="HT54" s="42" t="s">
        <v>98</v>
      </c>
      <c r="HU54" s="70">
        <v>3.2240000000000002</v>
      </c>
      <c r="HV54" s="73">
        <v>17126966</v>
      </c>
      <c r="HW54" s="40">
        <v>1000</v>
      </c>
      <c r="HX54" s="40">
        <f t="shared" si="67"/>
        <v>17126966000</v>
      </c>
      <c r="HY54" s="44">
        <v>0.74506067652863028</v>
      </c>
      <c r="HZ54" s="40">
        <f t="shared" si="68"/>
        <v>12760628874.84285</v>
      </c>
      <c r="IA54" s="43">
        <f t="shared" si="69"/>
        <v>1031.6119621834907</v>
      </c>
      <c r="IB54" s="43">
        <f t="shared" si="70"/>
        <v>47.105569049474468</v>
      </c>
      <c r="ID54" s="74"/>
      <c r="IF54" s="39">
        <v>33</v>
      </c>
      <c r="IG54" s="42" t="s">
        <v>98</v>
      </c>
      <c r="IH54" s="70">
        <v>3.4390000000000001</v>
      </c>
      <c r="II54" s="73">
        <v>4948838</v>
      </c>
      <c r="IJ54" s="40">
        <v>1000</v>
      </c>
      <c r="IK54" s="40">
        <f t="shared" si="71"/>
        <v>4948838000</v>
      </c>
      <c r="IL54" s="44">
        <v>0.74506067652863028</v>
      </c>
      <c r="IM54" s="40">
        <f t="shared" si="72"/>
        <v>3687184588.3105936</v>
      </c>
      <c r="IN54" s="43">
        <f t="shared" si="73"/>
        <v>674.88154029846748</v>
      </c>
      <c r="IO54" s="43">
        <f t="shared" si="74"/>
        <v>30.816508689427742</v>
      </c>
      <c r="IQ54" s="74"/>
      <c r="IS54" s="39">
        <v>33</v>
      </c>
      <c r="IT54" s="42" t="s">
        <v>98</v>
      </c>
      <c r="IU54" s="70">
        <v>4.7439999999999998</v>
      </c>
      <c r="IV54" s="73">
        <v>5682397</v>
      </c>
      <c r="IW54" s="40">
        <v>1000</v>
      </c>
      <c r="IX54" s="40">
        <f t="shared" si="75"/>
        <v>5682397000</v>
      </c>
      <c r="IY54" s="44">
        <v>0.74506067652863028</v>
      </c>
      <c r="IZ54" s="40">
        <f t="shared" si="76"/>
        <v>4233730553.124259</v>
      </c>
      <c r="JA54" s="43">
        <f t="shared" si="77"/>
        <v>762.50824140779775</v>
      </c>
      <c r="JB54" s="43">
        <f t="shared" si="78"/>
        <v>34.81772791816428</v>
      </c>
      <c r="JD54" s="74"/>
      <c r="JF54" s="39">
        <v>33</v>
      </c>
      <c r="JG54" s="42" t="s">
        <v>98</v>
      </c>
      <c r="JH54" s="70">
        <v>5.2030000000000003</v>
      </c>
      <c r="JI54" s="73">
        <v>14343944</v>
      </c>
      <c r="JJ54" s="40">
        <v>1000</v>
      </c>
      <c r="JK54" s="40">
        <f t="shared" si="79"/>
        <v>14343944000</v>
      </c>
      <c r="JL54" s="44">
        <v>0.74506067652863028</v>
      </c>
      <c r="JM54" s="40">
        <f t="shared" si="80"/>
        <v>10687108620.728786</v>
      </c>
      <c r="JN54" s="43">
        <f t="shared" si="81"/>
        <v>1010.3725568631353</v>
      </c>
      <c r="JO54" s="43">
        <f t="shared" si="82"/>
        <v>46.135733190097504</v>
      </c>
      <c r="JQ54" s="74"/>
      <c r="JS54" s="39">
        <v>33</v>
      </c>
      <c r="JT54" s="42" t="s">
        <v>98</v>
      </c>
      <c r="JU54" s="70">
        <v>5.5460000000000003</v>
      </c>
      <c r="JV54" s="73">
        <v>35263553</v>
      </c>
      <c r="JW54" s="40">
        <v>1000</v>
      </c>
      <c r="JX54" s="40">
        <f t="shared" si="83"/>
        <v>35263553000</v>
      </c>
      <c r="JY54" s="44">
        <v>0.74506067652863028</v>
      </c>
      <c r="JZ54" s="40">
        <f t="shared" si="84"/>
        <v>26273486654.983212</v>
      </c>
      <c r="KA54" s="43">
        <f t="shared" si="85"/>
        <v>1301.9254321679193</v>
      </c>
      <c r="KB54" s="43">
        <f t="shared" si="86"/>
        <v>59.448649870681251</v>
      </c>
      <c r="KD54" s="74"/>
      <c r="KF54" s="39">
        <v>33</v>
      </c>
      <c r="KG54" s="42" t="s">
        <v>98</v>
      </c>
      <c r="KH54" s="70">
        <v>6.3929999999999998</v>
      </c>
      <c r="KI54" s="73">
        <v>21393281</v>
      </c>
      <c r="KJ54" s="40">
        <v>1000</v>
      </c>
      <c r="KK54" s="40">
        <f t="shared" si="87"/>
        <v>21393281000</v>
      </c>
      <c r="KL54" s="44">
        <v>0.74506067652863028</v>
      </c>
      <c r="KM54" s="40">
        <f t="shared" si="88"/>
        <v>15939292415.027092</v>
      </c>
      <c r="KN54" s="43">
        <f t="shared" si="89"/>
        <v>1222.5773592573496</v>
      </c>
      <c r="KO54" s="43">
        <f t="shared" si="90"/>
        <v>55.825450194399529</v>
      </c>
      <c r="KQ54" s="74"/>
      <c r="KS54" s="39">
        <v>33</v>
      </c>
      <c r="KT54" s="42" t="s">
        <v>98</v>
      </c>
      <c r="KU54" s="70">
        <v>8.2140000000000004</v>
      </c>
      <c r="KV54" s="73">
        <v>2525576</v>
      </c>
      <c r="KW54" s="40">
        <v>1000</v>
      </c>
      <c r="KX54" s="40">
        <f t="shared" si="91"/>
        <v>2525576000</v>
      </c>
      <c r="KY54" s="44">
        <v>0.74506067652863028</v>
      </c>
      <c r="KZ54" s="40">
        <f t="shared" si="92"/>
        <v>1881707363.1844718</v>
      </c>
      <c r="LA54" s="43">
        <f t="shared" si="93"/>
        <v>220.98872167849206</v>
      </c>
      <c r="LB54" s="43">
        <f t="shared" si="94"/>
        <v>10.090809209063565</v>
      </c>
      <c r="LD54" s="74"/>
      <c r="LE54" s="42"/>
      <c r="LF54" s="39">
        <v>33</v>
      </c>
      <c r="LG54" s="42" t="s">
        <v>98</v>
      </c>
      <c r="LH54" s="70">
        <v>2.5169999999999999</v>
      </c>
      <c r="LI54" s="73">
        <v>663028</v>
      </c>
      <c r="LJ54" s="40">
        <v>1000</v>
      </c>
      <c r="LK54" s="40">
        <f t="shared" si="95"/>
        <v>663028000</v>
      </c>
      <c r="LL54" s="44">
        <v>0.74506067652863028</v>
      </c>
      <c r="LM54" s="40">
        <f t="shared" si="96"/>
        <v>493996090.23742467</v>
      </c>
      <c r="LN54" s="43">
        <f t="shared" si="97"/>
        <v>6037.6843737310328</v>
      </c>
      <c r="LO54" s="43">
        <f t="shared" si="98"/>
        <v>275.6933503986773</v>
      </c>
      <c r="LP54" s="42"/>
      <c r="LQ54" s="74"/>
      <c r="LS54" s="39">
        <v>33</v>
      </c>
      <c r="LT54" s="42" t="s">
        <v>98</v>
      </c>
      <c r="LU54" s="70">
        <v>2.1829999999999998</v>
      </c>
      <c r="LV54" s="73">
        <v>197852</v>
      </c>
      <c r="LW54" s="40">
        <v>1000</v>
      </c>
      <c r="LX54" s="40">
        <f t="shared" si="99"/>
        <v>197852000</v>
      </c>
      <c r="LY54" s="44">
        <v>0.74506067652863028</v>
      </c>
      <c r="LZ54" s="40">
        <f t="shared" si="100"/>
        <v>147411744.97254255</v>
      </c>
      <c r="MA54" s="43">
        <f t="shared" si="101"/>
        <v>38438.024268925452</v>
      </c>
      <c r="MB54" s="43">
        <f t="shared" si="102"/>
        <v>1755.1609255217102</v>
      </c>
      <c r="MD54" s="74"/>
      <c r="MF54" s="39">
        <v>33</v>
      </c>
      <c r="MG54" s="42" t="s">
        <v>98</v>
      </c>
      <c r="MH54" s="70">
        <v>2.476</v>
      </c>
      <c r="MI54" s="73">
        <v>136500</v>
      </c>
      <c r="MJ54" s="40">
        <v>1000</v>
      </c>
      <c r="MK54" s="40">
        <f t="shared" si="103"/>
        <v>136500000</v>
      </c>
      <c r="ML54" s="44">
        <v>0.74506067652863028</v>
      </c>
      <c r="MM54" s="40">
        <f t="shared" si="104"/>
        <v>101700782.34615803</v>
      </c>
      <c r="MN54" s="43">
        <f t="shared" si="105"/>
        <v>1163.1068362726203</v>
      </c>
      <c r="MO54" s="43">
        <f t="shared" si="106"/>
        <v>53.109901199663028</v>
      </c>
      <c r="MQ54" s="74"/>
      <c r="MS54" s="39">
        <v>33</v>
      </c>
      <c r="MT54" s="42" t="s">
        <v>98</v>
      </c>
      <c r="MU54" s="68">
        <v>2.988</v>
      </c>
      <c r="MV54" s="67">
        <v>42585</v>
      </c>
      <c r="MW54" s="40">
        <v>1000</v>
      </c>
      <c r="MX54" s="40">
        <f t="shared" si="107"/>
        <v>42585000</v>
      </c>
      <c r="MY54" s="44">
        <v>0.74506067652863028</v>
      </c>
      <c r="MZ54" s="40">
        <f t="shared" si="108"/>
        <v>31728408.909971721</v>
      </c>
      <c r="NA54" s="43">
        <f t="shared" si="109"/>
        <v>338.5092991766943</v>
      </c>
      <c r="NB54" s="43">
        <f t="shared" si="110"/>
        <v>15.457045624506589</v>
      </c>
      <c r="ND54" s="74"/>
      <c r="NF54" s="39">
        <v>33</v>
      </c>
      <c r="NG54" s="42" t="s">
        <v>98</v>
      </c>
      <c r="NH54" s="68">
        <v>3.306</v>
      </c>
      <c r="NI54" s="67">
        <v>344094</v>
      </c>
      <c r="NJ54" s="40">
        <v>1000</v>
      </c>
      <c r="NK54" s="40">
        <f t="shared" si="111"/>
        <v>344094000</v>
      </c>
      <c r="NL54" s="44">
        <v>0.74506067652863028</v>
      </c>
      <c r="NM54" s="40">
        <f t="shared" si="112"/>
        <v>256370908.4294425</v>
      </c>
      <c r="NN54" s="43">
        <f t="shared" si="113"/>
        <v>115.16115640106806</v>
      </c>
      <c r="NO54" s="43">
        <f t="shared" si="114"/>
        <v>5.2585002922862127</v>
      </c>
      <c r="NP54" s="69"/>
      <c r="NQ54" s="74"/>
      <c r="NS54" s="39">
        <v>33</v>
      </c>
      <c r="NT54" s="42" t="s">
        <v>98</v>
      </c>
      <c r="NU54" s="68">
        <v>3.665</v>
      </c>
      <c r="NV54" s="67">
        <v>3517105</v>
      </c>
      <c r="NW54" s="40">
        <v>1000</v>
      </c>
      <c r="NX54" s="40">
        <f t="shared" si="115"/>
        <v>3517105000</v>
      </c>
      <c r="NY54" s="44">
        <v>0.74506067652863028</v>
      </c>
      <c r="NZ54" s="40">
        <f t="shared" si="116"/>
        <v>2620456630.7222281</v>
      </c>
      <c r="OA54" s="43">
        <f t="shared" si="117"/>
        <v>391.0056951876598</v>
      </c>
      <c r="OB54" s="43">
        <f t="shared" si="118"/>
        <v>17.854141332769856</v>
      </c>
      <c r="OC54" s="69"/>
      <c r="OD54" s="74"/>
      <c r="OF54" s="39">
        <v>33</v>
      </c>
      <c r="OG54" s="42" t="s">
        <v>98</v>
      </c>
      <c r="OH54" s="68">
        <v>2.2650000000000001</v>
      </c>
      <c r="OI54" s="67">
        <v>85876</v>
      </c>
      <c r="OJ54" s="40">
        <v>1000</v>
      </c>
      <c r="OK54" s="40">
        <f t="shared" si="119"/>
        <v>85876000</v>
      </c>
      <c r="OL54" s="44">
        <v>0.74506067652863028</v>
      </c>
      <c r="OM54" s="40">
        <f t="shared" si="120"/>
        <v>63982830.657572657</v>
      </c>
      <c r="ON54" s="43">
        <f t="shared" si="121"/>
        <v>9.8245638481369983</v>
      </c>
      <c r="OO54" s="43">
        <f t="shared" si="122"/>
        <v>0.44861022137611867</v>
      </c>
      <c r="OP54" s="69"/>
      <c r="OQ54" s="74"/>
      <c r="OS54" s="39">
        <v>33</v>
      </c>
      <c r="OT54" s="42" t="s">
        <v>98</v>
      </c>
      <c r="OU54" s="68">
        <v>2.9079999999999999</v>
      </c>
      <c r="OV54" s="67">
        <v>3900712</v>
      </c>
      <c r="OW54" s="40">
        <v>1000</v>
      </c>
      <c r="OX54" s="40">
        <f t="shared" si="123"/>
        <v>3900712000</v>
      </c>
      <c r="OY54" s="44">
        <v>0.74506067652863028</v>
      </c>
      <c r="OZ54" s="40">
        <f t="shared" si="124"/>
        <v>2906267121.6633463</v>
      </c>
      <c r="PA54" s="43">
        <f t="shared" si="125"/>
        <v>352.47680387782793</v>
      </c>
      <c r="PB54" s="43">
        <f t="shared" si="126"/>
        <v>16.09483122729808</v>
      </c>
      <c r="PC54" s="69"/>
      <c r="PD54" s="98"/>
      <c r="PF54" s="39">
        <v>33</v>
      </c>
      <c r="PG54" s="42" t="s">
        <v>98</v>
      </c>
      <c r="PH54" s="68">
        <v>2.016</v>
      </c>
      <c r="PI54" s="67">
        <v>91499</v>
      </c>
      <c r="PJ54" s="40">
        <v>1000</v>
      </c>
      <c r="PK54" s="40">
        <f t="shared" si="127"/>
        <v>91499000</v>
      </c>
      <c r="PL54" s="44">
        <v>0.74506067652863028</v>
      </c>
      <c r="PM54" s="40">
        <f t="shared" si="128"/>
        <v>68172306.841693148</v>
      </c>
      <c r="PN54" s="43">
        <f t="shared" si="129"/>
        <v>9.7638811699379389</v>
      </c>
      <c r="PO54" s="43">
        <f t="shared" si="130"/>
        <v>0.44583932282821642</v>
      </c>
      <c r="PP54" s="69"/>
      <c r="PQ54" s="98"/>
      <c r="PS54" s="39">
        <v>33</v>
      </c>
      <c r="PT54" s="42" t="s">
        <v>98</v>
      </c>
      <c r="PU54" s="68">
        <v>1.9039999999999999</v>
      </c>
      <c r="PV54" s="67">
        <v>102682</v>
      </c>
      <c r="PW54" s="40">
        <v>1000</v>
      </c>
      <c r="PX54" s="40">
        <f t="shared" si="131"/>
        <v>102682000</v>
      </c>
      <c r="PY54" s="44">
        <v>0.74506067652863028</v>
      </c>
      <c r="PZ54" s="40">
        <f t="shared" si="132"/>
        <v>76504320.387312815</v>
      </c>
      <c r="QA54" s="43">
        <f t="shared" si="133"/>
        <v>36.693942741646694</v>
      </c>
      <c r="QB54" s="43">
        <f t="shared" si="134"/>
        <v>1.6755224996185707</v>
      </c>
      <c r="QC54" s="69"/>
      <c r="QD54" s="98"/>
      <c r="QF54" s="39">
        <v>33</v>
      </c>
      <c r="QG54" s="42" t="s">
        <v>98</v>
      </c>
      <c r="QH54" s="68">
        <v>2.5379999999999998</v>
      </c>
      <c r="QI54" s="67">
        <v>609230</v>
      </c>
      <c r="QJ54" s="40">
        <v>1000</v>
      </c>
      <c r="QK54" s="40">
        <f t="shared" si="135"/>
        <v>609230000</v>
      </c>
      <c r="QL54" s="44">
        <v>0.74506067652863028</v>
      </c>
      <c r="QM54" s="40">
        <f t="shared" si="136"/>
        <v>453913315.96153742</v>
      </c>
      <c r="QN54" s="43">
        <f t="shared" si="137"/>
        <v>148.84448583642717</v>
      </c>
      <c r="QO54" s="43">
        <f t="shared" si="138"/>
        <v>6.7965518646770402</v>
      </c>
      <c r="QP54" s="69"/>
      <c r="QQ54" s="98"/>
      <c r="QS54" s="39">
        <v>33</v>
      </c>
      <c r="QT54" s="42" t="s">
        <v>98</v>
      </c>
      <c r="QU54" s="68">
        <v>1.903</v>
      </c>
      <c r="QV54" s="67">
        <v>70605387</v>
      </c>
      <c r="QW54" s="40">
        <v>1000</v>
      </c>
      <c r="QX54" s="40">
        <f t="shared" si="139"/>
        <v>70605387000</v>
      </c>
      <c r="QY54" s="44">
        <v>0.74506067652863028</v>
      </c>
      <c r="QZ54" s="40">
        <f t="shared" si="140"/>
        <v>52605297404.785759</v>
      </c>
      <c r="RA54" s="43">
        <f t="shared" si="141"/>
        <v>49387.643071062936</v>
      </c>
      <c r="RB54" s="43">
        <f t="shared" si="142"/>
        <v>2255.1435192266181</v>
      </c>
      <c r="RC54" s="69"/>
      <c r="RD54" s="98"/>
      <c r="RF54" s="42"/>
      <c r="RG54" s="42"/>
      <c r="RH54" s="42"/>
      <c r="RI54" s="42"/>
      <c r="RJ54" s="42"/>
      <c r="RK54" s="42"/>
      <c r="RL54" s="42"/>
      <c r="RM54" s="42"/>
      <c r="RN54" s="42"/>
      <c r="RO54" s="42"/>
      <c r="RP54" s="42"/>
      <c r="RQ54" s="42"/>
      <c r="RR54" s="42"/>
      <c r="RS54" s="42"/>
      <c r="RT54" s="42"/>
      <c r="RU54" s="42"/>
      <c r="RV54" s="42"/>
      <c r="RW54" s="42"/>
      <c r="RX54" s="42"/>
      <c r="RY54" s="42"/>
      <c r="RZ54" s="42"/>
      <c r="SA54" s="42"/>
      <c r="SB54" s="42"/>
      <c r="SC54" s="42"/>
      <c r="SD54" s="42"/>
      <c r="SE54" s="42"/>
      <c r="SF54" s="42"/>
      <c r="SG54" s="42"/>
      <c r="SH54" s="42"/>
      <c r="SI54" s="42"/>
      <c r="SJ54" s="42"/>
      <c r="SK54" s="42"/>
      <c r="SL54" s="69"/>
      <c r="SM54" s="69"/>
      <c r="SN54" s="69"/>
      <c r="SO54" s="69"/>
      <c r="SP54" s="69"/>
      <c r="SQ54" s="69"/>
      <c r="SR54" s="69"/>
      <c r="SS54" s="69"/>
      <c r="ST54" s="69"/>
      <c r="SU54" s="69"/>
      <c r="SV54" s="69"/>
      <c r="SW54" s="69"/>
      <c r="SX54" s="69"/>
      <c r="SY54" s="69"/>
      <c r="SZ54" s="69"/>
      <c r="TA54" s="69"/>
      <c r="TB54" s="69"/>
      <c r="TC54" s="69"/>
      <c r="TD54" s="69"/>
      <c r="TE54" s="69"/>
      <c r="TF54" s="69"/>
      <c r="TG54" s="69"/>
      <c r="TH54" s="69"/>
      <c r="TI54" s="69"/>
      <c r="TJ54" s="69"/>
      <c r="TK54" s="69"/>
      <c r="TL54" s="69"/>
      <c r="TM54" s="69"/>
      <c r="TN54" s="69"/>
      <c r="TO54" s="69"/>
      <c r="TP54" s="69"/>
      <c r="TQ54" s="69"/>
      <c r="TR54" s="69"/>
      <c r="TS54" s="69"/>
      <c r="TT54" s="69"/>
      <c r="TU54" s="69"/>
      <c r="TV54" s="69"/>
      <c r="TW54" s="69"/>
      <c r="TX54" s="69"/>
      <c r="TY54" s="69"/>
      <c r="TZ54" s="69"/>
      <c r="UA54" s="69"/>
      <c r="UB54" s="69"/>
      <c r="UC54" s="69"/>
      <c r="UD54" s="69"/>
      <c r="UE54" s="69"/>
      <c r="UF54" s="69"/>
      <c r="UG54" s="69"/>
      <c r="UH54" s="69"/>
      <c r="UI54" s="69"/>
      <c r="UJ54" s="69"/>
      <c r="UK54" s="69"/>
      <c r="UL54" s="69"/>
      <c r="UM54" s="69"/>
      <c r="UN54" s="69"/>
      <c r="UO54" s="69"/>
      <c r="UP54" s="69"/>
      <c r="UQ54" s="69"/>
      <c r="UR54" s="69"/>
      <c r="US54" s="69"/>
      <c r="UT54" s="69"/>
      <c r="UU54" s="69"/>
      <c r="UV54" s="69"/>
      <c r="UW54" s="69"/>
      <c r="UX54" s="69"/>
      <c r="UY54" s="69"/>
      <c r="UZ54" s="69"/>
      <c r="VA54" s="69"/>
      <c r="VB54" s="69"/>
      <c r="VC54" s="69"/>
      <c r="VD54" s="69"/>
      <c r="VE54" s="69"/>
      <c r="VF54" s="69"/>
      <c r="VG54" s="69"/>
      <c r="VH54" s="69"/>
      <c r="VI54" s="69"/>
      <c r="VJ54" s="69"/>
      <c r="VK54" s="69"/>
      <c r="VL54" s="69"/>
      <c r="VM54" s="69"/>
      <c r="VN54" s="69"/>
      <c r="VO54" s="69"/>
      <c r="VP54" s="69"/>
      <c r="VQ54" s="69"/>
      <c r="VR54" s="69"/>
      <c r="VS54" s="69"/>
      <c r="VT54" s="69"/>
      <c r="VU54" s="69"/>
      <c r="VV54" s="69"/>
      <c r="VW54" s="69"/>
      <c r="VX54" s="69"/>
      <c r="VY54" s="69"/>
      <c r="VZ54" s="69"/>
      <c r="WA54" s="69"/>
      <c r="WB54" s="69"/>
      <c r="WC54" s="69"/>
      <c r="WD54" s="69"/>
      <c r="WE54" s="69"/>
      <c r="WF54" s="69"/>
      <c r="WG54" s="69"/>
      <c r="WH54" s="69"/>
      <c r="WI54" s="69"/>
      <c r="WJ54" s="69"/>
      <c r="WK54" s="69"/>
      <c r="WL54" s="69"/>
      <c r="WM54" s="69"/>
      <c r="WN54" s="69"/>
      <c r="WO54" s="69"/>
      <c r="WP54" s="69"/>
      <c r="WQ54" s="69"/>
      <c r="WR54" s="69"/>
      <c r="WS54" s="69"/>
      <c r="WT54" s="69"/>
      <c r="WU54" s="69"/>
      <c r="WV54" s="69"/>
      <c r="WW54" s="69"/>
      <c r="WX54" s="69"/>
      <c r="WY54" s="69"/>
      <c r="WZ54" s="69"/>
      <c r="XA54" s="69"/>
      <c r="XB54" s="69"/>
      <c r="XC54" s="69"/>
      <c r="XD54" s="69"/>
      <c r="XE54" s="69"/>
      <c r="XF54" s="69"/>
      <c r="XG54" s="69"/>
      <c r="XH54" s="69"/>
      <c r="XI54" s="69"/>
      <c r="XJ54" s="69"/>
      <c r="XK54" s="69"/>
      <c r="XL54" s="69"/>
      <c r="XM54" s="69"/>
      <c r="XN54" s="69"/>
      <c r="XO54" s="69"/>
      <c r="XP54" s="69"/>
      <c r="XQ54" s="69"/>
      <c r="XR54" s="69"/>
      <c r="XS54" s="69"/>
      <c r="XT54" s="69"/>
      <c r="XU54" s="69"/>
      <c r="XV54" s="69"/>
      <c r="XY54" s="68"/>
      <c r="XZ54" s="68"/>
      <c r="YA54" s="68"/>
      <c r="YP54" s="68"/>
      <c r="YQ54" s="68"/>
      <c r="YR54" s="68"/>
      <c r="ZG54" s="68"/>
      <c r="ZH54" s="68"/>
      <c r="ZI54" s="68"/>
      <c r="ZX54" s="68"/>
      <c r="ZY54" s="68"/>
      <c r="ZZ54" s="68"/>
      <c r="AAO54" s="68"/>
      <c r="AAP54" s="68"/>
      <c r="AAQ54" s="68"/>
      <c r="ABF54" s="68"/>
      <c r="ABG54" s="68"/>
      <c r="ABH54" s="68"/>
      <c r="ABW54" s="68"/>
      <c r="ABX54" s="68"/>
      <c r="ABY54" s="68"/>
      <c r="ACN54" s="68"/>
      <c r="ACO54" s="68"/>
      <c r="ACP54" s="68"/>
      <c r="ADE54" s="68"/>
      <c r="ADF54" s="68"/>
      <c r="ADG54" s="68"/>
      <c r="ADV54" s="68"/>
      <c r="ADW54" s="68"/>
      <c r="ADX54" s="68"/>
      <c r="AEM54" s="68"/>
      <c r="AEN54" s="68"/>
      <c r="AEO54" s="68"/>
      <c r="AFD54" s="68"/>
      <c r="AFE54" s="68"/>
      <c r="AFF54" s="68"/>
      <c r="AFU54" s="68"/>
      <c r="AFV54" s="68"/>
      <c r="AFW54" s="68"/>
      <c r="AGL54" s="68"/>
      <c r="AGM54" s="68"/>
      <c r="AGN54" s="68"/>
      <c r="AHC54" s="68"/>
      <c r="AHD54" s="68"/>
      <c r="AHE54" s="68"/>
      <c r="AHT54" s="68"/>
      <c r="AHU54" s="68"/>
      <c r="AHV54" s="68"/>
      <c r="AIK54" s="68"/>
      <c r="AIL54" s="68"/>
      <c r="AIM54" s="68"/>
      <c r="AJB54" s="68"/>
      <c r="AJC54" s="68"/>
      <c r="AJD54" s="68"/>
    </row>
    <row r="55" spans="1:959" s="71" customFormat="1" x14ac:dyDescent="0.25">
      <c r="A55" s="42">
        <v>234</v>
      </c>
      <c r="B55" s="42">
        <v>25</v>
      </c>
      <c r="C55" s="42" t="s">
        <v>250</v>
      </c>
      <c r="D55" s="42">
        <v>6.4899999999999999E-2</v>
      </c>
      <c r="E55" s="42">
        <v>2.2200000000000001E-2</v>
      </c>
      <c r="G55" s="68"/>
      <c r="H55" s="39">
        <v>34</v>
      </c>
      <c r="I55" s="42" t="s">
        <v>99</v>
      </c>
      <c r="J55" s="68">
        <v>2.1749999999999998</v>
      </c>
      <c r="K55" s="67">
        <v>5842238</v>
      </c>
      <c r="L55" s="44">
        <f t="shared" si="143"/>
        <v>0.69762652657933999</v>
      </c>
      <c r="M55" s="40">
        <f t="shared" si="1"/>
        <v>5842238000</v>
      </c>
      <c r="N55" s="100">
        <v>3.1399999999999997E-2</v>
      </c>
      <c r="O55" s="47">
        <f t="shared" si="2"/>
        <v>31.4</v>
      </c>
      <c r="Q55" s="74"/>
      <c r="S55" s="39">
        <v>34</v>
      </c>
      <c r="T55" s="42" t="s">
        <v>99</v>
      </c>
      <c r="U55" s="70">
        <v>1.9890000000000001</v>
      </c>
      <c r="V55" s="73">
        <v>341911</v>
      </c>
      <c r="W55" s="40">
        <v>1000</v>
      </c>
      <c r="X55" s="40">
        <f t="shared" si="3"/>
        <v>341911000</v>
      </c>
      <c r="Y55" s="44">
        <v>0.69762652657933999</v>
      </c>
      <c r="Z55" s="40">
        <f t="shared" si="4"/>
        <v>238526183.32926872</v>
      </c>
      <c r="AA55" s="43">
        <f t="shared" si="5"/>
        <v>78.375960026164748</v>
      </c>
      <c r="AB55" s="43">
        <f t="shared" si="6"/>
        <v>2.4960496823619347</v>
      </c>
      <c r="AD55" s="74"/>
      <c r="AF55" s="39">
        <v>34</v>
      </c>
      <c r="AG55" s="42" t="s">
        <v>99</v>
      </c>
      <c r="AH55" s="70">
        <v>2.0289999999999999</v>
      </c>
      <c r="AI55" s="73">
        <v>355886</v>
      </c>
      <c r="AJ55" s="40">
        <v>1000</v>
      </c>
      <c r="AK55" s="40">
        <f t="shared" si="7"/>
        <v>355886000</v>
      </c>
      <c r="AL55" s="44">
        <v>0.69762652657933999</v>
      </c>
      <c r="AM55" s="40">
        <f t="shared" si="8"/>
        <v>248275514.03821498</v>
      </c>
      <c r="AN55" s="43">
        <f t="shared" si="9"/>
        <v>229.02599377446785</v>
      </c>
      <c r="AO55" s="43">
        <f t="shared" si="10"/>
        <v>7.2938214577856009</v>
      </c>
      <c r="AQ55" s="74"/>
      <c r="AS55" s="39">
        <v>34</v>
      </c>
      <c r="AT55" s="42" t="s">
        <v>99</v>
      </c>
      <c r="AU55" s="70">
        <v>2.0070000000000001</v>
      </c>
      <c r="AV55" s="73">
        <v>19563241</v>
      </c>
      <c r="AW55" s="40">
        <v>1000</v>
      </c>
      <c r="AX55" s="40">
        <f t="shared" si="11"/>
        <v>19563241000</v>
      </c>
      <c r="AY55" s="44">
        <v>0.69762652657933999</v>
      </c>
      <c r="AZ55" s="40">
        <f t="shared" si="12"/>
        <v>13647835867.464535</v>
      </c>
      <c r="BA55" s="43">
        <f t="shared" si="13"/>
        <v>9042.5776608704618</v>
      </c>
      <c r="BB55" s="43">
        <f t="shared" si="14"/>
        <v>287.98018028249879</v>
      </c>
      <c r="BD55" s="74"/>
      <c r="BF55" s="39">
        <v>34</v>
      </c>
      <c r="BG55" s="42" t="s">
        <v>99</v>
      </c>
      <c r="BH55" s="70">
        <v>2.0350000000000001</v>
      </c>
      <c r="BI55" s="73">
        <v>4569319</v>
      </c>
      <c r="BJ55" s="40">
        <v>1000</v>
      </c>
      <c r="BK55" s="40">
        <f t="shared" si="15"/>
        <v>4569319000</v>
      </c>
      <c r="BL55" s="44">
        <v>0.69762652657933999</v>
      </c>
      <c r="BM55" s="40">
        <f t="shared" si="16"/>
        <v>3187678142.8029833</v>
      </c>
      <c r="BN55" s="43">
        <f t="shared" si="17"/>
        <v>841.26248107838762</v>
      </c>
      <c r="BO55" s="43">
        <f t="shared" si="18"/>
        <v>26.791798760458207</v>
      </c>
      <c r="BQ55" s="74"/>
      <c r="BS55" s="39">
        <v>34</v>
      </c>
      <c r="BT55" s="42" t="s">
        <v>99</v>
      </c>
      <c r="BU55" s="70">
        <v>2.274</v>
      </c>
      <c r="BV55" s="73">
        <v>15563529</v>
      </c>
      <c r="BW55" s="40">
        <v>1000</v>
      </c>
      <c r="BX55" s="40">
        <f t="shared" si="19"/>
        <v>15563529000</v>
      </c>
      <c r="BY55" s="44">
        <v>0.69762652657933999</v>
      </c>
      <c r="BZ55" s="40">
        <f t="shared" si="20"/>
        <v>10857530677.586828</v>
      </c>
      <c r="CA55" s="43">
        <f t="shared" si="21"/>
        <v>4150.9122050951337</v>
      </c>
      <c r="CB55" s="43">
        <f t="shared" si="22"/>
        <v>132.19465621322081</v>
      </c>
      <c r="CD55" s="74"/>
      <c r="CE55" s="42"/>
      <c r="CF55" s="39">
        <v>34</v>
      </c>
      <c r="CG55" s="42" t="s">
        <v>99</v>
      </c>
      <c r="CH55" s="70">
        <v>2.004</v>
      </c>
      <c r="CI55" s="73">
        <v>211311</v>
      </c>
      <c r="CJ55" s="40">
        <v>1000</v>
      </c>
      <c r="CK55" s="40">
        <f t="shared" si="23"/>
        <v>211311000</v>
      </c>
      <c r="CL55" s="44">
        <v>0.69762652657933999</v>
      </c>
      <c r="CM55" s="40">
        <f t="shared" si="24"/>
        <v>147416158.95800692</v>
      </c>
      <c r="CN55" s="43">
        <f t="shared" si="25"/>
        <v>14.016912437679359</v>
      </c>
      <c r="CO55" s="43">
        <f t="shared" si="26"/>
        <v>0.44639848527641274</v>
      </c>
      <c r="CP55" s="42"/>
      <c r="CQ55" s="74"/>
      <c r="CS55" s="39">
        <v>34</v>
      </c>
      <c r="CT55" s="42" t="s">
        <v>99</v>
      </c>
      <c r="CU55" s="70">
        <v>2.145</v>
      </c>
      <c r="CV55" s="73">
        <v>9618055</v>
      </c>
      <c r="CW55" s="40">
        <v>1000</v>
      </c>
      <c r="CX55" s="40">
        <f t="shared" si="27"/>
        <v>9618055000</v>
      </c>
      <c r="CY55" s="44">
        <v>0.69762652657933999</v>
      </c>
      <c r="CZ55" s="40">
        <f t="shared" si="28"/>
        <v>6709810302.0990543</v>
      </c>
      <c r="DA55" s="43">
        <f t="shared" si="29"/>
        <v>11735.484670153692</v>
      </c>
      <c r="DB55" s="43">
        <f t="shared" si="30"/>
        <v>373.74155000489463</v>
      </c>
      <c r="DD55" s="74"/>
      <c r="DF55" s="39">
        <v>34</v>
      </c>
      <c r="DG55" s="42" t="s">
        <v>99</v>
      </c>
      <c r="DH55" s="70">
        <v>2.0619999999999998</v>
      </c>
      <c r="DI55" s="73">
        <v>20151576</v>
      </c>
      <c r="DJ55" s="40">
        <v>1000</v>
      </c>
      <c r="DK55" s="40">
        <f t="shared" si="31"/>
        <v>20151576000</v>
      </c>
      <c r="DL55" s="44">
        <v>0.69762652657933999</v>
      </c>
      <c r="DM55" s="40">
        <f t="shared" si="32"/>
        <v>14058273969.979589</v>
      </c>
      <c r="DN55" s="43">
        <f t="shared" si="33"/>
        <v>1479.4613731065715</v>
      </c>
      <c r="DO55" s="43">
        <f t="shared" si="34"/>
        <v>47.116604239062788</v>
      </c>
      <c r="DQ55" s="74"/>
      <c r="DS55" s="39">
        <v>34</v>
      </c>
      <c r="DT55" s="42" t="s">
        <v>99</v>
      </c>
      <c r="DU55" s="70">
        <v>2.129</v>
      </c>
      <c r="DV55" s="73">
        <v>5169500</v>
      </c>
      <c r="DW55" s="40">
        <v>1000</v>
      </c>
      <c r="DX55" s="40">
        <f t="shared" si="35"/>
        <v>5169500000</v>
      </c>
      <c r="DY55" s="44">
        <v>0.69762652657933999</v>
      </c>
      <c r="DZ55" s="40">
        <f t="shared" si="36"/>
        <v>3606380329.1518979</v>
      </c>
      <c r="EA55" s="43">
        <f t="shared" si="37"/>
        <v>984.34449438030174</v>
      </c>
      <c r="EB55" s="43">
        <f t="shared" si="38"/>
        <v>31.348550776442732</v>
      </c>
      <c r="ED55" s="74"/>
      <c r="EF55" s="39">
        <v>34</v>
      </c>
      <c r="EG55" s="42" t="s">
        <v>99</v>
      </c>
      <c r="EH55" s="70">
        <v>2.052</v>
      </c>
      <c r="EI55" s="73">
        <v>306336</v>
      </c>
      <c r="EJ55" s="40">
        <v>1000</v>
      </c>
      <c r="EK55" s="40">
        <f t="shared" si="39"/>
        <v>306336000</v>
      </c>
      <c r="EL55" s="44">
        <v>0.69762652657933999</v>
      </c>
      <c r="EM55" s="40">
        <f t="shared" si="40"/>
        <v>213708119.6462087</v>
      </c>
      <c r="EN55" s="43">
        <f t="shared" si="41"/>
        <v>546.5750703876231</v>
      </c>
      <c r="EO55" s="43">
        <f t="shared" si="42"/>
        <v>17.406849375402011</v>
      </c>
      <c r="EQ55" s="74"/>
      <c r="ES55" s="39">
        <v>34</v>
      </c>
      <c r="ET55" s="42" t="s">
        <v>99</v>
      </c>
      <c r="EU55" s="70">
        <v>2.1779999999999999</v>
      </c>
      <c r="EV55" s="73">
        <v>56797140</v>
      </c>
      <c r="EW55" s="40">
        <v>1000</v>
      </c>
      <c r="EX55" s="40">
        <f t="shared" si="43"/>
        <v>56797140000</v>
      </c>
      <c r="EY55" s="44">
        <v>0.69762652657933999</v>
      </c>
      <c r="EZ55" s="40">
        <f t="shared" si="44"/>
        <v>39623191497.840492</v>
      </c>
      <c r="FA55" s="43">
        <f t="shared" si="45"/>
        <v>4151.7959050411855</v>
      </c>
      <c r="FB55" s="43">
        <f t="shared" si="46"/>
        <v>132.22279952360464</v>
      </c>
      <c r="FD55" s="74"/>
      <c r="FF55" s="39">
        <v>34</v>
      </c>
      <c r="FG55" s="42" t="s">
        <v>99</v>
      </c>
      <c r="FH55" s="70">
        <v>2.2989999999999999</v>
      </c>
      <c r="FI55" s="73">
        <v>14568344</v>
      </c>
      <c r="FJ55" s="40">
        <v>1000</v>
      </c>
      <c r="FK55" s="40">
        <f t="shared" si="47"/>
        <v>14568344000</v>
      </c>
      <c r="FL55" s="44">
        <v>0.69762652657933999</v>
      </c>
      <c r="FM55" s="40">
        <f t="shared" si="48"/>
        <v>10163263222.732967</v>
      </c>
      <c r="FN55" s="43">
        <f t="shared" si="49"/>
        <v>665.36629470707828</v>
      </c>
      <c r="FO55" s="43">
        <f t="shared" si="50"/>
        <v>21.190009385575742</v>
      </c>
      <c r="FQ55" s="74"/>
      <c r="FS55" s="39">
        <v>34</v>
      </c>
      <c r="FT55" s="42" t="s">
        <v>99</v>
      </c>
      <c r="FU55" s="70">
        <v>2.0630000000000002</v>
      </c>
      <c r="FV55" s="73">
        <v>19042230</v>
      </c>
      <c r="FW55" s="40">
        <v>1000</v>
      </c>
      <c r="FX55" s="40">
        <f t="shared" si="51"/>
        <v>19042230000</v>
      </c>
      <c r="FY55" s="44">
        <v>0.69762652657933999</v>
      </c>
      <c r="FZ55" s="40">
        <f t="shared" si="52"/>
        <v>13284364773.224905</v>
      </c>
      <c r="GA55" s="43">
        <f t="shared" si="53"/>
        <v>1439.9128763063179</v>
      </c>
      <c r="GB55" s="43">
        <f t="shared" si="54"/>
        <v>45.857097971538792</v>
      </c>
      <c r="GD55" s="74"/>
      <c r="GF55" s="39">
        <v>34</v>
      </c>
      <c r="GG55" s="42" t="s">
        <v>99</v>
      </c>
      <c r="GH55" s="70">
        <v>2.8740000000000001</v>
      </c>
      <c r="GI55" s="73">
        <v>7911493</v>
      </c>
      <c r="GJ55" s="40">
        <v>1000</v>
      </c>
      <c r="GK55" s="40">
        <f t="shared" si="55"/>
        <v>7911493000</v>
      </c>
      <c r="GL55" s="44">
        <v>0.69762652657933999</v>
      </c>
      <c r="GM55" s="40">
        <f t="shared" si="56"/>
        <v>5519267381.6467619</v>
      </c>
      <c r="GN55" s="43">
        <f t="shared" si="57"/>
        <v>593.53975073471179</v>
      </c>
      <c r="GO55" s="43">
        <f t="shared" si="58"/>
        <v>18.902539832315664</v>
      </c>
      <c r="GQ55" s="74"/>
      <c r="GS55" s="39">
        <v>34</v>
      </c>
      <c r="GT55" s="42" t="s">
        <v>99</v>
      </c>
      <c r="GU55" s="70">
        <v>2.0350000000000001</v>
      </c>
      <c r="GV55" s="73">
        <v>525266</v>
      </c>
      <c r="GW55" s="40">
        <v>1000</v>
      </c>
      <c r="GX55" s="40">
        <f t="shared" si="59"/>
        <v>525266000</v>
      </c>
      <c r="GY55" s="44">
        <v>0.69762652657933999</v>
      </c>
      <c r="GZ55" s="40">
        <f t="shared" si="60"/>
        <v>366439495.11022359</v>
      </c>
      <c r="HA55" s="43">
        <f t="shared" si="61"/>
        <v>55.124871320499068</v>
      </c>
      <c r="HB55" s="43">
        <f t="shared" si="62"/>
        <v>1.7555691503343653</v>
      </c>
      <c r="HD55" s="74"/>
      <c r="HF55" s="39">
        <v>34</v>
      </c>
      <c r="HG55" s="42" t="s">
        <v>99</v>
      </c>
      <c r="HH55" s="70">
        <v>3.1930000000000001</v>
      </c>
      <c r="HI55" s="73">
        <v>24275883</v>
      </c>
      <c r="HJ55" s="40">
        <v>1000</v>
      </c>
      <c r="HK55" s="40">
        <f t="shared" si="63"/>
        <v>24275883000</v>
      </c>
      <c r="HL55" s="44">
        <v>0.69762652657933999</v>
      </c>
      <c r="HM55" s="40">
        <f t="shared" si="64"/>
        <v>16935499936.936447</v>
      </c>
      <c r="HN55" s="43">
        <f t="shared" si="65"/>
        <v>1076.8735241552704</v>
      </c>
      <c r="HO55" s="43">
        <f t="shared" si="66"/>
        <v>34.295335164180585</v>
      </c>
      <c r="HQ55" s="74"/>
      <c r="HS55" s="39">
        <v>34</v>
      </c>
      <c r="HT55" s="42" t="s">
        <v>99</v>
      </c>
      <c r="HU55" s="70">
        <v>3.2389999999999999</v>
      </c>
      <c r="HV55" s="73">
        <v>13454650</v>
      </c>
      <c r="HW55" s="40">
        <v>1000</v>
      </c>
      <c r="HX55" s="40">
        <f t="shared" si="67"/>
        <v>13454650000</v>
      </c>
      <c r="HY55" s="44">
        <v>0.69762652657933999</v>
      </c>
      <c r="HZ55" s="40">
        <f t="shared" si="68"/>
        <v>9386320745.8407173</v>
      </c>
      <c r="IA55" s="43">
        <f t="shared" si="69"/>
        <v>758.82159549284734</v>
      </c>
      <c r="IB55" s="43">
        <f t="shared" si="70"/>
        <v>24.166292850090681</v>
      </c>
      <c r="ID55" s="74"/>
      <c r="IF55" s="39">
        <v>34</v>
      </c>
      <c r="IG55" s="42" t="s">
        <v>99</v>
      </c>
      <c r="IH55" s="70">
        <v>3.43</v>
      </c>
      <c r="II55" s="73">
        <v>3598675</v>
      </c>
      <c r="IJ55" s="40">
        <v>1000</v>
      </c>
      <c r="IK55" s="40">
        <f t="shared" si="71"/>
        <v>3598675000</v>
      </c>
      <c r="IL55" s="44">
        <v>0.69762652657933999</v>
      </c>
      <c r="IM55" s="40">
        <f t="shared" si="72"/>
        <v>2510531140.5379062</v>
      </c>
      <c r="IN55" s="43">
        <f t="shared" si="73"/>
        <v>459.51350753225933</v>
      </c>
      <c r="IO55" s="43">
        <f t="shared" si="74"/>
        <v>14.634188137970042</v>
      </c>
      <c r="IQ55" s="74"/>
      <c r="IS55" s="39">
        <v>34</v>
      </c>
      <c r="IT55" s="42" t="s">
        <v>99</v>
      </c>
      <c r="IU55" s="70">
        <v>4.7350000000000003</v>
      </c>
      <c r="IV55" s="73">
        <v>15214179</v>
      </c>
      <c r="IW55" s="40">
        <v>1000</v>
      </c>
      <c r="IX55" s="40">
        <f t="shared" si="75"/>
        <v>15214179000</v>
      </c>
      <c r="IY55" s="44">
        <v>0.69762652657933999</v>
      </c>
      <c r="IZ55" s="40">
        <f t="shared" si="76"/>
        <v>10613814850.526337</v>
      </c>
      <c r="JA55" s="43">
        <f t="shared" si="77"/>
        <v>1911.5815696704008</v>
      </c>
      <c r="JB55" s="43">
        <f t="shared" si="78"/>
        <v>60.878393938547795</v>
      </c>
      <c r="JD55" s="74"/>
      <c r="JF55" s="39">
        <v>34</v>
      </c>
      <c r="JG55" s="42" t="s">
        <v>99</v>
      </c>
      <c r="JH55" s="70">
        <v>5.1950000000000003</v>
      </c>
      <c r="JI55" s="73">
        <v>12267910</v>
      </c>
      <c r="JJ55" s="40">
        <v>1000</v>
      </c>
      <c r="JK55" s="40">
        <f t="shared" si="79"/>
        <v>12267910000</v>
      </c>
      <c r="JL55" s="44">
        <v>0.69762652657933999</v>
      </c>
      <c r="JM55" s="40">
        <f t="shared" si="80"/>
        <v>8558419441.6879511</v>
      </c>
      <c r="JN55" s="43">
        <f t="shared" si="81"/>
        <v>809.12363117871485</v>
      </c>
      <c r="JO55" s="43">
        <f t="shared" si="82"/>
        <v>25.768268508876272</v>
      </c>
      <c r="JQ55" s="74"/>
      <c r="JS55" s="39">
        <v>34</v>
      </c>
      <c r="JT55" s="42" t="s">
        <v>99</v>
      </c>
      <c r="JU55" s="70">
        <v>5.5449999999999999</v>
      </c>
      <c r="JV55" s="73">
        <v>25135053</v>
      </c>
      <c r="JW55" s="40">
        <v>1000</v>
      </c>
      <c r="JX55" s="40">
        <f t="shared" si="83"/>
        <v>25135053000</v>
      </c>
      <c r="JY55" s="44">
        <v>0.69762652657933999</v>
      </c>
      <c r="JZ55" s="40">
        <f t="shared" si="84"/>
        <v>17534879719.777618</v>
      </c>
      <c r="KA55" s="43">
        <f t="shared" si="85"/>
        <v>868.90278998634665</v>
      </c>
      <c r="KB55" s="43">
        <f t="shared" si="86"/>
        <v>27.672063375361361</v>
      </c>
      <c r="KD55" s="74"/>
      <c r="KF55" s="39">
        <v>34</v>
      </c>
      <c r="KG55" s="42" t="s">
        <v>99</v>
      </c>
      <c r="KH55" s="70">
        <v>6.3949999999999996</v>
      </c>
      <c r="KI55" s="73">
        <v>14657952</v>
      </c>
      <c r="KJ55" s="40">
        <v>1000</v>
      </c>
      <c r="KK55" s="40">
        <f t="shared" si="87"/>
        <v>14657952000</v>
      </c>
      <c r="KL55" s="44">
        <v>0.69762652657933999</v>
      </c>
      <c r="KM55" s="40">
        <f t="shared" si="88"/>
        <v>10225776140.52669</v>
      </c>
      <c r="KN55" s="43">
        <f t="shared" si="89"/>
        <v>784.33860580006706</v>
      </c>
      <c r="KO55" s="43">
        <f t="shared" si="90"/>
        <v>24.978936490447996</v>
      </c>
      <c r="KQ55" s="74"/>
      <c r="KS55" s="39">
        <v>34</v>
      </c>
      <c r="KT55" s="42" t="s">
        <v>99</v>
      </c>
      <c r="KU55" s="70">
        <v>8.23</v>
      </c>
      <c r="KV55" s="73">
        <v>2923861</v>
      </c>
      <c r="KW55" s="40">
        <v>1000</v>
      </c>
      <c r="KX55" s="40">
        <f t="shared" si="91"/>
        <v>2923861000</v>
      </c>
      <c r="KY55" s="44">
        <v>0.69762652657933999</v>
      </c>
      <c r="KZ55" s="40">
        <f t="shared" si="92"/>
        <v>2039762993.6307957</v>
      </c>
      <c r="LA55" s="43">
        <f t="shared" si="93"/>
        <v>239.55085966540554</v>
      </c>
      <c r="LB55" s="43">
        <f t="shared" si="94"/>
        <v>7.629008269598903</v>
      </c>
      <c r="LD55" s="74"/>
      <c r="LE55" s="42"/>
      <c r="LF55" s="39">
        <v>34</v>
      </c>
      <c r="LG55" s="42" t="s">
        <v>99</v>
      </c>
      <c r="LH55" s="70">
        <v>2.5030000000000001</v>
      </c>
      <c r="LI55" s="73">
        <v>611143</v>
      </c>
      <c r="LJ55" s="40">
        <v>1000</v>
      </c>
      <c r="LK55" s="40">
        <f t="shared" si="95"/>
        <v>611143000</v>
      </c>
      <c r="LL55" s="44">
        <v>0.69762652657933999</v>
      </c>
      <c r="LM55" s="40">
        <f t="shared" si="96"/>
        <v>426349568.33327758</v>
      </c>
      <c r="LN55" s="43">
        <f t="shared" si="97"/>
        <v>5210.8997972749248</v>
      </c>
      <c r="LO55" s="43">
        <f t="shared" si="98"/>
        <v>165.95222284315048</v>
      </c>
      <c r="LP55" s="42"/>
      <c r="LQ55" s="74"/>
      <c r="LS55" s="39">
        <v>34</v>
      </c>
      <c r="LT55" s="42" t="s">
        <v>99</v>
      </c>
      <c r="LU55" s="70">
        <v>2.169</v>
      </c>
      <c r="LV55" s="73">
        <v>264387</v>
      </c>
      <c r="LW55" s="40">
        <v>1000</v>
      </c>
      <c r="LX55" s="40">
        <f t="shared" si="99"/>
        <v>264387000</v>
      </c>
      <c r="LY55" s="44">
        <v>0.69762652657933999</v>
      </c>
      <c r="LZ55" s="40">
        <f t="shared" si="100"/>
        <v>184443384.48273197</v>
      </c>
      <c r="MA55" s="43">
        <f t="shared" si="101"/>
        <v>48094.127712215479</v>
      </c>
      <c r="MB55" s="43">
        <f t="shared" si="102"/>
        <v>1531.6601182234231</v>
      </c>
      <c r="MD55" s="74"/>
      <c r="MF55" s="39">
        <v>34</v>
      </c>
      <c r="MG55" s="42" t="s">
        <v>99</v>
      </c>
      <c r="MH55" s="70">
        <v>2.488</v>
      </c>
      <c r="MI55" s="73">
        <v>87228</v>
      </c>
      <c r="MJ55" s="40">
        <v>1000</v>
      </c>
      <c r="MK55" s="40">
        <f t="shared" si="103"/>
        <v>87228000</v>
      </c>
      <c r="ML55" s="44">
        <v>0.69762652657933999</v>
      </c>
      <c r="MM55" s="40">
        <f t="shared" si="104"/>
        <v>60852566.66046267</v>
      </c>
      <c r="MN55" s="43">
        <f t="shared" si="105"/>
        <v>695.9438723550121</v>
      </c>
      <c r="MO55" s="43">
        <f t="shared" si="106"/>
        <v>22.163817590923955</v>
      </c>
      <c r="MQ55" s="74"/>
      <c r="MS55" s="39">
        <v>34</v>
      </c>
      <c r="MT55" s="42" t="s">
        <v>99</v>
      </c>
      <c r="MU55" s="68">
        <v>3.052</v>
      </c>
      <c r="MV55" s="67">
        <v>23834</v>
      </c>
      <c r="MW55" s="40">
        <v>1000</v>
      </c>
      <c r="MX55" s="40">
        <f t="shared" si="107"/>
        <v>23834000</v>
      </c>
      <c r="MY55" s="44">
        <v>0.69762652657933999</v>
      </c>
      <c r="MZ55" s="40">
        <f t="shared" si="108"/>
        <v>16627230.634491989</v>
      </c>
      <c r="NA55" s="43">
        <f t="shared" si="109"/>
        <v>177.3953495525648</v>
      </c>
      <c r="NB55" s="43">
        <f t="shared" si="110"/>
        <v>5.6495334252409171</v>
      </c>
      <c r="ND55" s="74"/>
      <c r="NF55" s="39">
        <v>34</v>
      </c>
      <c r="NG55" s="42" t="s">
        <v>99</v>
      </c>
      <c r="NH55" s="68">
        <v>3.298</v>
      </c>
      <c r="NI55" s="67">
        <v>297099</v>
      </c>
      <c r="NJ55" s="40">
        <v>1000</v>
      </c>
      <c r="NK55" s="40">
        <f t="shared" si="111"/>
        <v>297099000</v>
      </c>
      <c r="NL55" s="44">
        <v>0.69762652657933999</v>
      </c>
      <c r="NM55" s="40">
        <f t="shared" si="112"/>
        <v>207264143.42019534</v>
      </c>
      <c r="NN55" s="43">
        <f t="shared" si="113"/>
        <v>93.1025231488603</v>
      </c>
      <c r="NO55" s="43">
        <f t="shared" si="114"/>
        <v>2.9650485079254874</v>
      </c>
      <c r="NP55" s="69"/>
      <c r="NQ55" s="74"/>
      <c r="NS55" s="39">
        <v>34</v>
      </c>
      <c r="NT55" s="42" t="s">
        <v>99</v>
      </c>
      <c r="NU55" s="68">
        <v>3.5720000000000001</v>
      </c>
      <c r="NV55" s="67">
        <v>5310365</v>
      </c>
      <c r="NW55" s="40">
        <v>1000</v>
      </c>
      <c r="NX55" s="40">
        <f t="shared" si="115"/>
        <v>5310365000</v>
      </c>
      <c r="NY55" s="44">
        <v>0.69762652657933999</v>
      </c>
      <c r="NZ55" s="40">
        <f t="shared" si="116"/>
        <v>3704651489.8184967</v>
      </c>
      <c r="OA55" s="43">
        <f t="shared" si="117"/>
        <v>552.78145580499324</v>
      </c>
      <c r="OB55" s="43">
        <f t="shared" si="118"/>
        <v>17.60450496194246</v>
      </c>
      <c r="OC55" s="69"/>
      <c r="OD55" s="74"/>
      <c r="OF55" s="39">
        <v>34</v>
      </c>
      <c r="OG55" s="42" t="s">
        <v>99</v>
      </c>
      <c r="OH55" s="68">
        <v>2.302</v>
      </c>
      <c r="OI55" s="67">
        <v>103138</v>
      </c>
      <c r="OJ55" s="40">
        <v>1000</v>
      </c>
      <c r="OK55" s="40">
        <f t="shared" si="119"/>
        <v>103138000</v>
      </c>
      <c r="OL55" s="44">
        <v>0.69762652657933999</v>
      </c>
      <c r="OM55" s="40">
        <f t="shared" si="120"/>
        <v>71951804.698339969</v>
      </c>
      <c r="ON55" s="43">
        <f t="shared" si="121"/>
        <v>11.048199837089584</v>
      </c>
      <c r="OO55" s="43">
        <f t="shared" si="122"/>
        <v>0.35185349799648358</v>
      </c>
      <c r="OP55" s="69"/>
      <c r="OQ55" s="74"/>
      <c r="OS55" s="39">
        <v>34</v>
      </c>
      <c r="OT55" s="42" t="s">
        <v>99</v>
      </c>
      <c r="OU55" s="68">
        <v>2.923</v>
      </c>
      <c r="OV55" s="67">
        <v>6169100</v>
      </c>
      <c r="OW55" s="40">
        <v>1000</v>
      </c>
      <c r="OX55" s="40">
        <f t="shared" si="123"/>
        <v>6169100000</v>
      </c>
      <c r="OY55" s="44">
        <v>0.69762652657933999</v>
      </c>
      <c r="OZ55" s="40">
        <f t="shared" si="124"/>
        <v>4303727805.1206064</v>
      </c>
      <c r="PA55" s="43">
        <f t="shared" si="125"/>
        <v>521.96310869072681</v>
      </c>
      <c r="PB55" s="43">
        <f t="shared" si="126"/>
        <v>16.623028939195123</v>
      </c>
      <c r="PC55" s="69"/>
      <c r="PD55" s="98"/>
      <c r="PF55" s="39">
        <v>34</v>
      </c>
      <c r="PG55" s="42" t="s">
        <v>99</v>
      </c>
      <c r="PH55" s="68">
        <v>1.9159999999999999</v>
      </c>
      <c r="PI55" s="67">
        <v>180521</v>
      </c>
      <c r="PJ55" s="40">
        <v>1000</v>
      </c>
      <c r="PK55" s="40">
        <f t="shared" si="127"/>
        <v>180521000</v>
      </c>
      <c r="PL55" s="44">
        <v>0.69762652657933999</v>
      </c>
      <c r="PM55" s="40">
        <f t="shared" si="128"/>
        <v>125936238.20462903</v>
      </c>
      <c r="PN55" s="43">
        <f t="shared" si="129"/>
        <v>18.037037644543595</v>
      </c>
      <c r="PO55" s="43">
        <f t="shared" si="130"/>
        <v>0.57442795046317185</v>
      </c>
      <c r="PP55" s="69"/>
      <c r="PQ55" s="98"/>
      <c r="PS55" s="39">
        <v>34</v>
      </c>
      <c r="PT55" s="42" t="s">
        <v>99</v>
      </c>
      <c r="PU55" s="68">
        <v>1.861</v>
      </c>
      <c r="PV55" s="67">
        <v>624704</v>
      </c>
      <c r="PW55" s="40">
        <v>1000</v>
      </c>
      <c r="PX55" s="40">
        <f t="shared" si="131"/>
        <v>624704000</v>
      </c>
      <c r="PY55" s="44">
        <v>0.69762652657933999</v>
      </c>
      <c r="PZ55" s="40">
        <f t="shared" si="132"/>
        <v>435810081.66022003</v>
      </c>
      <c r="QA55" s="43">
        <f t="shared" si="133"/>
        <v>209.02858951903673</v>
      </c>
      <c r="QB55" s="43">
        <f t="shared" si="134"/>
        <v>6.6569614496508516</v>
      </c>
      <c r="QC55" s="69"/>
      <c r="QD55" s="98"/>
      <c r="QF55" s="39">
        <v>34</v>
      </c>
      <c r="QG55" s="42" t="s">
        <v>99</v>
      </c>
      <c r="QH55" s="68">
        <v>2.5219999999999998</v>
      </c>
      <c r="QI55" s="67">
        <v>367407</v>
      </c>
      <c r="QJ55" s="40">
        <v>1000</v>
      </c>
      <c r="QK55" s="40">
        <f t="shared" si="135"/>
        <v>367407000</v>
      </c>
      <c r="QL55" s="44">
        <v>0.69762652657933999</v>
      </c>
      <c r="QM55" s="40">
        <f t="shared" si="136"/>
        <v>256312869.25093555</v>
      </c>
      <c r="QN55" s="43">
        <f t="shared" si="137"/>
        <v>84.048552653933626</v>
      </c>
      <c r="QO55" s="43">
        <f t="shared" si="138"/>
        <v>2.6767054985329182</v>
      </c>
      <c r="QP55" s="69"/>
      <c r="QQ55" s="98"/>
      <c r="QS55" s="39">
        <v>34</v>
      </c>
      <c r="QT55" s="42" t="s">
        <v>99</v>
      </c>
      <c r="QU55" s="68">
        <v>1.915</v>
      </c>
      <c r="QV55" s="67">
        <v>61642611</v>
      </c>
      <c r="QW55" s="40">
        <v>1000</v>
      </c>
      <c r="QX55" s="40">
        <f t="shared" si="139"/>
        <v>61642611000</v>
      </c>
      <c r="QY55" s="44">
        <v>0.69762652657933999</v>
      </c>
      <c r="QZ55" s="40">
        <f t="shared" si="140"/>
        <v>43003520601.211418</v>
      </c>
      <c r="RA55" s="43">
        <f t="shared" si="141"/>
        <v>40373.168312484726</v>
      </c>
      <c r="RB55" s="43">
        <f t="shared" si="142"/>
        <v>1285.7696914804053</v>
      </c>
      <c r="RC55" s="69"/>
      <c r="RD55" s="98"/>
      <c r="RF55" s="42"/>
      <c r="RG55" s="42"/>
      <c r="RH55" s="42"/>
      <c r="RI55" s="42"/>
      <c r="RJ55" s="42"/>
      <c r="RK55" s="42"/>
      <c r="RL55" s="42"/>
      <c r="RM55" s="42"/>
      <c r="RN55" s="42"/>
      <c r="RO55" s="42"/>
      <c r="RP55" s="42"/>
      <c r="RQ55" s="42"/>
      <c r="RR55" s="42"/>
      <c r="RS55" s="42"/>
      <c r="RT55" s="42"/>
      <c r="RU55" s="42"/>
      <c r="RV55" s="42"/>
      <c r="RW55" s="42"/>
      <c r="RX55" s="42"/>
      <c r="RY55" s="42"/>
      <c r="RZ55" s="42"/>
      <c r="SA55" s="42"/>
      <c r="SB55" s="42"/>
      <c r="SC55" s="42"/>
      <c r="SD55" s="42"/>
      <c r="SE55" s="42"/>
      <c r="SF55" s="42"/>
      <c r="SG55" s="42"/>
      <c r="SH55" s="42"/>
      <c r="SI55" s="42"/>
      <c r="SJ55" s="42"/>
      <c r="SK55" s="42"/>
      <c r="SL55" s="69"/>
      <c r="SM55" s="69"/>
      <c r="SN55" s="69"/>
      <c r="SO55" s="69"/>
      <c r="SP55" s="69"/>
      <c r="SQ55" s="69"/>
      <c r="SR55" s="69"/>
      <c r="SS55" s="69"/>
      <c r="ST55" s="69"/>
      <c r="SU55" s="69"/>
      <c r="SV55" s="69"/>
      <c r="SW55" s="69"/>
      <c r="SX55" s="69"/>
      <c r="SY55" s="69"/>
      <c r="SZ55" s="69"/>
      <c r="TA55" s="69"/>
      <c r="TB55" s="69"/>
      <c r="TC55" s="69"/>
      <c r="TD55" s="69"/>
      <c r="TE55" s="69"/>
      <c r="TF55" s="69"/>
      <c r="TG55" s="69"/>
      <c r="TH55" s="69"/>
      <c r="TI55" s="69"/>
      <c r="TJ55" s="69"/>
      <c r="TK55" s="69"/>
      <c r="TL55" s="69"/>
      <c r="TM55" s="69"/>
      <c r="TN55" s="69"/>
      <c r="TO55" s="69"/>
      <c r="TP55" s="69"/>
      <c r="TQ55" s="69"/>
      <c r="TR55" s="69"/>
      <c r="TS55" s="69"/>
      <c r="TT55" s="69"/>
      <c r="TU55" s="69"/>
      <c r="TV55" s="69"/>
      <c r="TW55" s="69"/>
      <c r="TX55" s="69"/>
      <c r="TY55" s="69"/>
      <c r="TZ55" s="69"/>
      <c r="UA55" s="69"/>
      <c r="UB55" s="69"/>
      <c r="UC55" s="69"/>
      <c r="UD55" s="69"/>
      <c r="UE55" s="69"/>
      <c r="UF55" s="69"/>
      <c r="UG55" s="69"/>
      <c r="UH55" s="69"/>
      <c r="UI55" s="69"/>
      <c r="UJ55" s="69"/>
      <c r="UK55" s="69"/>
      <c r="UL55" s="69"/>
      <c r="UM55" s="69"/>
      <c r="UN55" s="69"/>
      <c r="UO55" s="69"/>
      <c r="UP55" s="69"/>
      <c r="UQ55" s="69"/>
      <c r="UR55" s="69"/>
      <c r="US55" s="69"/>
      <c r="UT55" s="69"/>
      <c r="UU55" s="69"/>
      <c r="UV55" s="69"/>
      <c r="UW55" s="69"/>
      <c r="UX55" s="69"/>
      <c r="UY55" s="69"/>
      <c r="UZ55" s="69"/>
      <c r="VA55" s="69"/>
      <c r="VB55" s="69"/>
      <c r="VC55" s="69"/>
      <c r="VD55" s="69"/>
      <c r="VE55" s="69"/>
      <c r="VF55" s="69"/>
      <c r="VG55" s="69"/>
      <c r="VH55" s="69"/>
      <c r="VI55" s="69"/>
      <c r="VJ55" s="69"/>
      <c r="VK55" s="69"/>
      <c r="VL55" s="69"/>
      <c r="VM55" s="69"/>
      <c r="VN55" s="69"/>
      <c r="VO55" s="69"/>
      <c r="VP55" s="69"/>
      <c r="VQ55" s="69"/>
      <c r="VR55" s="69"/>
      <c r="VS55" s="69"/>
      <c r="VT55" s="69"/>
      <c r="VU55" s="69"/>
      <c r="VV55" s="69"/>
      <c r="VW55" s="69"/>
      <c r="VX55" s="69"/>
      <c r="VY55" s="69"/>
      <c r="VZ55" s="69"/>
      <c r="WA55" s="69"/>
      <c r="WB55" s="69"/>
      <c r="WC55" s="69"/>
      <c r="WD55" s="69"/>
      <c r="WE55" s="69"/>
      <c r="WF55" s="69"/>
      <c r="WG55" s="69"/>
      <c r="WH55" s="69"/>
      <c r="WI55" s="69"/>
      <c r="WJ55" s="69"/>
      <c r="WK55" s="69"/>
      <c r="WL55" s="69"/>
      <c r="WM55" s="69"/>
      <c r="WN55" s="69"/>
      <c r="WO55" s="69"/>
      <c r="WP55" s="69"/>
      <c r="WQ55" s="69"/>
      <c r="WR55" s="69"/>
      <c r="WS55" s="69"/>
      <c r="WT55" s="69"/>
      <c r="WU55" s="69"/>
      <c r="WV55" s="69"/>
      <c r="WW55" s="69"/>
      <c r="WX55" s="69"/>
      <c r="WY55" s="69"/>
      <c r="WZ55" s="69"/>
      <c r="XA55" s="69"/>
      <c r="XB55" s="69"/>
      <c r="XC55" s="69"/>
      <c r="XD55" s="69"/>
      <c r="XE55" s="69"/>
      <c r="XF55" s="69"/>
      <c r="XG55" s="69"/>
      <c r="XH55" s="69"/>
      <c r="XI55" s="69"/>
      <c r="XJ55" s="69"/>
      <c r="XK55" s="69"/>
      <c r="XL55" s="69"/>
      <c r="XM55" s="69"/>
      <c r="XN55" s="69"/>
      <c r="XO55" s="69"/>
      <c r="XP55" s="69"/>
      <c r="XQ55" s="69"/>
      <c r="XR55" s="69"/>
      <c r="XS55" s="69"/>
      <c r="XT55" s="69"/>
      <c r="XU55" s="69"/>
      <c r="XV55" s="69"/>
      <c r="XY55" s="68"/>
      <c r="XZ55" s="68"/>
      <c r="YA55" s="68"/>
      <c r="YP55" s="68"/>
      <c r="YQ55" s="68"/>
      <c r="YR55" s="68"/>
      <c r="ZG55" s="68"/>
      <c r="ZH55" s="68"/>
      <c r="ZI55" s="68"/>
      <c r="ZX55" s="68"/>
      <c r="ZY55" s="68"/>
      <c r="ZZ55" s="68"/>
      <c r="AAO55" s="68"/>
      <c r="AAP55" s="68"/>
      <c r="AAQ55" s="68"/>
      <c r="ABF55" s="68"/>
      <c r="ABG55" s="68"/>
      <c r="ABH55" s="68"/>
      <c r="ABW55" s="68"/>
      <c r="ABX55" s="68"/>
      <c r="ABY55" s="68"/>
      <c r="ACN55" s="68"/>
      <c r="ACO55" s="68"/>
      <c r="ACP55" s="68"/>
      <c r="ADE55" s="68"/>
      <c r="ADF55" s="68"/>
      <c r="ADG55" s="68"/>
      <c r="ADV55" s="68"/>
      <c r="ADW55" s="68"/>
      <c r="ADX55" s="68"/>
      <c r="AEM55" s="68"/>
      <c r="AEN55" s="68"/>
      <c r="AEO55" s="68"/>
      <c r="AFD55" s="68"/>
      <c r="AFE55" s="68"/>
      <c r="AFF55" s="68"/>
      <c r="AFU55" s="68"/>
      <c r="AFV55" s="68"/>
      <c r="AFW55" s="68"/>
      <c r="AGL55" s="68"/>
      <c r="AGM55" s="68"/>
      <c r="AGN55" s="68"/>
      <c r="AHC55" s="68"/>
      <c r="AHD55" s="68"/>
      <c r="AHE55" s="68"/>
      <c r="AHT55" s="68"/>
      <c r="AHU55" s="68"/>
      <c r="AHV55" s="68"/>
      <c r="AIK55" s="68"/>
      <c r="AIL55" s="68"/>
      <c r="AIM55" s="68"/>
      <c r="AJB55" s="68"/>
      <c r="AJC55" s="68"/>
      <c r="AJD55" s="68"/>
    </row>
    <row r="56" spans="1:959" s="71" customFormat="1" x14ac:dyDescent="0.25">
      <c r="A56" s="42">
        <v>235</v>
      </c>
      <c r="B56" s="42">
        <v>25</v>
      </c>
      <c r="C56" s="42" t="s">
        <v>250</v>
      </c>
      <c r="D56" s="42">
        <v>6.2300000000000001E-2</v>
      </c>
      <c r="E56" s="101">
        <v>1.41E-2</v>
      </c>
      <c r="G56" s="68"/>
      <c r="H56" s="39">
        <v>35</v>
      </c>
      <c r="I56" s="42" t="s">
        <v>100</v>
      </c>
      <c r="J56" s="68">
        <v>2.2029999999999998</v>
      </c>
      <c r="K56" s="67">
        <v>4397667</v>
      </c>
      <c r="L56" s="44">
        <f t="shared" si="143"/>
        <v>0.92678690846529088</v>
      </c>
      <c r="M56" s="40">
        <f t="shared" si="1"/>
        <v>4397667000</v>
      </c>
      <c r="N56" s="100">
        <v>1.2500000000000001E-2</v>
      </c>
      <c r="O56" s="47">
        <f t="shared" si="2"/>
        <v>12.5</v>
      </c>
      <c r="Q56" s="74"/>
      <c r="S56" s="39">
        <v>35</v>
      </c>
      <c r="T56" s="42" t="s">
        <v>100</v>
      </c>
      <c r="U56" s="70">
        <v>1.9910000000000001</v>
      </c>
      <c r="V56" s="73">
        <v>257384</v>
      </c>
      <c r="W56" s="40">
        <v>1000</v>
      </c>
      <c r="X56" s="40">
        <f t="shared" si="3"/>
        <v>257384000</v>
      </c>
      <c r="Y56" s="44">
        <v>0.92678690846529088</v>
      </c>
      <c r="Z56" s="40">
        <f t="shared" si="4"/>
        <v>238540121.64843044</v>
      </c>
      <c r="AA56" s="43">
        <f t="shared" si="5"/>
        <v>78.380539939070758</v>
      </c>
      <c r="AB56" s="43">
        <f t="shared" si="6"/>
        <v>6.2704431951256607</v>
      </c>
      <c r="AD56" s="74"/>
      <c r="AF56" s="39">
        <v>35</v>
      </c>
      <c r="AG56" s="42" t="s">
        <v>100</v>
      </c>
      <c r="AH56" s="70">
        <v>2.0190000000000001</v>
      </c>
      <c r="AI56" s="73">
        <v>208080</v>
      </c>
      <c r="AJ56" s="40">
        <v>1000</v>
      </c>
      <c r="AK56" s="40">
        <f t="shared" si="7"/>
        <v>208080000</v>
      </c>
      <c r="AL56" s="44">
        <v>0.92678690846529088</v>
      </c>
      <c r="AM56" s="40">
        <f t="shared" si="8"/>
        <v>192845819.91345772</v>
      </c>
      <c r="AN56" s="43">
        <f t="shared" si="9"/>
        <v>177.89392450571466</v>
      </c>
      <c r="AO56" s="43">
        <f t="shared" si="10"/>
        <v>14.231513960457173</v>
      </c>
      <c r="AQ56" s="74"/>
      <c r="AS56" s="39">
        <v>35</v>
      </c>
      <c r="AT56" s="42" t="s">
        <v>100</v>
      </c>
      <c r="AU56" s="70">
        <v>2.0129999999999999</v>
      </c>
      <c r="AV56" s="73">
        <v>9792539</v>
      </c>
      <c r="AW56" s="40">
        <v>1000</v>
      </c>
      <c r="AX56" s="40">
        <f t="shared" si="11"/>
        <v>9792539000</v>
      </c>
      <c r="AY56" s="44">
        <v>0.92678690846529088</v>
      </c>
      <c r="AZ56" s="40">
        <f t="shared" si="12"/>
        <v>9075596945.8357906</v>
      </c>
      <c r="BA56" s="43">
        <f t="shared" si="13"/>
        <v>6013.1724178424702</v>
      </c>
      <c r="BB56" s="43">
        <f t="shared" si="14"/>
        <v>481.05379342739764</v>
      </c>
      <c r="BD56" s="74"/>
      <c r="BF56" s="39">
        <v>35</v>
      </c>
      <c r="BG56" s="42" t="s">
        <v>100</v>
      </c>
      <c r="BH56" s="70">
        <v>2.0390000000000001</v>
      </c>
      <c r="BI56" s="73">
        <v>4462094</v>
      </c>
      <c r="BJ56" s="40">
        <v>1000</v>
      </c>
      <c r="BK56" s="40">
        <f t="shared" si="15"/>
        <v>4462094000</v>
      </c>
      <c r="BL56" s="44">
        <v>0.92678690846529088</v>
      </c>
      <c r="BM56" s="40">
        <f t="shared" si="16"/>
        <v>4135410303.5415235</v>
      </c>
      <c r="BN56" s="43">
        <f t="shared" si="17"/>
        <v>1091.3791720438101</v>
      </c>
      <c r="BO56" s="43">
        <f t="shared" si="18"/>
        <v>87.310333763504801</v>
      </c>
      <c r="BQ56" s="74"/>
      <c r="BS56" s="39">
        <v>35</v>
      </c>
      <c r="BT56" s="42" t="s">
        <v>100</v>
      </c>
      <c r="BU56" s="70">
        <v>2.2919999999999998</v>
      </c>
      <c r="BV56" s="73">
        <v>7043471</v>
      </c>
      <c r="BW56" s="40">
        <v>1000</v>
      </c>
      <c r="BX56" s="40">
        <f t="shared" si="19"/>
        <v>7043471000</v>
      </c>
      <c r="BY56" s="44">
        <v>0.92678690846529088</v>
      </c>
      <c r="BZ56" s="40">
        <f t="shared" si="20"/>
        <v>6527796712.9549313</v>
      </c>
      <c r="CA56" s="43">
        <f t="shared" si="21"/>
        <v>2495.6237152633021</v>
      </c>
      <c r="CB56" s="43">
        <f t="shared" si="22"/>
        <v>199.64989722106418</v>
      </c>
      <c r="CD56" s="74"/>
      <c r="CE56" s="42"/>
      <c r="CF56" s="39">
        <v>35</v>
      </c>
      <c r="CG56" s="42" t="s">
        <v>100</v>
      </c>
      <c r="CH56" s="70">
        <v>2.0089999999999999</v>
      </c>
      <c r="CI56" s="73">
        <v>80780</v>
      </c>
      <c r="CJ56" s="40">
        <v>1000</v>
      </c>
      <c r="CK56" s="40">
        <f t="shared" si="23"/>
        <v>80780000</v>
      </c>
      <c r="CL56" s="44">
        <v>0.92678690846529088</v>
      </c>
      <c r="CM56" s="40">
        <f t="shared" si="24"/>
        <v>74865846.465826198</v>
      </c>
      <c r="CN56" s="43">
        <f t="shared" si="25"/>
        <v>7.1185412908713905</v>
      </c>
      <c r="CO56" s="43">
        <f t="shared" si="26"/>
        <v>0.56948330326971119</v>
      </c>
      <c r="CP56" s="42"/>
      <c r="CQ56" s="74"/>
      <c r="CS56" s="39">
        <v>35</v>
      </c>
      <c r="CT56" s="42" t="s">
        <v>100</v>
      </c>
      <c r="CU56" s="70">
        <v>2.16</v>
      </c>
      <c r="CV56" s="73">
        <v>3674988</v>
      </c>
      <c r="CW56" s="40">
        <v>1000</v>
      </c>
      <c r="CX56" s="40">
        <f t="shared" si="27"/>
        <v>3674988000</v>
      </c>
      <c r="CY56" s="44">
        <v>0.92678690846529088</v>
      </c>
      <c r="CZ56" s="40">
        <f t="shared" si="28"/>
        <v>3405930767.1670423</v>
      </c>
      <c r="DA56" s="43">
        <f t="shared" si="29"/>
        <v>5956.9863388223648</v>
      </c>
      <c r="DB56" s="43">
        <f t="shared" si="30"/>
        <v>476.55890710578916</v>
      </c>
      <c r="DD56" s="74"/>
      <c r="DF56" s="39">
        <v>35</v>
      </c>
      <c r="DG56" s="42" t="s">
        <v>100</v>
      </c>
      <c r="DH56" s="70">
        <v>2.0680000000000001</v>
      </c>
      <c r="DI56" s="73">
        <v>8009420</v>
      </c>
      <c r="DJ56" s="40">
        <v>1000</v>
      </c>
      <c r="DK56" s="40">
        <f t="shared" si="31"/>
        <v>8009420000</v>
      </c>
      <c r="DL56" s="44">
        <v>0.92678690846529088</v>
      </c>
      <c r="DM56" s="40">
        <f t="shared" si="32"/>
        <v>7423025600.4000702</v>
      </c>
      <c r="DN56" s="43">
        <f t="shared" si="33"/>
        <v>781.18264523970322</v>
      </c>
      <c r="DO56" s="43">
        <f t="shared" si="34"/>
        <v>62.494611619176254</v>
      </c>
      <c r="DQ56" s="74"/>
      <c r="DS56" s="39">
        <v>35</v>
      </c>
      <c r="DT56" s="42" t="s">
        <v>100</v>
      </c>
      <c r="DU56" s="70">
        <v>2.141</v>
      </c>
      <c r="DV56" s="73">
        <v>3074023</v>
      </c>
      <c r="DW56" s="40">
        <v>1000</v>
      </c>
      <c r="DX56" s="40">
        <f t="shared" si="35"/>
        <v>3074023000</v>
      </c>
      <c r="DY56" s="44">
        <v>0.92678690846529088</v>
      </c>
      <c r="DZ56" s="40">
        <f t="shared" si="36"/>
        <v>2848964272.721199</v>
      </c>
      <c r="EA56" s="43">
        <f t="shared" si="37"/>
        <v>777.61135559398599</v>
      </c>
      <c r="EB56" s="43">
        <f t="shared" si="38"/>
        <v>62.20890844751888</v>
      </c>
      <c r="ED56" s="74"/>
      <c r="EF56" s="39">
        <v>35</v>
      </c>
      <c r="EG56" s="42" t="s">
        <v>100</v>
      </c>
      <c r="EH56" s="70">
        <v>2.0750000000000002</v>
      </c>
      <c r="EI56" s="73">
        <v>364147</v>
      </c>
      <c r="EJ56" s="40">
        <v>1000</v>
      </c>
      <c r="EK56" s="40">
        <f t="shared" si="39"/>
        <v>364147000</v>
      </c>
      <c r="EL56" s="44">
        <v>0.92678690846529088</v>
      </c>
      <c r="EM56" s="40">
        <f t="shared" si="40"/>
        <v>337486672.35691029</v>
      </c>
      <c r="EN56" s="43">
        <f t="shared" si="41"/>
        <v>863.14830715715107</v>
      </c>
      <c r="EO56" s="43">
        <f t="shared" si="42"/>
        <v>69.051864572572086</v>
      </c>
      <c r="EQ56" s="74"/>
      <c r="ES56" s="39">
        <v>35</v>
      </c>
      <c r="ET56" s="42" t="s">
        <v>100</v>
      </c>
      <c r="EU56" s="70">
        <v>2.1859999999999999</v>
      </c>
      <c r="EV56" s="73">
        <v>33963769</v>
      </c>
      <c r="EW56" s="40">
        <v>1000</v>
      </c>
      <c r="EX56" s="40">
        <f t="shared" si="43"/>
        <v>33963769000</v>
      </c>
      <c r="EY56" s="44">
        <v>0.92678690846529088</v>
      </c>
      <c r="EZ56" s="40">
        <f t="shared" si="44"/>
        <v>31477176471.339283</v>
      </c>
      <c r="FA56" s="43">
        <f t="shared" si="45"/>
        <v>3298.2404353543243</v>
      </c>
      <c r="FB56" s="43">
        <f t="shared" si="46"/>
        <v>263.85923482834596</v>
      </c>
      <c r="FD56" s="74"/>
      <c r="FF56" s="39">
        <v>35</v>
      </c>
      <c r="FG56" s="42" t="s">
        <v>100</v>
      </c>
      <c r="FH56" s="70">
        <v>2.2999999999999998</v>
      </c>
      <c r="FI56" s="73">
        <v>11008084</v>
      </c>
      <c r="FJ56" s="40">
        <v>1000</v>
      </c>
      <c r="FK56" s="40">
        <f t="shared" si="47"/>
        <v>11008084000</v>
      </c>
      <c r="FL56" s="44">
        <v>0.92678690846529088</v>
      </c>
      <c r="FM56" s="40">
        <f t="shared" si="48"/>
        <v>10202148138.486233</v>
      </c>
      <c r="FN56" s="43">
        <f t="shared" si="49"/>
        <v>667.9120038703395</v>
      </c>
      <c r="FO56" s="43">
        <f t="shared" si="50"/>
        <v>53.432960309627163</v>
      </c>
      <c r="FQ56" s="74"/>
      <c r="FS56" s="39">
        <v>35</v>
      </c>
      <c r="FT56" s="42" t="s">
        <v>100</v>
      </c>
      <c r="FU56" s="70">
        <v>2.0659999999999998</v>
      </c>
      <c r="FV56" s="73">
        <v>7825513</v>
      </c>
      <c r="FW56" s="40">
        <v>1000</v>
      </c>
      <c r="FX56" s="40">
        <f t="shared" si="51"/>
        <v>7825513000</v>
      </c>
      <c r="FY56" s="44">
        <v>0.92678690846529088</v>
      </c>
      <c r="FZ56" s="40">
        <f t="shared" si="52"/>
        <v>7252583000.4249439</v>
      </c>
      <c r="GA56" s="43">
        <f t="shared" si="53"/>
        <v>786.11870624334176</v>
      </c>
      <c r="GB56" s="43">
        <f t="shared" si="54"/>
        <v>62.889496499467342</v>
      </c>
      <c r="GD56" s="74"/>
      <c r="GF56" s="39">
        <v>35</v>
      </c>
      <c r="GG56" s="42" t="s">
        <v>100</v>
      </c>
      <c r="GH56" s="70">
        <v>2.875</v>
      </c>
      <c r="GI56" s="73">
        <v>3569137</v>
      </c>
      <c r="GJ56" s="40">
        <v>1000</v>
      </c>
      <c r="GK56" s="40">
        <f t="shared" si="55"/>
        <v>3569137000</v>
      </c>
      <c r="GL56" s="44">
        <v>0.92678690846529088</v>
      </c>
      <c r="GM56" s="40">
        <f t="shared" si="56"/>
        <v>3307829446.1190829</v>
      </c>
      <c r="GN56" s="43">
        <f t="shared" si="57"/>
        <v>355.72262207319801</v>
      </c>
      <c r="GO56" s="43">
        <f t="shared" si="58"/>
        <v>28.457809765855842</v>
      </c>
      <c r="GQ56" s="74"/>
      <c r="GS56" s="39">
        <v>35</v>
      </c>
      <c r="GT56" s="42" t="s">
        <v>100</v>
      </c>
      <c r="GU56" s="70">
        <v>2.6779999999999999</v>
      </c>
      <c r="GV56" s="73">
        <v>362063</v>
      </c>
      <c r="GW56" s="40">
        <v>1000</v>
      </c>
      <c r="GX56" s="40">
        <f t="shared" si="59"/>
        <v>362063000</v>
      </c>
      <c r="GY56" s="44">
        <v>0.92678690846529088</v>
      </c>
      <c r="GZ56" s="40">
        <f t="shared" si="60"/>
        <v>335555248.4396686</v>
      </c>
      <c r="HA56" s="43">
        <f t="shared" si="61"/>
        <v>50.478837947287495</v>
      </c>
      <c r="HB56" s="43">
        <f t="shared" si="62"/>
        <v>4.0383070357829993</v>
      </c>
      <c r="HD56" s="74"/>
      <c r="HF56" s="39">
        <v>35</v>
      </c>
      <c r="HG56" s="42" t="s">
        <v>100</v>
      </c>
      <c r="HH56" s="70">
        <v>3.1829999999999998</v>
      </c>
      <c r="HI56" s="73">
        <v>7527771</v>
      </c>
      <c r="HJ56" s="40">
        <v>1000</v>
      </c>
      <c r="HK56" s="40">
        <f t="shared" si="63"/>
        <v>7527771000</v>
      </c>
      <c r="HL56" s="44">
        <v>0.92678690846529088</v>
      </c>
      <c r="HM56" s="40">
        <f t="shared" si="64"/>
        <v>6976639612.7246714</v>
      </c>
      <c r="HN56" s="43">
        <f t="shared" si="65"/>
        <v>443.62188978727823</v>
      </c>
      <c r="HO56" s="43">
        <f t="shared" si="66"/>
        <v>35.489751182982261</v>
      </c>
      <c r="HQ56" s="74"/>
      <c r="HS56" s="39">
        <v>35</v>
      </c>
      <c r="HT56" s="42" t="s">
        <v>100</v>
      </c>
      <c r="HU56" s="70">
        <v>3.2130000000000001</v>
      </c>
      <c r="HV56" s="73">
        <v>11300579</v>
      </c>
      <c r="HW56" s="40">
        <v>1000</v>
      </c>
      <c r="HX56" s="40">
        <f t="shared" si="67"/>
        <v>11300579000</v>
      </c>
      <c r="HY56" s="44">
        <v>0.92678690846529088</v>
      </c>
      <c r="HZ56" s="40">
        <f t="shared" si="68"/>
        <v>10473228675.277788</v>
      </c>
      <c r="IA56" s="43">
        <f t="shared" si="69"/>
        <v>846.69087159176377</v>
      </c>
      <c r="IB56" s="43">
        <f t="shared" si="70"/>
        <v>67.735269727341105</v>
      </c>
      <c r="ID56" s="74"/>
      <c r="IF56" s="39">
        <v>35</v>
      </c>
      <c r="IG56" s="42" t="s">
        <v>100</v>
      </c>
      <c r="IH56" s="70">
        <v>3.468</v>
      </c>
      <c r="II56" s="73">
        <v>2802595</v>
      </c>
      <c r="IJ56" s="40">
        <v>1000</v>
      </c>
      <c r="IK56" s="40">
        <f t="shared" si="71"/>
        <v>2802595000</v>
      </c>
      <c r="IL56" s="44">
        <v>0.92678690846529088</v>
      </c>
      <c r="IM56" s="40">
        <f t="shared" si="72"/>
        <v>2597408355.7302818</v>
      </c>
      <c r="IN56" s="43">
        <f t="shared" si="73"/>
        <v>475.41502463876691</v>
      </c>
      <c r="IO56" s="43">
        <f t="shared" si="74"/>
        <v>38.033201971101356</v>
      </c>
      <c r="IQ56" s="74"/>
      <c r="IS56" s="39">
        <v>35</v>
      </c>
      <c r="IT56" s="42" t="s">
        <v>100</v>
      </c>
      <c r="IU56" s="70">
        <v>4.75</v>
      </c>
      <c r="IV56" s="73">
        <v>5298875</v>
      </c>
      <c r="IW56" s="40">
        <v>1000</v>
      </c>
      <c r="IX56" s="40">
        <f t="shared" si="75"/>
        <v>5298875000</v>
      </c>
      <c r="IY56" s="44">
        <v>0.92678690846529088</v>
      </c>
      <c r="IZ56" s="40">
        <f t="shared" si="76"/>
        <v>4910927979.594018</v>
      </c>
      <c r="JA56" s="43">
        <f t="shared" si="77"/>
        <v>884.47363629158201</v>
      </c>
      <c r="JB56" s="43">
        <f t="shared" si="78"/>
        <v>70.757890903326555</v>
      </c>
      <c r="JD56" s="74"/>
      <c r="JF56" s="39">
        <v>35</v>
      </c>
      <c r="JG56" s="42" t="s">
        <v>100</v>
      </c>
      <c r="JH56" s="70">
        <v>5.1970000000000001</v>
      </c>
      <c r="JI56" s="73">
        <v>8897690</v>
      </c>
      <c r="JJ56" s="40">
        <v>1000</v>
      </c>
      <c r="JK56" s="40">
        <f t="shared" si="79"/>
        <v>8897690000</v>
      </c>
      <c r="JL56" s="44">
        <v>0.92678690846529088</v>
      </c>
      <c r="JM56" s="40">
        <f t="shared" si="80"/>
        <v>8246262607.5825338</v>
      </c>
      <c r="JN56" s="43">
        <f t="shared" si="81"/>
        <v>779.61193537676047</v>
      </c>
      <c r="JO56" s="43">
        <f t="shared" si="82"/>
        <v>62.368954830140837</v>
      </c>
      <c r="JQ56" s="74"/>
      <c r="JS56" s="39">
        <v>35</v>
      </c>
      <c r="JT56" s="42" t="s">
        <v>100</v>
      </c>
      <c r="JU56" s="70">
        <v>5.5540000000000003</v>
      </c>
      <c r="JV56" s="73">
        <v>20244064</v>
      </c>
      <c r="JW56" s="40">
        <v>1000</v>
      </c>
      <c r="JX56" s="40">
        <f t="shared" si="83"/>
        <v>20244064000</v>
      </c>
      <c r="JY56" s="44">
        <v>0.92678690846529088</v>
      </c>
      <c r="JZ56" s="40">
        <f t="shared" si="84"/>
        <v>18761933489.333492</v>
      </c>
      <c r="KA56" s="43">
        <f t="shared" si="85"/>
        <v>929.70676816407001</v>
      </c>
      <c r="KB56" s="43">
        <f t="shared" si="86"/>
        <v>74.376541453125597</v>
      </c>
      <c r="KD56" s="74"/>
      <c r="KF56" s="39">
        <v>35</v>
      </c>
      <c r="KG56" s="42" t="s">
        <v>100</v>
      </c>
      <c r="KH56" s="70">
        <v>6.3979999999999997</v>
      </c>
      <c r="KI56" s="73">
        <v>9581263</v>
      </c>
      <c r="KJ56" s="40">
        <v>1000</v>
      </c>
      <c r="KK56" s="40">
        <f t="shared" si="87"/>
        <v>9581263000</v>
      </c>
      <c r="KL56" s="44">
        <v>0.92678690846529088</v>
      </c>
      <c r="KM56" s="40">
        <f t="shared" si="88"/>
        <v>8879789114.9628792</v>
      </c>
      <c r="KN56" s="43">
        <f t="shared" si="89"/>
        <v>681.09856098119792</v>
      </c>
      <c r="KO56" s="43">
        <f t="shared" si="90"/>
        <v>54.487884878495834</v>
      </c>
      <c r="KQ56" s="74"/>
      <c r="KS56" s="39">
        <v>35</v>
      </c>
      <c r="KT56" s="42" t="s">
        <v>100</v>
      </c>
      <c r="KU56" s="70">
        <v>8.234</v>
      </c>
      <c r="KV56" s="73">
        <v>1042856</v>
      </c>
      <c r="KW56" s="40">
        <v>1000</v>
      </c>
      <c r="KX56" s="40">
        <f t="shared" si="91"/>
        <v>1042856000</v>
      </c>
      <c r="KY56" s="44">
        <v>0.92678690846529088</v>
      </c>
      <c r="KZ56" s="40">
        <f t="shared" si="92"/>
        <v>966505288.21447945</v>
      </c>
      <c r="LA56" s="43">
        <f t="shared" si="93"/>
        <v>113.5068992750078</v>
      </c>
      <c r="LB56" s="43">
        <f t="shared" si="94"/>
        <v>9.0805519420006231</v>
      </c>
      <c r="LD56" s="74"/>
      <c r="LE56" s="42"/>
      <c r="LF56" s="39">
        <v>35</v>
      </c>
      <c r="LG56" s="42" t="s">
        <v>100</v>
      </c>
      <c r="LH56" s="70">
        <v>2.5019999999999998</v>
      </c>
      <c r="LI56" s="73">
        <v>851626</v>
      </c>
      <c r="LJ56" s="40">
        <v>1000</v>
      </c>
      <c r="LK56" s="40">
        <f t="shared" si="95"/>
        <v>851626000</v>
      </c>
      <c r="LL56" s="44">
        <v>0.92678690846529088</v>
      </c>
      <c r="LM56" s="40">
        <f t="shared" si="96"/>
        <v>789275827.70866179</v>
      </c>
      <c r="LN56" s="43">
        <f t="shared" si="97"/>
        <v>9646.6316752220991</v>
      </c>
      <c r="LO56" s="43">
        <f t="shared" si="98"/>
        <v>771.73053401776792</v>
      </c>
      <c r="LP56" s="42"/>
      <c r="LQ56" s="74"/>
      <c r="LS56" s="39">
        <v>35</v>
      </c>
      <c r="LT56" s="42" t="s">
        <v>100</v>
      </c>
      <c r="LU56" s="70">
        <v>2.1869999999999998</v>
      </c>
      <c r="LV56" s="73">
        <v>71079</v>
      </c>
      <c r="LW56" s="40">
        <v>1000</v>
      </c>
      <c r="LX56" s="40">
        <f t="shared" si="99"/>
        <v>71079000</v>
      </c>
      <c r="LY56" s="44">
        <v>0.92678690846529088</v>
      </c>
      <c r="LZ56" s="40">
        <f t="shared" si="100"/>
        <v>65875086.666804411</v>
      </c>
      <c r="MA56" s="43">
        <f t="shared" si="101"/>
        <v>17177.112858190743</v>
      </c>
      <c r="MB56" s="43">
        <f t="shared" si="102"/>
        <v>1374.1690286552594</v>
      </c>
      <c r="MD56" s="74"/>
      <c r="MF56" s="39">
        <v>35</v>
      </c>
      <c r="MG56" s="42" t="s">
        <v>100</v>
      </c>
      <c r="MH56" s="70">
        <v>2.419</v>
      </c>
      <c r="MI56" s="73">
        <v>79528</v>
      </c>
      <c r="MJ56" s="40">
        <v>1000</v>
      </c>
      <c r="MK56" s="40">
        <f t="shared" si="103"/>
        <v>79528000</v>
      </c>
      <c r="ML56" s="44">
        <v>0.92678690846529088</v>
      </c>
      <c r="MM56" s="40">
        <f t="shared" si="104"/>
        <v>73705509.256427661</v>
      </c>
      <c r="MN56" s="43">
        <f t="shared" si="105"/>
        <v>842.93728828276267</v>
      </c>
      <c r="MO56" s="43">
        <f t="shared" si="106"/>
        <v>67.434983062621015</v>
      </c>
      <c r="MQ56" s="74"/>
      <c r="MS56" s="39">
        <v>35</v>
      </c>
      <c r="MT56" s="42" t="s">
        <v>100</v>
      </c>
      <c r="MU56" s="68">
        <v>3.06</v>
      </c>
      <c r="MV56" s="67">
        <v>34577</v>
      </c>
      <c r="MW56" s="40">
        <v>1000</v>
      </c>
      <c r="MX56" s="40">
        <f t="shared" si="107"/>
        <v>34577000</v>
      </c>
      <c r="MY56" s="44">
        <v>0.92678690846529088</v>
      </c>
      <c r="MZ56" s="40">
        <f t="shared" si="108"/>
        <v>32045510.934004363</v>
      </c>
      <c r="NA56" s="43">
        <f t="shared" si="109"/>
        <v>341.89244972254676</v>
      </c>
      <c r="NB56" s="43">
        <f t="shared" si="110"/>
        <v>27.35139597780374</v>
      </c>
      <c r="ND56" s="74"/>
      <c r="NF56" s="39">
        <v>35</v>
      </c>
      <c r="NG56" s="42" t="s">
        <v>100</v>
      </c>
      <c r="NH56" s="68">
        <v>3.2959999999999998</v>
      </c>
      <c r="NI56" s="67">
        <v>203985</v>
      </c>
      <c r="NJ56" s="40">
        <v>1000</v>
      </c>
      <c r="NK56" s="40">
        <f t="shared" si="111"/>
        <v>203985000</v>
      </c>
      <c r="NL56" s="44">
        <v>0.92678690846529088</v>
      </c>
      <c r="NM56" s="40">
        <f t="shared" si="112"/>
        <v>189050627.52329236</v>
      </c>
      <c r="NN56" s="43">
        <f t="shared" si="113"/>
        <v>84.921058388813833</v>
      </c>
      <c r="NO56" s="43">
        <f t="shared" si="114"/>
        <v>6.7936846711051064</v>
      </c>
      <c r="NP56" s="69"/>
      <c r="NQ56" s="74"/>
      <c r="NS56" s="39">
        <v>35</v>
      </c>
      <c r="NT56" s="42" t="s">
        <v>100</v>
      </c>
      <c r="NU56" s="68">
        <v>3.5939999999999999</v>
      </c>
      <c r="NV56" s="67">
        <v>3976917</v>
      </c>
      <c r="NW56" s="40">
        <v>1000</v>
      </c>
      <c r="NX56" s="40">
        <f t="shared" si="115"/>
        <v>3976917000</v>
      </c>
      <c r="NY56" s="44">
        <v>0.92678690846529088</v>
      </c>
      <c r="NZ56" s="40">
        <f t="shared" si="116"/>
        <v>3685754611.653059</v>
      </c>
      <c r="OA56" s="43">
        <f t="shared" si="117"/>
        <v>549.96179952931698</v>
      </c>
      <c r="OB56" s="43">
        <f t="shared" si="118"/>
        <v>43.996943962345355</v>
      </c>
      <c r="OC56" s="69"/>
      <c r="OD56" s="74"/>
      <c r="OF56" s="39">
        <v>35</v>
      </c>
      <c r="OG56" s="42" t="s">
        <v>100</v>
      </c>
      <c r="OH56" s="68">
        <v>2.2040000000000002</v>
      </c>
      <c r="OI56" s="67">
        <v>52351</v>
      </c>
      <c r="OJ56" s="40">
        <v>1000</v>
      </c>
      <c r="OK56" s="40">
        <f t="shared" si="119"/>
        <v>52351000</v>
      </c>
      <c r="OL56" s="44">
        <v>0.92678690846529088</v>
      </c>
      <c r="OM56" s="40">
        <f t="shared" si="120"/>
        <v>48518221.445066445</v>
      </c>
      <c r="ON56" s="43">
        <f t="shared" si="121"/>
        <v>7.4499730550556524</v>
      </c>
      <c r="OO56" s="43">
        <f t="shared" si="122"/>
        <v>0.59599784440445225</v>
      </c>
      <c r="OP56" s="69"/>
      <c r="OQ56" s="74"/>
      <c r="OS56" s="39">
        <v>35</v>
      </c>
      <c r="OT56" s="42" t="s">
        <v>100</v>
      </c>
      <c r="OU56" s="68">
        <v>2.88</v>
      </c>
      <c r="OV56" s="67">
        <v>1739739</v>
      </c>
      <c r="OW56" s="40">
        <v>1000</v>
      </c>
      <c r="OX56" s="40">
        <f t="shared" si="123"/>
        <v>1739739000</v>
      </c>
      <c r="OY56" s="44">
        <v>0.92678690846529088</v>
      </c>
      <c r="OZ56" s="40">
        <f t="shared" si="124"/>
        <v>1612367329.3464966</v>
      </c>
      <c r="PA56" s="43">
        <f t="shared" si="125"/>
        <v>195.5505323955955</v>
      </c>
      <c r="PB56" s="43">
        <f t="shared" si="126"/>
        <v>15.64404259164764</v>
      </c>
      <c r="PC56" s="69"/>
      <c r="PD56" s="98"/>
      <c r="PF56" s="39">
        <v>35</v>
      </c>
      <c r="PG56" s="42" t="s">
        <v>100</v>
      </c>
      <c r="PH56" s="68">
        <v>2.0099999999999998</v>
      </c>
      <c r="PI56" s="67">
        <v>77884</v>
      </c>
      <c r="PJ56" s="40">
        <v>1000</v>
      </c>
      <c r="PK56" s="40">
        <f t="shared" si="127"/>
        <v>77884000</v>
      </c>
      <c r="PL56" s="44">
        <v>0.92678690846529088</v>
      </c>
      <c r="PM56" s="40">
        <f t="shared" si="128"/>
        <v>72181871.578910708</v>
      </c>
      <c r="PN56" s="43">
        <f t="shared" si="129"/>
        <v>10.338145346273876</v>
      </c>
      <c r="PO56" s="43">
        <f t="shared" si="130"/>
        <v>0.8270516277019101</v>
      </c>
      <c r="PP56" s="69"/>
      <c r="PQ56" s="98"/>
      <c r="PS56" s="39">
        <v>35</v>
      </c>
      <c r="PT56" s="42" t="s">
        <v>100</v>
      </c>
      <c r="PU56" s="68">
        <v>1.859</v>
      </c>
      <c r="PV56" s="67">
        <v>201538</v>
      </c>
      <c r="PW56" s="40">
        <v>1000</v>
      </c>
      <c r="PX56" s="40">
        <f t="shared" si="131"/>
        <v>201538000</v>
      </c>
      <c r="PY56" s="44">
        <v>0.92678690846529088</v>
      </c>
      <c r="PZ56" s="40">
        <f t="shared" si="132"/>
        <v>186782779.95827779</v>
      </c>
      <c r="QA56" s="43">
        <f t="shared" si="133"/>
        <v>89.587053361384363</v>
      </c>
      <c r="QB56" s="43">
        <f t="shared" si="134"/>
        <v>7.1669642689107489</v>
      </c>
      <c r="QC56" s="69"/>
      <c r="QD56" s="98"/>
      <c r="QF56" s="39">
        <v>35</v>
      </c>
      <c r="QG56" s="42" t="s">
        <v>100</v>
      </c>
      <c r="QH56" s="68">
        <v>2.54</v>
      </c>
      <c r="QI56" s="67">
        <v>310837</v>
      </c>
      <c r="QJ56" s="40">
        <v>1000</v>
      </c>
      <c r="QK56" s="40">
        <f t="shared" si="135"/>
        <v>310837000</v>
      </c>
      <c r="QL56" s="44">
        <v>0.92678690846529088</v>
      </c>
      <c r="QM56" s="40">
        <f t="shared" si="136"/>
        <v>288079662.26662564</v>
      </c>
      <c r="QN56" s="43">
        <f t="shared" si="137"/>
        <v>94.465325651827456</v>
      </c>
      <c r="QO56" s="43">
        <f t="shared" si="138"/>
        <v>7.5572260521461967</v>
      </c>
      <c r="QP56" s="69"/>
      <c r="QQ56" s="98"/>
      <c r="QS56" s="39">
        <v>35</v>
      </c>
      <c r="QT56" s="42" t="s">
        <v>100</v>
      </c>
      <c r="QU56" s="68">
        <v>1.897</v>
      </c>
      <c r="QV56" s="67">
        <v>61814016</v>
      </c>
      <c r="QW56" s="40">
        <v>1000</v>
      </c>
      <c r="QX56" s="40">
        <f t="shared" si="139"/>
        <v>61814016000</v>
      </c>
      <c r="QY56" s="44">
        <v>0.92678690846529088</v>
      </c>
      <c r="QZ56" s="40">
        <f t="shared" si="140"/>
        <v>57288420788.464027</v>
      </c>
      <c r="RA56" s="43">
        <f t="shared" si="141"/>
        <v>53784.318644458886</v>
      </c>
      <c r="RB56" s="43">
        <f t="shared" si="142"/>
        <v>4302.7454915567105</v>
      </c>
      <c r="RC56" s="69"/>
      <c r="RD56" s="98"/>
      <c r="RF56" s="42"/>
      <c r="RG56" s="42"/>
      <c r="RH56" s="42"/>
      <c r="RI56" s="42"/>
      <c r="RJ56" s="42"/>
      <c r="RK56" s="42"/>
      <c r="RL56" s="42"/>
      <c r="RM56" s="42"/>
      <c r="RN56" s="42"/>
      <c r="RO56" s="42"/>
      <c r="RP56" s="42"/>
      <c r="RQ56" s="42"/>
      <c r="RR56" s="42"/>
      <c r="RS56" s="42"/>
      <c r="RT56" s="42"/>
      <c r="RU56" s="42"/>
      <c r="RV56" s="42"/>
      <c r="RW56" s="42"/>
      <c r="RX56" s="42"/>
      <c r="RY56" s="42"/>
      <c r="RZ56" s="42"/>
      <c r="SA56" s="42"/>
      <c r="SB56" s="42"/>
      <c r="SC56" s="42"/>
      <c r="SD56" s="42"/>
      <c r="SE56" s="42"/>
      <c r="SF56" s="42"/>
      <c r="SG56" s="42"/>
      <c r="SH56" s="42"/>
      <c r="SI56" s="42"/>
      <c r="SJ56" s="42"/>
      <c r="SK56" s="42"/>
      <c r="SL56" s="69"/>
      <c r="SM56" s="69"/>
      <c r="SN56" s="69"/>
      <c r="SO56" s="69"/>
      <c r="SP56" s="69"/>
      <c r="SQ56" s="69"/>
      <c r="SR56" s="69"/>
      <c r="SS56" s="69"/>
      <c r="ST56" s="69"/>
      <c r="SU56" s="69"/>
      <c r="SV56" s="69"/>
      <c r="SW56" s="69"/>
      <c r="SX56" s="69"/>
      <c r="SY56" s="69"/>
      <c r="SZ56" s="69"/>
      <c r="TA56" s="69"/>
      <c r="TB56" s="69"/>
      <c r="TC56" s="69"/>
      <c r="TD56" s="69"/>
      <c r="TE56" s="69"/>
      <c r="TF56" s="69"/>
      <c r="TG56" s="69"/>
      <c r="TH56" s="69"/>
      <c r="TI56" s="69"/>
      <c r="TJ56" s="69"/>
      <c r="TK56" s="69"/>
      <c r="TL56" s="69"/>
      <c r="TM56" s="69"/>
      <c r="TN56" s="69"/>
      <c r="TO56" s="69"/>
      <c r="TP56" s="69"/>
      <c r="TQ56" s="69"/>
      <c r="TR56" s="69"/>
      <c r="TS56" s="69"/>
      <c r="TT56" s="69"/>
      <c r="TU56" s="69"/>
      <c r="TV56" s="69"/>
      <c r="TW56" s="69"/>
      <c r="TX56" s="69"/>
      <c r="TY56" s="69"/>
      <c r="TZ56" s="69"/>
      <c r="UA56" s="69"/>
      <c r="UB56" s="69"/>
      <c r="UC56" s="69"/>
      <c r="UD56" s="69"/>
      <c r="UE56" s="69"/>
      <c r="UF56" s="69"/>
      <c r="UG56" s="69"/>
      <c r="UH56" s="69"/>
      <c r="UI56" s="69"/>
      <c r="UJ56" s="69"/>
      <c r="UK56" s="69"/>
      <c r="UL56" s="69"/>
      <c r="UM56" s="69"/>
      <c r="UN56" s="69"/>
      <c r="UO56" s="69"/>
      <c r="UP56" s="69"/>
      <c r="UQ56" s="69"/>
      <c r="UR56" s="69"/>
      <c r="US56" s="69"/>
      <c r="UT56" s="69"/>
      <c r="UU56" s="69"/>
      <c r="UV56" s="69"/>
      <c r="UW56" s="69"/>
      <c r="UX56" s="69"/>
      <c r="UY56" s="69"/>
      <c r="UZ56" s="69"/>
      <c r="VA56" s="69"/>
      <c r="VB56" s="69"/>
      <c r="VC56" s="69"/>
      <c r="VD56" s="69"/>
      <c r="VE56" s="69"/>
      <c r="VF56" s="69"/>
      <c r="VG56" s="69"/>
      <c r="VH56" s="69"/>
      <c r="VI56" s="69"/>
      <c r="VJ56" s="69"/>
      <c r="VK56" s="69"/>
      <c r="VL56" s="69"/>
      <c r="VM56" s="69"/>
      <c r="VN56" s="69"/>
      <c r="VO56" s="69"/>
      <c r="VP56" s="69"/>
      <c r="VQ56" s="69"/>
      <c r="VR56" s="69"/>
      <c r="VS56" s="69"/>
      <c r="VT56" s="69"/>
      <c r="VU56" s="69"/>
      <c r="VV56" s="69"/>
      <c r="VW56" s="69"/>
      <c r="VX56" s="69"/>
      <c r="VY56" s="69"/>
      <c r="VZ56" s="69"/>
      <c r="WA56" s="69"/>
      <c r="WB56" s="69"/>
      <c r="WC56" s="69"/>
      <c r="WD56" s="69"/>
      <c r="WE56" s="69"/>
      <c r="WF56" s="69"/>
      <c r="WG56" s="69"/>
      <c r="WH56" s="69"/>
      <c r="WI56" s="69"/>
      <c r="WJ56" s="69"/>
      <c r="WK56" s="69"/>
      <c r="WL56" s="69"/>
      <c r="WM56" s="69"/>
      <c r="WN56" s="69"/>
      <c r="WO56" s="69"/>
      <c r="WP56" s="69"/>
      <c r="WQ56" s="69"/>
      <c r="WR56" s="69"/>
      <c r="WS56" s="69"/>
      <c r="WT56" s="69"/>
      <c r="WU56" s="69"/>
      <c r="WV56" s="69"/>
      <c r="WW56" s="69"/>
      <c r="WX56" s="69"/>
      <c r="WY56" s="69"/>
      <c r="WZ56" s="69"/>
      <c r="XA56" s="69"/>
      <c r="XB56" s="69"/>
      <c r="XC56" s="69"/>
      <c r="XD56" s="69"/>
      <c r="XE56" s="69"/>
      <c r="XF56" s="69"/>
      <c r="XG56" s="69"/>
      <c r="XH56" s="69"/>
      <c r="XI56" s="69"/>
      <c r="XJ56" s="69"/>
      <c r="XK56" s="69"/>
      <c r="XL56" s="69"/>
      <c r="XM56" s="69"/>
      <c r="XN56" s="69"/>
      <c r="XO56" s="69"/>
      <c r="XP56" s="69"/>
      <c r="XQ56" s="69"/>
      <c r="XR56" s="69"/>
      <c r="XS56" s="69"/>
      <c r="XT56" s="69"/>
      <c r="XU56" s="69"/>
      <c r="XV56" s="69"/>
      <c r="XY56" s="68"/>
      <c r="XZ56" s="68"/>
      <c r="YA56" s="68"/>
      <c r="YP56" s="68"/>
      <c r="YQ56" s="68"/>
      <c r="YR56" s="68"/>
      <c r="ZG56" s="68"/>
      <c r="ZH56" s="68"/>
      <c r="ZI56" s="68"/>
      <c r="ZX56" s="68"/>
      <c r="ZY56" s="68"/>
      <c r="ZZ56" s="68"/>
      <c r="AAO56" s="68"/>
      <c r="AAP56" s="68"/>
      <c r="AAQ56" s="68"/>
      <c r="ABF56" s="68"/>
      <c r="ABG56" s="68"/>
      <c r="ABH56" s="68"/>
      <c r="ABW56" s="68"/>
      <c r="ABX56" s="68"/>
      <c r="ABY56" s="68"/>
      <c r="ACN56" s="68"/>
      <c r="ACO56" s="68"/>
      <c r="ACP56" s="68"/>
      <c r="ADE56" s="68"/>
      <c r="ADF56" s="68"/>
      <c r="ADG56" s="68"/>
      <c r="ADV56" s="68"/>
      <c r="ADW56" s="68"/>
      <c r="ADX56" s="68"/>
      <c r="AEM56" s="68"/>
      <c r="AEN56" s="68"/>
      <c r="AEO56" s="68"/>
      <c r="AFD56" s="68"/>
      <c r="AFE56" s="68"/>
      <c r="AFF56" s="68"/>
      <c r="AFU56" s="68"/>
      <c r="AFV56" s="68"/>
      <c r="AFW56" s="68"/>
      <c r="AGL56" s="68"/>
      <c r="AGM56" s="68"/>
      <c r="AGN56" s="68"/>
      <c r="AHC56" s="68"/>
      <c r="AHD56" s="68"/>
      <c r="AHE56" s="68"/>
      <c r="AHT56" s="68"/>
      <c r="AHU56" s="68"/>
      <c r="AHV56" s="68"/>
      <c r="AIK56" s="68"/>
      <c r="AIL56" s="68"/>
      <c r="AIM56" s="68"/>
      <c r="AJB56" s="68"/>
      <c r="AJC56" s="68"/>
      <c r="AJD56" s="68"/>
    </row>
    <row r="57" spans="1:959" s="71" customFormat="1" x14ac:dyDescent="0.25">
      <c r="A57" s="42">
        <v>236</v>
      </c>
      <c r="B57" s="42">
        <v>25</v>
      </c>
      <c r="C57" s="42" t="s">
        <v>250</v>
      </c>
      <c r="D57" s="42">
        <v>6.0400000000000002E-2</v>
      </c>
      <c r="E57" s="42">
        <v>1.6799999999999999E-2</v>
      </c>
      <c r="G57" s="68"/>
      <c r="H57" s="39">
        <v>36</v>
      </c>
      <c r="I57" s="42" t="s">
        <v>101</v>
      </c>
      <c r="J57" s="68">
        <v>2.1909999999999998</v>
      </c>
      <c r="K57" s="67">
        <v>4952241</v>
      </c>
      <c r="L57" s="44">
        <f t="shared" si="143"/>
        <v>0.82300118338138839</v>
      </c>
      <c r="M57" s="40">
        <f t="shared" si="1"/>
        <v>4952241000</v>
      </c>
      <c r="N57" s="100">
        <v>1.4200000000000001E-2</v>
      </c>
      <c r="O57" s="47">
        <f t="shared" si="2"/>
        <v>14.200000000000001</v>
      </c>
      <c r="Q57" s="74"/>
      <c r="S57" s="39">
        <v>36</v>
      </c>
      <c r="T57" s="42" t="s">
        <v>101</v>
      </c>
      <c r="U57" s="70">
        <v>2.0089999999999999</v>
      </c>
      <c r="V57" s="73">
        <v>123784</v>
      </c>
      <c r="W57" s="40">
        <v>1000</v>
      </c>
      <c r="X57" s="40">
        <f t="shared" si="3"/>
        <v>123784000</v>
      </c>
      <c r="Y57" s="44">
        <v>0.82300118338138839</v>
      </c>
      <c r="Z57" s="40">
        <f t="shared" si="4"/>
        <v>101874378.48368178</v>
      </c>
      <c r="AA57" s="43">
        <f t="shared" si="5"/>
        <v>33.474321788419239</v>
      </c>
      <c r="AB57" s="43">
        <f t="shared" si="6"/>
        <v>2.3573466048182561</v>
      </c>
      <c r="AD57" s="74"/>
      <c r="AF57" s="39">
        <v>36</v>
      </c>
      <c r="AG57" s="42" t="s">
        <v>101</v>
      </c>
      <c r="AH57" s="70">
        <v>2.0169999999999999</v>
      </c>
      <c r="AI57" s="73">
        <v>128136</v>
      </c>
      <c r="AJ57" s="40">
        <v>1000</v>
      </c>
      <c r="AK57" s="40">
        <f t="shared" si="7"/>
        <v>128136000</v>
      </c>
      <c r="AL57" s="44">
        <v>0.82300118338138839</v>
      </c>
      <c r="AM57" s="40">
        <f t="shared" si="8"/>
        <v>105456079.63375758</v>
      </c>
      <c r="AN57" s="43">
        <f t="shared" si="9"/>
        <v>97.279764100954409</v>
      </c>
      <c r="AO57" s="43">
        <f t="shared" si="10"/>
        <v>6.8506876127432674</v>
      </c>
      <c r="AQ57" s="74"/>
      <c r="AS57" s="39">
        <v>36</v>
      </c>
      <c r="AT57" s="42" t="s">
        <v>101</v>
      </c>
      <c r="AU57" s="70">
        <v>2.012</v>
      </c>
      <c r="AV57" s="73">
        <v>8010328</v>
      </c>
      <c r="AW57" s="40">
        <v>1000</v>
      </c>
      <c r="AX57" s="40">
        <f t="shared" si="11"/>
        <v>8010328000</v>
      </c>
      <c r="AY57" s="44">
        <v>0.82300118338138839</v>
      </c>
      <c r="AZ57" s="40">
        <f t="shared" si="12"/>
        <v>6592509423.2730703</v>
      </c>
      <c r="BA57" s="43">
        <f t="shared" si="13"/>
        <v>4367.9656627525001</v>
      </c>
      <c r="BB57" s="43">
        <f t="shared" si="14"/>
        <v>307.60321568679575</v>
      </c>
      <c r="BD57" s="74"/>
      <c r="BF57" s="39">
        <v>36</v>
      </c>
      <c r="BG57" s="42" t="s">
        <v>101</v>
      </c>
      <c r="BH57" s="70">
        <v>2.044</v>
      </c>
      <c r="BI57" s="73">
        <v>4113361</v>
      </c>
      <c r="BJ57" s="40">
        <v>1000</v>
      </c>
      <c r="BK57" s="40">
        <f t="shared" si="15"/>
        <v>4113361000</v>
      </c>
      <c r="BL57" s="44">
        <v>0.82300118338138839</v>
      </c>
      <c r="BM57" s="40">
        <f t="shared" si="16"/>
        <v>3385300970.6748509</v>
      </c>
      <c r="BN57" s="43">
        <f t="shared" si="17"/>
        <v>893.41726680183763</v>
      </c>
      <c r="BO57" s="43">
        <f t="shared" si="18"/>
        <v>62.916708929706871</v>
      </c>
      <c r="BQ57" s="74"/>
      <c r="BS57" s="39">
        <v>36</v>
      </c>
      <c r="BT57" s="42" t="s">
        <v>101</v>
      </c>
      <c r="BU57" s="70">
        <v>2.2759999999999998</v>
      </c>
      <c r="BV57" s="73">
        <v>6588244</v>
      </c>
      <c r="BW57" s="40">
        <v>1000</v>
      </c>
      <c r="BX57" s="40">
        <f t="shared" si="19"/>
        <v>6588244000</v>
      </c>
      <c r="BY57" s="44">
        <v>0.82300118338138839</v>
      </c>
      <c r="BZ57" s="40">
        <f t="shared" si="20"/>
        <v>5422132608.4053316</v>
      </c>
      <c r="CA57" s="43">
        <f t="shared" si="21"/>
        <v>2072.9203619322693</v>
      </c>
      <c r="CB57" s="43">
        <f t="shared" si="22"/>
        <v>145.98030717832881</v>
      </c>
      <c r="CD57" s="74"/>
      <c r="CE57" s="42"/>
      <c r="CF57" s="39">
        <v>36</v>
      </c>
      <c r="CG57" s="42" t="s">
        <v>101</v>
      </c>
      <c r="CH57" s="70">
        <v>1.9890000000000001</v>
      </c>
      <c r="CI57" s="73">
        <v>75746</v>
      </c>
      <c r="CJ57" s="40">
        <v>1000</v>
      </c>
      <c r="CK57" s="40">
        <f t="shared" si="23"/>
        <v>75746000</v>
      </c>
      <c r="CL57" s="44">
        <v>0.82300118338138839</v>
      </c>
      <c r="CM57" s="40">
        <f t="shared" si="24"/>
        <v>62339047.636406645</v>
      </c>
      <c r="CN57" s="43">
        <f t="shared" si="25"/>
        <v>5.9274436285966869</v>
      </c>
      <c r="CO57" s="43">
        <f t="shared" si="26"/>
        <v>0.41742560764765396</v>
      </c>
      <c r="CP57" s="42"/>
      <c r="CQ57" s="74"/>
      <c r="CS57" s="39">
        <v>36</v>
      </c>
      <c r="CT57" s="42" t="s">
        <v>101</v>
      </c>
      <c r="CU57" s="70">
        <v>2.1379999999999999</v>
      </c>
      <c r="CV57" s="73">
        <v>2992263</v>
      </c>
      <c r="CW57" s="40">
        <v>1000</v>
      </c>
      <c r="CX57" s="40">
        <f t="shared" si="27"/>
        <v>2992263000</v>
      </c>
      <c r="CY57" s="44">
        <v>0.82300118338138839</v>
      </c>
      <c r="CZ57" s="40">
        <f t="shared" si="28"/>
        <v>2462635989.9883432</v>
      </c>
      <c r="DA57" s="43">
        <f t="shared" si="29"/>
        <v>4307.1600548283759</v>
      </c>
      <c r="DB57" s="43">
        <f t="shared" si="30"/>
        <v>303.32113062171658</v>
      </c>
      <c r="DD57" s="74"/>
      <c r="DF57" s="39">
        <v>36</v>
      </c>
      <c r="DG57" s="42" t="s">
        <v>101</v>
      </c>
      <c r="DH57" s="70">
        <v>2.0710000000000002</v>
      </c>
      <c r="DI57" s="73">
        <v>7086505</v>
      </c>
      <c r="DJ57" s="40">
        <v>1000</v>
      </c>
      <c r="DK57" s="40">
        <f t="shared" si="31"/>
        <v>7086505000</v>
      </c>
      <c r="DL57" s="44">
        <v>0.82300118338138839</v>
      </c>
      <c r="DM57" s="40">
        <f t="shared" si="32"/>
        <v>5832202001.038126</v>
      </c>
      <c r="DN57" s="43">
        <f t="shared" si="33"/>
        <v>613.76792052255666</v>
      </c>
      <c r="DO57" s="43">
        <f t="shared" si="34"/>
        <v>43.223092994546242</v>
      </c>
      <c r="DQ57" s="74"/>
      <c r="DS57" s="39">
        <v>36</v>
      </c>
      <c r="DT57" s="42" t="s">
        <v>101</v>
      </c>
      <c r="DU57" s="70">
        <v>2.137</v>
      </c>
      <c r="DV57" s="73">
        <v>2663822</v>
      </c>
      <c r="DW57" s="40">
        <v>1000</v>
      </c>
      <c r="DX57" s="40">
        <f t="shared" si="35"/>
        <v>2663822000</v>
      </c>
      <c r="DY57" s="44">
        <v>0.82300118338138839</v>
      </c>
      <c r="DZ57" s="40">
        <f t="shared" si="36"/>
        <v>2192328658.3173766</v>
      </c>
      <c r="EA57" s="43">
        <f t="shared" si="37"/>
        <v>598.38576293320557</v>
      </c>
      <c r="EB57" s="43">
        <f t="shared" si="38"/>
        <v>42.139842460084893</v>
      </c>
      <c r="ED57" s="74"/>
      <c r="EF57" s="39">
        <v>36</v>
      </c>
      <c r="EG57" s="42" t="s">
        <v>101</v>
      </c>
      <c r="EH57" s="70">
        <v>2.0830000000000002</v>
      </c>
      <c r="EI57" s="73">
        <v>295230</v>
      </c>
      <c r="EJ57" s="40">
        <v>1000</v>
      </c>
      <c r="EK57" s="40">
        <f t="shared" si="39"/>
        <v>295230000</v>
      </c>
      <c r="EL57" s="44">
        <v>0.82300118338138839</v>
      </c>
      <c r="EM57" s="40">
        <f t="shared" si="40"/>
        <v>242974639.36968729</v>
      </c>
      <c r="EN57" s="43">
        <f t="shared" si="41"/>
        <v>621.42646164193218</v>
      </c>
      <c r="EO57" s="43">
        <f t="shared" si="42"/>
        <v>43.762426876192407</v>
      </c>
      <c r="EQ57" s="74"/>
      <c r="ES57" s="39">
        <v>36</v>
      </c>
      <c r="ET57" s="42" t="s">
        <v>101</v>
      </c>
      <c r="EU57" s="70">
        <v>2.1880000000000002</v>
      </c>
      <c r="EV57" s="73">
        <v>27693315</v>
      </c>
      <c r="EW57" s="40">
        <v>1000</v>
      </c>
      <c r="EX57" s="40">
        <f t="shared" si="43"/>
        <v>27693315000</v>
      </c>
      <c r="EY57" s="44">
        <v>0.82300118338138839</v>
      </c>
      <c r="EZ57" s="40">
        <f t="shared" si="44"/>
        <v>22791631016.753555</v>
      </c>
      <c r="FA57" s="43">
        <f t="shared" si="45"/>
        <v>2388.1519066863734</v>
      </c>
      <c r="FB57" s="43">
        <f t="shared" si="46"/>
        <v>168.17971173847698</v>
      </c>
      <c r="FD57" s="74"/>
      <c r="FF57" s="39">
        <v>36</v>
      </c>
      <c r="FG57" s="42" t="s">
        <v>101</v>
      </c>
      <c r="FH57" s="70">
        <v>2.2879999999999998</v>
      </c>
      <c r="FI57" s="73">
        <v>8534065</v>
      </c>
      <c r="FJ57" s="40">
        <v>1000</v>
      </c>
      <c r="FK57" s="40">
        <f t="shared" si="47"/>
        <v>8534065000</v>
      </c>
      <c r="FL57" s="44">
        <v>0.82300118338138839</v>
      </c>
      <c r="FM57" s="40">
        <f t="shared" si="48"/>
        <v>7023545594.053688</v>
      </c>
      <c r="FN57" s="43">
        <f t="shared" si="49"/>
        <v>459.81594741822164</v>
      </c>
      <c r="FO57" s="43">
        <f t="shared" si="50"/>
        <v>32.381404747762083</v>
      </c>
      <c r="FQ57" s="74"/>
      <c r="FS57" s="39">
        <v>36</v>
      </c>
      <c r="FT57" s="42" t="s">
        <v>101</v>
      </c>
      <c r="FU57" s="70">
        <v>2.0680000000000001</v>
      </c>
      <c r="FV57" s="73">
        <v>6966343</v>
      </c>
      <c r="FW57" s="40">
        <v>1000</v>
      </c>
      <c r="FX57" s="40">
        <f t="shared" si="51"/>
        <v>6966343000</v>
      </c>
      <c r="FY57" s="44">
        <v>0.82300118338138839</v>
      </c>
      <c r="FZ57" s="40">
        <f t="shared" si="52"/>
        <v>5733308532.8406515</v>
      </c>
      <c r="GA57" s="43">
        <f t="shared" si="53"/>
        <v>621.44219322502431</v>
      </c>
      <c r="GB57" s="43">
        <f t="shared" si="54"/>
        <v>43.763534734156636</v>
      </c>
      <c r="GD57" s="74"/>
      <c r="GF57" s="39">
        <v>36</v>
      </c>
      <c r="GG57" s="42" t="s">
        <v>101</v>
      </c>
      <c r="GH57" s="70">
        <v>2.9449999999999998</v>
      </c>
      <c r="GI57" s="73">
        <v>3298963</v>
      </c>
      <c r="GJ57" s="40">
        <v>1000</v>
      </c>
      <c r="GK57" s="40">
        <f t="shared" si="55"/>
        <v>3298963000</v>
      </c>
      <c r="GL57" s="44">
        <v>0.82300118338138839</v>
      </c>
      <c r="GM57" s="40">
        <f t="shared" si="56"/>
        <v>2715050452.9314151</v>
      </c>
      <c r="GN57" s="43">
        <f t="shared" si="57"/>
        <v>291.97541224833077</v>
      </c>
      <c r="GO57" s="43">
        <f t="shared" si="58"/>
        <v>20.561648749882448</v>
      </c>
      <c r="GQ57" s="74"/>
      <c r="GS57" s="39">
        <v>36</v>
      </c>
      <c r="GT57" s="42" t="s">
        <v>101</v>
      </c>
      <c r="GU57" s="70">
        <v>2.74</v>
      </c>
      <c r="GV57" s="73">
        <v>458766</v>
      </c>
      <c r="GW57" s="40">
        <v>1000</v>
      </c>
      <c r="GX57" s="40">
        <f t="shared" si="59"/>
        <v>458766000</v>
      </c>
      <c r="GY57" s="44">
        <v>0.82300118338138839</v>
      </c>
      <c r="GZ57" s="40">
        <f t="shared" si="60"/>
        <v>377564960.89514601</v>
      </c>
      <c r="HA57" s="43">
        <f t="shared" si="61"/>
        <v>56.798516978126635</v>
      </c>
      <c r="HB57" s="43">
        <f t="shared" si="62"/>
        <v>3.9998955618399035</v>
      </c>
      <c r="HD57" s="74"/>
      <c r="HF57" s="39">
        <v>36</v>
      </c>
      <c r="HG57" s="42" t="s">
        <v>101</v>
      </c>
      <c r="HH57" s="70">
        <v>3.1819999999999999</v>
      </c>
      <c r="HI57" s="73">
        <v>7731142</v>
      </c>
      <c r="HJ57" s="40">
        <v>1000</v>
      </c>
      <c r="HK57" s="40">
        <f t="shared" si="63"/>
        <v>7731142000</v>
      </c>
      <c r="HL57" s="44">
        <v>0.82300118338138839</v>
      </c>
      <c r="HM57" s="40">
        <f t="shared" si="64"/>
        <v>6362739014.889554</v>
      </c>
      <c r="HN57" s="43">
        <f t="shared" si="65"/>
        <v>404.58594146963327</v>
      </c>
      <c r="HO57" s="43">
        <f t="shared" si="66"/>
        <v>28.491967709129103</v>
      </c>
      <c r="HQ57" s="74"/>
      <c r="HS57" s="39">
        <v>36</v>
      </c>
      <c r="HT57" s="42" t="s">
        <v>101</v>
      </c>
      <c r="HU57" s="70">
        <v>3.214</v>
      </c>
      <c r="HV57" s="73">
        <v>9950329</v>
      </c>
      <c r="HW57" s="40">
        <v>1000</v>
      </c>
      <c r="HX57" s="40">
        <f t="shared" si="67"/>
        <v>9950329000</v>
      </c>
      <c r="HY57" s="44">
        <v>0.82300118338138839</v>
      </c>
      <c r="HZ57" s="40">
        <f t="shared" si="68"/>
        <v>8189132542.0341473</v>
      </c>
      <c r="IA57" s="43">
        <f t="shared" si="69"/>
        <v>662.03689278382546</v>
      </c>
      <c r="IB57" s="43">
        <f t="shared" si="70"/>
        <v>46.622316393227145</v>
      </c>
      <c r="ID57" s="74"/>
      <c r="IF57" s="39">
        <v>36</v>
      </c>
      <c r="IG57" s="42" t="s">
        <v>101</v>
      </c>
      <c r="IH57" s="70">
        <v>3.47</v>
      </c>
      <c r="II57" s="73">
        <v>2007357</v>
      </c>
      <c r="IJ57" s="40">
        <v>1000</v>
      </c>
      <c r="IK57" s="40">
        <f t="shared" si="71"/>
        <v>2007357000</v>
      </c>
      <c r="IL57" s="44">
        <v>0.82300118338138839</v>
      </c>
      <c r="IM57" s="40">
        <f t="shared" si="72"/>
        <v>1652057186.4689136</v>
      </c>
      <c r="IN57" s="43">
        <f t="shared" si="73"/>
        <v>302.38326071332955</v>
      </c>
      <c r="IO57" s="43">
        <f t="shared" si="74"/>
        <v>21.294595824882361</v>
      </c>
      <c r="IQ57" s="74"/>
      <c r="IS57" s="39">
        <v>36</v>
      </c>
      <c r="IT57" s="42" t="s">
        <v>101</v>
      </c>
      <c r="IU57" s="70">
        <v>4.7610000000000001</v>
      </c>
      <c r="IV57" s="73">
        <v>6133079</v>
      </c>
      <c r="IW57" s="40">
        <v>1000</v>
      </c>
      <c r="IX57" s="40">
        <f t="shared" si="75"/>
        <v>6133079000</v>
      </c>
      <c r="IY57" s="44">
        <v>0.82300118338138839</v>
      </c>
      <c r="IZ57" s="40">
        <f t="shared" si="76"/>
        <v>5047531274.7715425</v>
      </c>
      <c r="JA57" s="43">
        <f t="shared" si="77"/>
        <v>909.07632110331599</v>
      </c>
      <c r="JB57" s="43">
        <f t="shared" si="78"/>
        <v>64.019459232627881</v>
      </c>
      <c r="JD57" s="74"/>
      <c r="JF57" s="39">
        <v>36</v>
      </c>
      <c r="JG57" s="42" t="s">
        <v>101</v>
      </c>
      <c r="JH57" s="70">
        <v>5.2069999999999999</v>
      </c>
      <c r="JI57" s="73">
        <v>8009862</v>
      </c>
      <c r="JJ57" s="40">
        <v>1000</v>
      </c>
      <c r="JK57" s="40">
        <f t="shared" si="79"/>
        <v>8009862000</v>
      </c>
      <c r="JL57" s="44">
        <v>0.82300118338138839</v>
      </c>
      <c r="JM57" s="40">
        <f t="shared" si="80"/>
        <v>6592125904.7216148</v>
      </c>
      <c r="JN57" s="43">
        <f t="shared" si="81"/>
        <v>623.22779171520085</v>
      </c>
      <c r="JO57" s="43">
        <f t="shared" si="82"/>
        <v>43.889281106704281</v>
      </c>
      <c r="JQ57" s="74"/>
      <c r="JS57" s="39">
        <v>36</v>
      </c>
      <c r="JT57" s="42" t="s">
        <v>101</v>
      </c>
      <c r="JU57" s="70">
        <v>5.5570000000000004</v>
      </c>
      <c r="JV57" s="73">
        <v>17411630</v>
      </c>
      <c r="JW57" s="40">
        <v>1000</v>
      </c>
      <c r="JX57" s="40">
        <f t="shared" si="83"/>
        <v>17411630000</v>
      </c>
      <c r="JY57" s="44">
        <v>0.82300118338138839</v>
      </c>
      <c r="JZ57" s="40">
        <f t="shared" si="84"/>
        <v>14329792094.598883</v>
      </c>
      <c r="KA57" s="43">
        <f t="shared" si="85"/>
        <v>710.0816503963548</v>
      </c>
      <c r="KB57" s="43">
        <f t="shared" si="86"/>
        <v>50.005750027912306</v>
      </c>
      <c r="KD57" s="74"/>
      <c r="KF57" s="39">
        <v>36</v>
      </c>
      <c r="KG57" s="42" t="s">
        <v>101</v>
      </c>
      <c r="KH57" s="70">
        <v>6.4020000000000001</v>
      </c>
      <c r="KI57" s="73">
        <v>10784406</v>
      </c>
      <c r="KJ57" s="40">
        <v>1000</v>
      </c>
      <c r="KK57" s="40">
        <f t="shared" si="87"/>
        <v>10784406000</v>
      </c>
      <c r="KL57" s="44">
        <v>0.82300118338138839</v>
      </c>
      <c r="KM57" s="40">
        <f t="shared" si="88"/>
        <v>8875578900.0653458</v>
      </c>
      <c r="KN57" s="43">
        <f t="shared" si="89"/>
        <v>680.77562861523666</v>
      </c>
      <c r="KO57" s="43">
        <f t="shared" si="90"/>
        <v>47.94194567712934</v>
      </c>
      <c r="KQ57" s="74"/>
      <c r="KS57" s="39">
        <v>36</v>
      </c>
      <c r="KT57" s="42" t="s">
        <v>101</v>
      </c>
      <c r="KU57" s="70">
        <v>8.2349999999999994</v>
      </c>
      <c r="KV57" s="73">
        <v>2002798</v>
      </c>
      <c r="KW57" s="40">
        <v>1000</v>
      </c>
      <c r="KX57" s="40">
        <f t="shared" si="91"/>
        <v>2002798000</v>
      </c>
      <c r="KY57" s="44">
        <v>0.82300118338138839</v>
      </c>
      <c r="KZ57" s="40">
        <f t="shared" si="92"/>
        <v>1648305124.0738778</v>
      </c>
      <c r="LA57" s="43">
        <f t="shared" si="93"/>
        <v>193.57783757021141</v>
      </c>
      <c r="LB57" s="43">
        <f t="shared" si="94"/>
        <v>13.632242082409254</v>
      </c>
      <c r="LD57" s="74"/>
      <c r="LE57" s="42"/>
      <c r="LF57" s="39">
        <v>36</v>
      </c>
      <c r="LG57" s="42" t="s">
        <v>101</v>
      </c>
      <c r="LH57" s="70">
        <v>2.4950000000000001</v>
      </c>
      <c r="LI57" s="73">
        <v>818154</v>
      </c>
      <c r="LJ57" s="40">
        <v>1000</v>
      </c>
      <c r="LK57" s="40">
        <f t="shared" si="95"/>
        <v>818154000</v>
      </c>
      <c r="LL57" s="44">
        <v>0.82300118338138839</v>
      </c>
      <c r="LM57" s="40">
        <f t="shared" si="96"/>
        <v>673341710.18821645</v>
      </c>
      <c r="LN57" s="43">
        <f t="shared" si="97"/>
        <v>8229.6698336839017</v>
      </c>
      <c r="LO57" s="43">
        <f t="shared" si="98"/>
        <v>579.55421363971129</v>
      </c>
      <c r="LP57" s="42"/>
      <c r="LQ57" s="74"/>
      <c r="LS57" s="39">
        <v>36</v>
      </c>
      <c r="LT57" s="42" t="s">
        <v>101</v>
      </c>
      <c r="LU57" s="70">
        <v>2.1629999999999998</v>
      </c>
      <c r="LV57" s="73">
        <v>58451</v>
      </c>
      <c r="LW57" s="40">
        <v>1000</v>
      </c>
      <c r="LX57" s="40">
        <f t="shared" si="99"/>
        <v>58451000</v>
      </c>
      <c r="LY57" s="44">
        <v>0.82300118338138839</v>
      </c>
      <c r="LZ57" s="40">
        <f t="shared" si="100"/>
        <v>48105242.169825532</v>
      </c>
      <c r="MA57" s="43">
        <f t="shared" si="101"/>
        <v>12543.576268842788</v>
      </c>
      <c r="MB57" s="43">
        <f t="shared" si="102"/>
        <v>883.35044146780183</v>
      </c>
      <c r="MD57" s="74"/>
      <c r="MF57" s="39">
        <v>36</v>
      </c>
      <c r="MG57" s="42" t="s">
        <v>101</v>
      </c>
      <c r="MH57" s="70">
        <v>2.484</v>
      </c>
      <c r="MI57" s="73">
        <v>230770</v>
      </c>
      <c r="MJ57" s="40">
        <v>1000</v>
      </c>
      <c r="MK57" s="40">
        <f t="shared" si="103"/>
        <v>230770000</v>
      </c>
      <c r="ML57" s="44">
        <v>0.82300118338138839</v>
      </c>
      <c r="MM57" s="40">
        <f t="shared" si="104"/>
        <v>189923983.08892301</v>
      </c>
      <c r="MN57" s="43">
        <f t="shared" si="105"/>
        <v>2172.0765367464937</v>
      </c>
      <c r="MO57" s="43">
        <f t="shared" si="106"/>
        <v>152.96313639059815</v>
      </c>
      <c r="MQ57" s="74"/>
      <c r="MS57" s="39">
        <v>36</v>
      </c>
      <c r="MT57" s="42" t="s">
        <v>101</v>
      </c>
      <c r="MU57" s="68">
        <v>3.0350000000000001</v>
      </c>
      <c r="MV57" s="67">
        <v>23081</v>
      </c>
      <c r="MW57" s="40">
        <v>1000</v>
      </c>
      <c r="MX57" s="40">
        <f t="shared" si="107"/>
        <v>23081000</v>
      </c>
      <c r="MY57" s="44">
        <v>0.82300118338138839</v>
      </c>
      <c r="MZ57" s="40">
        <f t="shared" si="108"/>
        <v>18995690.313625824</v>
      </c>
      <c r="NA57" s="43">
        <f t="shared" si="109"/>
        <v>202.66436409365883</v>
      </c>
      <c r="NB57" s="43">
        <f t="shared" si="110"/>
        <v>14.272138316454846</v>
      </c>
      <c r="ND57" s="74"/>
      <c r="NF57" s="39">
        <v>36</v>
      </c>
      <c r="NG57" s="42" t="s">
        <v>101</v>
      </c>
      <c r="NH57" s="68">
        <v>3.3639999999999999</v>
      </c>
      <c r="NI57" s="67">
        <v>210292</v>
      </c>
      <c r="NJ57" s="40">
        <v>1000</v>
      </c>
      <c r="NK57" s="40">
        <f t="shared" si="111"/>
        <v>210292000</v>
      </c>
      <c r="NL57" s="44">
        <v>0.82300118338138839</v>
      </c>
      <c r="NM57" s="40">
        <f t="shared" si="112"/>
        <v>173070564.85563892</v>
      </c>
      <c r="NN57" s="43">
        <f t="shared" si="113"/>
        <v>77.742855107317169</v>
      </c>
      <c r="NO57" s="43">
        <f t="shared" si="114"/>
        <v>5.4748489512195189</v>
      </c>
      <c r="NP57" s="69"/>
      <c r="NQ57" s="74"/>
      <c r="NS57" s="39">
        <v>36</v>
      </c>
      <c r="NT57" s="42" t="s">
        <v>101</v>
      </c>
      <c r="NU57" s="68">
        <v>3.569</v>
      </c>
      <c r="NV57" s="67">
        <v>3794055</v>
      </c>
      <c r="NW57" s="40">
        <v>1000</v>
      </c>
      <c r="NX57" s="40">
        <f t="shared" si="115"/>
        <v>3794055000</v>
      </c>
      <c r="NY57" s="44">
        <v>0.82300118338138839</v>
      </c>
      <c r="NZ57" s="40">
        <f t="shared" si="116"/>
        <v>3122511754.8140736</v>
      </c>
      <c r="OA57" s="43">
        <f t="shared" si="117"/>
        <v>465.91875061340619</v>
      </c>
      <c r="OB57" s="43">
        <f t="shared" si="118"/>
        <v>32.811179620662408</v>
      </c>
      <c r="OC57" s="69"/>
      <c r="OD57" s="74"/>
      <c r="OF57" s="39">
        <v>36</v>
      </c>
      <c r="OG57" s="42" t="s">
        <v>101</v>
      </c>
      <c r="OH57" s="68">
        <v>2.2240000000000002</v>
      </c>
      <c r="OI57" s="67">
        <v>59256</v>
      </c>
      <c r="OJ57" s="40">
        <v>1000</v>
      </c>
      <c r="OK57" s="40">
        <f t="shared" si="119"/>
        <v>59256000</v>
      </c>
      <c r="OL57" s="44">
        <v>0.82300118338138839</v>
      </c>
      <c r="OM57" s="40">
        <f t="shared" si="120"/>
        <v>48767758.12244755</v>
      </c>
      <c r="ON57" s="43">
        <f t="shared" si="121"/>
        <v>7.4882894126501327</v>
      </c>
      <c r="OO57" s="43">
        <f t="shared" si="122"/>
        <v>0.52734432483451632</v>
      </c>
      <c r="OP57" s="69"/>
      <c r="OQ57" s="74"/>
      <c r="OS57" s="39">
        <v>36</v>
      </c>
      <c r="OT57" s="42" t="s">
        <v>101</v>
      </c>
      <c r="OU57" s="68">
        <v>2.8849999999999998</v>
      </c>
      <c r="OV57" s="67">
        <v>3002361</v>
      </c>
      <c r="OW57" s="40">
        <v>1000</v>
      </c>
      <c r="OX57" s="40">
        <f t="shared" si="123"/>
        <v>3002361000</v>
      </c>
      <c r="OY57" s="44">
        <v>0.82300118338138839</v>
      </c>
      <c r="OZ57" s="40">
        <f t="shared" si="124"/>
        <v>2470946655.9381285</v>
      </c>
      <c r="PA57" s="43">
        <f t="shared" si="125"/>
        <v>299.68042969815048</v>
      </c>
      <c r="PB57" s="43">
        <f t="shared" si="126"/>
        <v>21.104255612545806</v>
      </c>
      <c r="PC57" s="69"/>
      <c r="PD57" s="98"/>
      <c r="PF57" s="39">
        <v>36</v>
      </c>
      <c r="PG57" s="42" t="s">
        <v>101</v>
      </c>
      <c r="PH57" s="68">
        <v>2.0329999999999999</v>
      </c>
      <c r="PI57" s="67">
        <v>95632</v>
      </c>
      <c r="PJ57" s="40">
        <v>1000</v>
      </c>
      <c r="PK57" s="40">
        <f t="shared" si="127"/>
        <v>95632000</v>
      </c>
      <c r="PL57" s="44">
        <v>0.82300118338138839</v>
      </c>
      <c r="PM57" s="40">
        <f t="shared" si="128"/>
        <v>78705249.16912894</v>
      </c>
      <c r="PN57" s="43">
        <f t="shared" si="129"/>
        <v>11.272446774057935</v>
      </c>
      <c r="PO57" s="43">
        <f t="shared" si="130"/>
        <v>0.79383427986323474</v>
      </c>
      <c r="PP57" s="69"/>
      <c r="PQ57" s="98"/>
      <c r="PS57" s="39">
        <v>36</v>
      </c>
      <c r="PT57" s="42" t="s">
        <v>101</v>
      </c>
      <c r="PU57" s="68">
        <v>1.897</v>
      </c>
      <c r="PV57" s="67">
        <v>142192</v>
      </c>
      <c r="PW57" s="40">
        <v>1000</v>
      </c>
      <c r="PX57" s="40">
        <f t="shared" si="131"/>
        <v>142192000</v>
      </c>
      <c r="PY57" s="44">
        <v>0.82300118338138839</v>
      </c>
      <c r="PZ57" s="40">
        <f t="shared" si="132"/>
        <v>117024184.26736638</v>
      </c>
      <c r="QA57" s="43">
        <f t="shared" si="133"/>
        <v>56.128578035270905</v>
      </c>
      <c r="QB57" s="43">
        <f t="shared" si="134"/>
        <v>3.9527167630472464</v>
      </c>
      <c r="QC57" s="69"/>
      <c r="QD57" s="98"/>
      <c r="QF57" s="39">
        <v>36</v>
      </c>
      <c r="QG57" s="42" t="s">
        <v>101</v>
      </c>
      <c r="QH57" s="68">
        <v>2.548</v>
      </c>
      <c r="QI57" s="67">
        <v>331145</v>
      </c>
      <c r="QJ57" s="40">
        <v>1000</v>
      </c>
      <c r="QK57" s="40">
        <f t="shared" si="135"/>
        <v>331145000</v>
      </c>
      <c r="QL57" s="44">
        <v>0.82300118338138839</v>
      </c>
      <c r="QM57" s="40">
        <f t="shared" si="136"/>
        <v>272532726.87082988</v>
      </c>
      <c r="QN57" s="43">
        <f t="shared" si="137"/>
        <v>89.36726942843292</v>
      </c>
      <c r="QO57" s="43">
        <f t="shared" si="138"/>
        <v>6.2934696780586554</v>
      </c>
      <c r="QP57" s="69"/>
      <c r="QQ57" s="98"/>
      <c r="QS57" s="39">
        <v>36</v>
      </c>
      <c r="QT57" s="42" t="s">
        <v>101</v>
      </c>
      <c r="QU57" s="68">
        <v>1.891</v>
      </c>
      <c r="QV57" s="67">
        <v>54530733</v>
      </c>
      <c r="QW57" s="40">
        <v>1000</v>
      </c>
      <c r="QX57" s="40">
        <f t="shared" si="139"/>
        <v>54530733000</v>
      </c>
      <c r="QY57" s="44">
        <v>0.82300118338138839</v>
      </c>
      <c r="QZ57" s="40">
        <f t="shared" si="140"/>
        <v>44878857789.654526</v>
      </c>
      <c r="RA57" s="43">
        <f t="shared" si="141"/>
        <v>42133.798672352117</v>
      </c>
      <c r="RB57" s="43">
        <f t="shared" si="142"/>
        <v>2967.1689205881771</v>
      </c>
      <c r="RC57" s="69"/>
      <c r="RD57" s="98"/>
      <c r="RF57" s="42"/>
      <c r="RG57" s="42"/>
      <c r="RH57" s="42"/>
      <c r="RI57" s="42"/>
      <c r="RJ57" s="42"/>
      <c r="RK57" s="42"/>
      <c r="RL57" s="42"/>
      <c r="RM57" s="42"/>
      <c r="RN57" s="42"/>
      <c r="RO57" s="42"/>
      <c r="RP57" s="42"/>
      <c r="RQ57" s="42"/>
      <c r="RR57" s="42"/>
      <c r="RS57" s="42"/>
      <c r="RT57" s="42"/>
      <c r="RU57" s="42"/>
      <c r="RV57" s="42"/>
      <c r="RW57" s="42"/>
      <c r="RX57" s="42"/>
      <c r="RY57" s="42"/>
      <c r="RZ57" s="42"/>
      <c r="SA57" s="42"/>
      <c r="SB57" s="42"/>
      <c r="SC57" s="42"/>
      <c r="SD57" s="42"/>
      <c r="SE57" s="42"/>
      <c r="SF57" s="42"/>
      <c r="SG57" s="42"/>
      <c r="SH57" s="42"/>
      <c r="SI57" s="42"/>
      <c r="SJ57" s="42"/>
      <c r="SK57" s="42"/>
      <c r="SL57" s="69"/>
      <c r="SM57" s="69"/>
      <c r="SN57" s="69"/>
      <c r="SO57" s="69"/>
      <c r="SP57" s="69"/>
      <c r="SQ57" s="69"/>
      <c r="SR57" s="69"/>
      <c r="SS57" s="69"/>
      <c r="ST57" s="69"/>
      <c r="SU57" s="69"/>
      <c r="SV57" s="69"/>
      <c r="SW57" s="69"/>
      <c r="SX57" s="69"/>
      <c r="SY57" s="69"/>
      <c r="SZ57" s="69"/>
      <c r="TA57" s="69"/>
      <c r="TB57" s="69"/>
      <c r="TC57" s="69"/>
      <c r="TD57" s="69"/>
      <c r="TE57" s="69"/>
      <c r="TF57" s="69"/>
      <c r="TG57" s="69"/>
      <c r="TH57" s="69"/>
      <c r="TI57" s="69"/>
      <c r="TJ57" s="69"/>
      <c r="TK57" s="69"/>
      <c r="TL57" s="69"/>
      <c r="TM57" s="69"/>
      <c r="TN57" s="69"/>
      <c r="TO57" s="69"/>
      <c r="TP57" s="69"/>
      <c r="TQ57" s="69"/>
      <c r="TR57" s="69"/>
      <c r="TS57" s="69"/>
      <c r="TT57" s="69"/>
      <c r="TU57" s="69"/>
      <c r="TV57" s="69"/>
      <c r="TW57" s="69"/>
      <c r="TX57" s="69"/>
      <c r="TY57" s="69"/>
      <c r="TZ57" s="69"/>
      <c r="UA57" s="69"/>
      <c r="UB57" s="69"/>
      <c r="UC57" s="69"/>
      <c r="UD57" s="69"/>
      <c r="UE57" s="69"/>
      <c r="UF57" s="69"/>
      <c r="UG57" s="69"/>
      <c r="UH57" s="69"/>
      <c r="UI57" s="69"/>
      <c r="UJ57" s="69"/>
      <c r="UK57" s="69"/>
      <c r="UL57" s="69"/>
      <c r="UM57" s="69"/>
      <c r="UN57" s="69"/>
      <c r="UO57" s="69"/>
      <c r="UP57" s="69"/>
      <c r="UQ57" s="69"/>
      <c r="UR57" s="69"/>
      <c r="US57" s="69"/>
      <c r="UT57" s="69"/>
      <c r="UU57" s="69"/>
      <c r="UV57" s="69"/>
      <c r="UW57" s="69"/>
      <c r="UX57" s="69"/>
      <c r="UY57" s="69"/>
      <c r="UZ57" s="69"/>
      <c r="VA57" s="69"/>
      <c r="VB57" s="69"/>
      <c r="VC57" s="69"/>
      <c r="VD57" s="69"/>
      <c r="VE57" s="69"/>
      <c r="VF57" s="69"/>
      <c r="VG57" s="69"/>
      <c r="VH57" s="69"/>
      <c r="VI57" s="69"/>
      <c r="VJ57" s="69"/>
      <c r="VK57" s="69"/>
      <c r="VL57" s="69"/>
      <c r="VM57" s="69"/>
      <c r="VN57" s="69"/>
      <c r="VO57" s="69"/>
      <c r="VP57" s="69"/>
      <c r="VQ57" s="69"/>
      <c r="VR57" s="69"/>
      <c r="VS57" s="69"/>
      <c r="VT57" s="69"/>
      <c r="VU57" s="69"/>
      <c r="VV57" s="69"/>
      <c r="VW57" s="69"/>
      <c r="VX57" s="69"/>
      <c r="VY57" s="69"/>
      <c r="VZ57" s="69"/>
      <c r="WA57" s="69"/>
      <c r="WB57" s="69"/>
      <c r="WC57" s="69"/>
      <c r="WD57" s="69"/>
      <c r="WE57" s="69"/>
      <c r="WF57" s="69"/>
      <c r="WG57" s="69"/>
      <c r="WH57" s="69"/>
      <c r="WI57" s="69"/>
      <c r="WJ57" s="69"/>
      <c r="WK57" s="69"/>
      <c r="WL57" s="69"/>
      <c r="WM57" s="69"/>
      <c r="WN57" s="69"/>
      <c r="WO57" s="69"/>
      <c r="WP57" s="69"/>
      <c r="WQ57" s="69"/>
      <c r="WR57" s="69"/>
      <c r="WS57" s="69"/>
      <c r="WT57" s="69"/>
      <c r="WU57" s="69"/>
      <c r="WV57" s="69"/>
      <c r="WW57" s="69"/>
      <c r="WX57" s="69"/>
      <c r="WY57" s="69"/>
      <c r="WZ57" s="69"/>
      <c r="XA57" s="69"/>
      <c r="XB57" s="69"/>
      <c r="XC57" s="69"/>
      <c r="XD57" s="69"/>
      <c r="XE57" s="69"/>
      <c r="XF57" s="69"/>
      <c r="XG57" s="69"/>
      <c r="XH57" s="69"/>
      <c r="XI57" s="69"/>
      <c r="XJ57" s="69"/>
      <c r="XK57" s="69"/>
      <c r="XL57" s="69"/>
      <c r="XM57" s="69"/>
      <c r="XN57" s="69"/>
      <c r="XO57" s="69"/>
      <c r="XP57" s="69"/>
      <c r="XQ57" s="69"/>
      <c r="XR57" s="69"/>
      <c r="XS57" s="69"/>
      <c r="XT57" s="69"/>
      <c r="XU57" s="69"/>
      <c r="XV57" s="69"/>
      <c r="XY57" s="68"/>
      <c r="XZ57" s="68"/>
      <c r="YA57" s="68"/>
      <c r="YP57" s="68"/>
      <c r="YQ57" s="68"/>
      <c r="YR57" s="68"/>
      <c r="ZG57" s="68"/>
      <c r="ZH57" s="68"/>
      <c r="ZI57" s="68"/>
      <c r="ZX57" s="68"/>
      <c r="ZY57" s="68"/>
      <c r="ZZ57" s="68"/>
      <c r="AAO57" s="68"/>
      <c r="AAP57" s="68"/>
      <c r="AAQ57" s="68"/>
      <c r="ABF57" s="68"/>
      <c r="ABG57" s="68"/>
      <c r="ABH57" s="68"/>
      <c r="ABW57" s="68"/>
      <c r="ABX57" s="68"/>
      <c r="ABY57" s="68"/>
      <c r="ACN57" s="68"/>
      <c r="ACO57" s="68"/>
      <c r="ACP57" s="68"/>
      <c r="ADE57" s="68"/>
      <c r="ADF57" s="68"/>
      <c r="ADG57" s="68"/>
      <c r="ADV57" s="68"/>
      <c r="ADW57" s="68"/>
      <c r="ADX57" s="68"/>
      <c r="AEM57" s="68"/>
      <c r="AEN57" s="68"/>
      <c r="AEO57" s="68"/>
      <c r="AFD57" s="68"/>
      <c r="AFE57" s="68"/>
      <c r="AFF57" s="68"/>
      <c r="AFU57" s="68"/>
      <c r="AFV57" s="68"/>
      <c r="AFW57" s="68"/>
      <c r="AGL57" s="68"/>
      <c r="AGM57" s="68"/>
      <c r="AGN57" s="68"/>
      <c r="AHC57" s="68"/>
      <c r="AHD57" s="68"/>
      <c r="AHE57" s="68"/>
      <c r="AHT57" s="68"/>
      <c r="AHU57" s="68"/>
      <c r="AHV57" s="68"/>
      <c r="AIK57" s="68"/>
      <c r="AIL57" s="68"/>
      <c r="AIM57" s="68"/>
      <c r="AJB57" s="68"/>
      <c r="AJC57" s="68"/>
      <c r="AJD57" s="68"/>
    </row>
    <row r="58" spans="1:959" s="71" customFormat="1" x14ac:dyDescent="0.25">
      <c r="A58" s="42">
        <v>237</v>
      </c>
      <c r="B58" s="42">
        <v>25</v>
      </c>
      <c r="C58" s="42" t="s">
        <v>250</v>
      </c>
      <c r="D58" s="42">
        <v>6.2700000000000006E-2</v>
      </c>
      <c r="E58" s="42">
        <v>2.1899999999999999E-2</v>
      </c>
      <c r="G58" s="68"/>
      <c r="H58" s="39">
        <v>37</v>
      </c>
      <c r="I58" s="42" t="s">
        <v>102</v>
      </c>
      <c r="J58" s="68">
        <v>2.1739999999999999</v>
      </c>
      <c r="K58" s="67">
        <v>6159467</v>
      </c>
      <c r="L58" s="44">
        <f t="shared" si="143"/>
        <v>0.66169689737599546</v>
      </c>
      <c r="M58" s="40">
        <f t="shared" si="1"/>
        <v>6159467000</v>
      </c>
      <c r="N58" s="100">
        <v>2.5100000000000001E-2</v>
      </c>
      <c r="O58" s="47">
        <f t="shared" si="2"/>
        <v>25.1</v>
      </c>
      <c r="Q58" s="74"/>
      <c r="S58" s="39">
        <v>37</v>
      </c>
      <c r="T58" s="42" t="s">
        <v>102</v>
      </c>
      <c r="U58" s="70">
        <v>1.986</v>
      </c>
      <c r="V58" s="73">
        <v>856370</v>
      </c>
      <c r="W58" s="40">
        <v>1000</v>
      </c>
      <c r="X58" s="40">
        <f t="shared" si="3"/>
        <v>856370000</v>
      </c>
      <c r="Y58" s="44">
        <v>0.66169689737599546</v>
      </c>
      <c r="Z58" s="40">
        <f t="shared" si="4"/>
        <v>566657372.00588119</v>
      </c>
      <c r="AA58" s="43">
        <f t="shared" si="5"/>
        <v>186.19471840354069</v>
      </c>
      <c r="AB58" s="43">
        <f t="shared" si="6"/>
        <v>7.4181162710573973</v>
      </c>
      <c r="AD58" s="74"/>
      <c r="AF58" s="39">
        <v>37</v>
      </c>
      <c r="AG58" s="42" t="s">
        <v>102</v>
      </c>
      <c r="AH58" s="70">
        <v>2.028</v>
      </c>
      <c r="AI58" s="73">
        <v>320159</v>
      </c>
      <c r="AJ58" s="40">
        <v>1000</v>
      </c>
      <c r="AK58" s="40">
        <f t="shared" si="7"/>
        <v>320159000</v>
      </c>
      <c r="AL58" s="44">
        <v>0.66169689737599546</v>
      </c>
      <c r="AM58" s="40">
        <f t="shared" si="8"/>
        <v>211848216.96700132</v>
      </c>
      <c r="AN58" s="43">
        <f t="shared" si="9"/>
        <v>195.4230106346632</v>
      </c>
      <c r="AO58" s="43">
        <f t="shared" si="10"/>
        <v>7.7857773161220392</v>
      </c>
      <c r="AQ58" s="74"/>
      <c r="AS58" s="39">
        <v>37</v>
      </c>
      <c r="AT58" s="42" t="s">
        <v>102</v>
      </c>
      <c r="AU58" s="70">
        <v>2.0009999999999999</v>
      </c>
      <c r="AV58" s="73">
        <v>13051866</v>
      </c>
      <c r="AW58" s="40">
        <v>1000</v>
      </c>
      <c r="AX58" s="40">
        <f t="shared" si="11"/>
        <v>13051866000</v>
      </c>
      <c r="AY58" s="44">
        <v>0.66169689737599546</v>
      </c>
      <c r="AZ58" s="40">
        <f t="shared" si="12"/>
        <v>8636379237.167244</v>
      </c>
      <c r="BA58" s="43">
        <f t="shared" si="13"/>
        <v>5722.1621595689912</v>
      </c>
      <c r="BB58" s="43">
        <f t="shared" si="14"/>
        <v>227.97458803063708</v>
      </c>
      <c r="BD58" s="74"/>
      <c r="BF58" s="39">
        <v>37</v>
      </c>
      <c r="BG58" s="42" t="s">
        <v>102</v>
      </c>
      <c r="BH58" s="70">
        <v>2.032</v>
      </c>
      <c r="BI58" s="73">
        <v>12449444</v>
      </c>
      <c r="BJ58" s="40">
        <v>1000</v>
      </c>
      <c r="BK58" s="40">
        <f t="shared" si="15"/>
        <v>12449444000</v>
      </c>
      <c r="BL58" s="44">
        <v>0.66169689737599546</v>
      </c>
      <c r="BM58" s="40">
        <f t="shared" si="16"/>
        <v>8237758468.8562021</v>
      </c>
      <c r="BN58" s="43">
        <f t="shared" si="17"/>
        <v>2174.0328908930219</v>
      </c>
      <c r="BO58" s="43">
        <f t="shared" si="18"/>
        <v>86.614856210877363</v>
      </c>
      <c r="BQ58" s="74"/>
      <c r="BS58" s="39">
        <v>37</v>
      </c>
      <c r="BT58" s="42" t="s">
        <v>102</v>
      </c>
      <c r="BU58" s="70">
        <v>2.2799999999999998</v>
      </c>
      <c r="BV58" s="73">
        <v>9776591</v>
      </c>
      <c r="BW58" s="40">
        <v>1000</v>
      </c>
      <c r="BX58" s="40">
        <f t="shared" si="19"/>
        <v>9776591000</v>
      </c>
      <c r="BY58" s="44">
        <v>0.66169689737599546</v>
      </c>
      <c r="BZ58" s="40">
        <f t="shared" si="20"/>
        <v>6469139931.6140804</v>
      </c>
      <c r="CA58" s="43">
        <f t="shared" si="21"/>
        <v>2473.1988051424451</v>
      </c>
      <c r="CB58" s="43">
        <f t="shared" si="22"/>
        <v>98.533816937946014</v>
      </c>
      <c r="CD58" s="74"/>
      <c r="CE58" s="42"/>
      <c r="CF58" s="39">
        <v>37</v>
      </c>
      <c r="CG58" s="42" t="s">
        <v>102</v>
      </c>
      <c r="CH58" s="70">
        <v>1.982</v>
      </c>
      <c r="CI58" s="73">
        <v>175475</v>
      </c>
      <c r="CJ58" s="40">
        <v>1000</v>
      </c>
      <c r="CK58" s="40">
        <f t="shared" si="23"/>
        <v>175475000</v>
      </c>
      <c r="CL58" s="44">
        <v>0.66169689737599546</v>
      </c>
      <c r="CM58" s="40">
        <f t="shared" si="24"/>
        <v>116111263.0670528</v>
      </c>
      <c r="CN58" s="43">
        <f t="shared" si="25"/>
        <v>11.040318910377048</v>
      </c>
      <c r="CO58" s="43">
        <f t="shared" si="26"/>
        <v>0.43985334304291024</v>
      </c>
      <c r="CP58" s="42"/>
      <c r="CQ58" s="74"/>
      <c r="CS58" s="39">
        <v>37</v>
      </c>
      <c r="CT58" s="42" t="s">
        <v>102</v>
      </c>
      <c r="CU58" s="70">
        <v>2.14</v>
      </c>
      <c r="CV58" s="73">
        <v>7235076</v>
      </c>
      <c r="CW58" s="40">
        <v>1000</v>
      </c>
      <c r="CX58" s="40">
        <f t="shared" si="27"/>
        <v>7235076000</v>
      </c>
      <c r="CY58" s="44">
        <v>0.66169689737599546</v>
      </c>
      <c r="CZ58" s="40">
        <f t="shared" si="28"/>
        <v>4787427341.4795275</v>
      </c>
      <c r="DA58" s="43">
        <f t="shared" si="29"/>
        <v>8373.2292935065216</v>
      </c>
      <c r="DB58" s="43">
        <f t="shared" si="30"/>
        <v>333.59479256998094</v>
      </c>
      <c r="DD58" s="74"/>
      <c r="DF58" s="39">
        <v>37</v>
      </c>
      <c r="DG58" s="42" t="s">
        <v>102</v>
      </c>
      <c r="DH58" s="70">
        <v>2.0630000000000002</v>
      </c>
      <c r="DI58" s="73">
        <v>18519528</v>
      </c>
      <c r="DJ58" s="40">
        <v>1000</v>
      </c>
      <c r="DK58" s="40">
        <f t="shared" si="31"/>
        <v>18519528000</v>
      </c>
      <c r="DL58" s="44">
        <v>0.66169689737599546</v>
      </c>
      <c r="DM58" s="40">
        <f t="shared" si="32"/>
        <v>12254314218.467875</v>
      </c>
      <c r="DN58" s="43">
        <f t="shared" si="33"/>
        <v>1289.616675478703</v>
      </c>
      <c r="DO58" s="43">
        <f t="shared" si="34"/>
        <v>51.379150417478201</v>
      </c>
      <c r="DQ58" s="74"/>
      <c r="DS58" s="39">
        <v>37</v>
      </c>
      <c r="DT58" s="42" t="s">
        <v>102</v>
      </c>
      <c r="DU58" s="70">
        <v>2.129</v>
      </c>
      <c r="DV58" s="73">
        <v>6305158</v>
      </c>
      <c r="DW58" s="40">
        <v>1000</v>
      </c>
      <c r="DX58" s="40">
        <f t="shared" si="35"/>
        <v>6305158000</v>
      </c>
      <c r="DY58" s="44">
        <v>0.66169689737599546</v>
      </c>
      <c r="DZ58" s="40">
        <f t="shared" si="36"/>
        <v>4172103486.0654368</v>
      </c>
      <c r="EA58" s="43">
        <f t="shared" si="37"/>
        <v>1138.7559607333922</v>
      </c>
      <c r="EB58" s="43">
        <f t="shared" si="38"/>
        <v>45.368763375832351</v>
      </c>
      <c r="ED58" s="74"/>
      <c r="EF58" s="39">
        <v>37</v>
      </c>
      <c r="EG58" s="42" t="s">
        <v>102</v>
      </c>
      <c r="EH58" s="70">
        <v>2.0529999999999999</v>
      </c>
      <c r="EI58" s="73">
        <v>596010</v>
      </c>
      <c r="EJ58" s="40">
        <v>1000</v>
      </c>
      <c r="EK58" s="40">
        <f t="shared" si="39"/>
        <v>596010000</v>
      </c>
      <c r="EL58" s="44">
        <v>0.66169689737599546</v>
      </c>
      <c r="EM58" s="40">
        <f t="shared" si="40"/>
        <v>394377967.80506706</v>
      </c>
      <c r="EN58" s="43">
        <f t="shared" si="41"/>
        <v>1008.6522022150336</v>
      </c>
      <c r="EO58" s="43">
        <f t="shared" si="42"/>
        <v>40.185346701794167</v>
      </c>
      <c r="EQ58" s="74"/>
      <c r="ES58" s="39">
        <v>37</v>
      </c>
      <c r="ET58" s="42" t="s">
        <v>102</v>
      </c>
      <c r="EU58" s="70">
        <v>2.177</v>
      </c>
      <c r="EV58" s="73">
        <v>57673256</v>
      </c>
      <c r="EW58" s="40">
        <v>1000</v>
      </c>
      <c r="EX58" s="40">
        <f t="shared" si="43"/>
        <v>57673256000</v>
      </c>
      <c r="EY58" s="44">
        <v>0.66169689737599546</v>
      </c>
      <c r="EZ58" s="40">
        <f t="shared" si="44"/>
        <v>38162214556.771515</v>
      </c>
      <c r="FA58" s="43">
        <f t="shared" si="45"/>
        <v>3998.711868849392</v>
      </c>
      <c r="FB58" s="43">
        <f t="shared" si="46"/>
        <v>159.31122983463712</v>
      </c>
      <c r="FD58" s="74"/>
      <c r="FF58" s="39">
        <v>37</v>
      </c>
      <c r="FG58" s="42" t="s">
        <v>102</v>
      </c>
      <c r="FH58" s="70">
        <v>2.286</v>
      </c>
      <c r="FI58" s="73">
        <v>21919196</v>
      </c>
      <c r="FJ58" s="40">
        <v>1000</v>
      </c>
      <c r="FK58" s="40">
        <f t="shared" si="47"/>
        <v>21919196000</v>
      </c>
      <c r="FL58" s="44">
        <v>0.66169689737599546</v>
      </c>
      <c r="FM58" s="40">
        <f t="shared" si="48"/>
        <v>14503863986.176331</v>
      </c>
      <c r="FN58" s="43">
        <f t="shared" si="49"/>
        <v>949.53579651777727</v>
      </c>
      <c r="FO58" s="43">
        <f t="shared" si="50"/>
        <v>37.830111415050887</v>
      </c>
      <c r="FQ58" s="74"/>
      <c r="FS58" s="39">
        <v>37</v>
      </c>
      <c r="FT58" s="42" t="s">
        <v>102</v>
      </c>
      <c r="FU58" s="70">
        <v>2.0590000000000002</v>
      </c>
      <c r="FV58" s="73">
        <v>17728597</v>
      </c>
      <c r="FW58" s="40">
        <v>1000</v>
      </c>
      <c r="FX58" s="40">
        <f t="shared" si="51"/>
        <v>17728597000</v>
      </c>
      <c r="FY58" s="44">
        <v>0.66169689737599546</v>
      </c>
      <c r="FZ58" s="40">
        <f t="shared" si="52"/>
        <v>11730957629.729382</v>
      </c>
      <c r="GA58" s="43">
        <f t="shared" si="53"/>
        <v>1271.5366696717554</v>
      </c>
      <c r="GB58" s="43">
        <f t="shared" si="54"/>
        <v>50.658831461026104</v>
      </c>
      <c r="GD58" s="74"/>
      <c r="GF58" s="39">
        <v>37</v>
      </c>
      <c r="GG58" s="42" t="s">
        <v>102</v>
      </c>
      <c r="GH58" s="70">
        <v>2.915</v>
      </c>
      <c r="GI58" s="73">
        <v>7563967</v>
      </c>
      <c r="GJ58" s="40">
        <v>1000</v>
      </c>
      <c r="GK58" s="40">
        <f t="shared" si="55"/>
        <v>7563967000</v>
      </c>
      <c r="GL58" s="44">
        <v>0.66169689737599546</v>
      </c>
      <c r="GM58" s="40">
        <f t="shared" si="56"/>
        <v>5005053495.7544165</v>
      </c>
      <c r="GN58" s="43">
        <f t="shared" si="57"/>
        <v>538.24140032832008</v>
      </c>
      <c r="GO58" s="43">
        <f t="shared" si="58"/>
        <v>21.44388049116813</v>
      </c>
      <c r="GQ58" s="74"/>
      <c r="GS58" s="39">
        <v>37</v>
      </c>
      <c r="GT58" s="42" t="s">
        <v>102</v>
      </c>
      <c r="GU58" s="70">
        <v>2.5950000000000002</v>
      </c>
      <c r="GV58" s="73">
        <v>1146740</v>
      </c>
      <c r="GW58" s="40">
        <v>1000</v>
      </c>
      <c r="GX58" s="40">
        <f t="shared" si="59"/>
        <v>1146740000</v>
      </c>
      <c r="GY58" s="44">
        <v>0.66169689737599546</v>
      </c>
      <c r="GZ58" s="40">
        <f t="shared" si="60"/>
        <v>758794300.09694898</v>
      </c>
      <c r="HA58" s="43">
        <f t="shared" si="61"/>
        <v>114.14828016557176</v>
      </c>
      <c r="HB58" s="43">
        <f t="shared" si="62"/>
        <v>4.5477402456403091</v>
      </c>
      <c r="HD58" s="74"/>
      <c r="HF58" s="39">
        <v>37</v>
      </c>
      <c r="HG58" s="42" t="s">
        <v>102</v>
      </c>
      <c r="HH58" s="70">
        <v>3.169</v>
      </c>
      <c r="HI58" s="73">
        <v>62385212</v>
      </c>
      <c r="HJ58" s="40">
        <v>1000</v>
      </c>
      <c r="HK58" s="40">
        <f t="shared" si="63"/>
        <v>62385212000</v>
      </c>
      <c r="HL58" s="44">
        <v>0.66169689737599546</v>
      </c>
      <c r="HM58" s="40">
        <f t="shared" si="64"/>
        <v>41280101222.543724</v>
      </c>
      <c r="HN58" s="43">
        <f t="shared" si="65"/>
        <v>2624.8677775406945</v>
      </c>
      <c r="HO58" s="43">
        <f t="shared" si="66"/>
        <v>104.57640547970894</v>
      </c>
      <c r="HQ58" s="74"/>
      <c r="HS58" s="39">
        <v>37</v>
      </c>
      <c r="HT58" s="42" t="s">
        <v>102</v>
      </c>
      <c r="HU58" s="70">
        <v>3.214</v>
      </c>
      <c r="HV58" s="73">
        <v>23478848</v>
      </c>
      <c r="HW58" s="40">
        <v>1000</v>
      </c>
      <c r="HX58" s="40">
        <f t="shared" si="67"/>
        <v>23478848000</v>
      </c>
      <c r="HY58" s="44">
        <v>0.66169689737599546</v>
      </c>
      <c r="HZ58" s="40">
        <f t="shared" si="68"/>
        <v>15535880875.562597</v>
      </c>
      <c r="IA58" s="43">
        <f t="shared" si="69"/>
        <v>1255.9726257602233</v>
      </c>
      <c r="IB58" s="43">
        <f t="shared" si="70"/>
        <v>50.03875003028778</v>
      </c>
      <c r="ID58" s="74"/>
      <c r="IF58" s="39">
        <v>37</v>
      </c>
      <c r="IG58" s="42" t="s">
        <v>102</v>
      </c>
      <c r="IH58" s="70">
        <v>3.4460000000000002</v>
      </c>
      <c r="II58" s="73">
        <v>6861746</v>
      </c>
      <c r="IJ58" s="40">
        <v>1000</v>
      </c>
      <c r="IK58" s="40">
        <f t="shared" si="71"/>
        <v>6861746000</v>
      </c>
      <c r="IL58" s="44">
        <v>0.66169689737599546</v>
      </c>
      <c r="IM58" s="40">
        <f t="shared" si="72"/>
        <v>4540396038.7821474</v>
      </c>
      <c r="IN58" s="43">
        <f t="shared" si="73"/>
        <v>831.04856804099813</v>
      </c>
      <c r="IO58" s="43">
        <f t="shared" si="74"/>
        <v>33.109504702828609</v>
      </c>
      <c r="IQ58" s="74"/>
      <c r="IS58" s="39">
        <v>37</v>
      </c>
      <c r="IT58" s="42" t="s">
        <v>102</v>
      </c>
      <c r="IU58" s="70">
        <v>4.7249999999999996</v>
      </c>
      <c r="IV58" s="73">
        <v>11962163</v>
      </c>
      <c r="IW58" s="40">
        <v>1000</v>
      </c>
      <c r="IX58" s="40">
        <f t="shared" si="75"/>
        <v>11962163000</v>
      </c>
      <c r="IY58" s="44">
        <v>0.66169689737599546</v>
      </c>
      <c r="IZ58" s="40">
        <f t="shared" si="76"/>
        <v>7915326143.0059299</v>
      </c>
      <c r="JA58" s="43">
        <f t="shared" si="77"/>
        <v>1425.5752324669675</v>
      </c>
      <c r="JB58" s="43">
        <f t="shared" si="78"/>
        <v>56.795825994699896</v>
      </c>
      <c r="JD58" s="74"/>
      <c r="JF58" s="39">
        <v>37</v>
      </c>
      <c r="JG58" s="42" t="s">
        <v>102</v>
      </c>
      <c r="JH58" s="70">
        <v>5.1980000000000004</v>
      </c>
      <c r="JI58" s="73">
        <v>21264229</v>
      </c>
      <c r="JJ58" s="40">
        <v>1000</v>
      </c>
      <c r="JK58" s="40">
        <f t="shared" si="79"/>
        <v>21264229000</v>
      </c>
      <c r="JL58" s="44">
        <v>0.66169689737599546</v>
      </c>
      <c r="JM58" s="40">
        <f t="shared" si="80"/>
        <v>14070474354.392666</v>
      </c>
      <c r="JN58" s="43">
        <f t="shared" si="81"/>
        <v>1330.2401663767716</v>
      </c>
      <c r="JO58" s="43">
        <f t="shared" si="82"/>
        <v>52.997616190309621</v>
      </c>
      <c r="JQ58" s="74"/>
      <c r="JS58" s="39">
        <v>37</v>
      </c>
      <c r="JT58" s="42" t="s">
        <v>102</v>
      </c>
      <c r="JU58" s="70">
        <v>5.5519999999999996</v>
      </c>
      <c r="JV58" s="73">
        <v>49233084</v>
      </c>
      <c r="JW58" s="40">
        <v>1000</v>
      </c>
      <c r="JX58" s="40">
        <f t="shared" si="83"/>
        <v>49233084000</v>
      </c>
      <c r="JY58" s="44">
        <v>0.66169689737599546</v>
      </c>
      <c r="JZ58" s="40">
        <f t="shared" si="84"/>
        <v>32577378931.051765</v>
      </c>
      <c r="KA58" s="43">
        <f t="shared" si="85"/>
        <v>1614.301089941682</v>
      </c>
      <c r="KB58" s="43">
        <f t="shared" si="86"/>
        <v>64.314784459827962</v>
      </c>
      <c r="KD58" s="74"/>
      <c r="KF58" s="39">
        <v>37</v>
      </c>
      <c r="KG58" s="42" t="s">
        <v>102</v>
      </c>
      <c r="KH58" s="70">
        <v>6.4020000000000001</v>
      </c>
      <c r="KI58" s="73">
        <v>22076935</v>
      </c>
      <c r="KJ58" s="40">
        <v>1000</v>
      </c>
      <c r="KK58" s="40">
        <f t="shared" si="87"/>
        <v>22076935000</v>
      </c>
      <c r="KL58" s="44">
        <v>0.66169689737599546</v>
      </c>
      <c r="KM58" s="40">
        <f t="shared" si="88"/>
        <v>14608239393.071522</v>
      </c>
      <c r="KN58" s="43">
        <f t="shared" si="89"/>
        <v>1120.4827840251535</v>
      </c>
      <c r="KO58" s="43">
        <f t="shared" si="90"/>
        <v>44.640748367535991</v>
      </c>
      <c r="KQ58" s="74"/>
      <c r="KS58" s="39">
        <v>37</v>
      </c>
      <c r="KT58" s="42" t="s">
        <v>102</v>
      </c>
      <c r="KU58" s="70">
        <v>8.2260000000000009</v>
      </c>
      <c r="KV58" s="73">
        <v>4309634</v>
      </c>
      <c r="KW58" s="40">
        <v>1000</v>
      </c>
      <c r="KX58" s="40">
        <f t="shared" si="91"/>
        <v>4309634000</v>
      </c>
      <c r="KY58" s="44">
        <v>0.66169689737599546</v>
      </c>
      <c r="KZ58" s="40">
        <f t="shared" si="92"/>
        <v>2851671446.626101</v>
      </c>
      <c r="LA58" s="43">
        <f t="shared" si="93"/>
        <v>334.90182371953568</v>
      </c>
      <c r="LB58" s="43">
        <f t="shared" si="94"/>
        <v>13.342702140220544</v>
      </c>
      <c r="LD58" s="74"/>
      <c r="LE58" s="42"/>
      <c r="LF58" s="39">
        <v>37</v>
      </c>
      <c r="LG58" s="42" t="s">
        <v>102</v>
      </c>
      <c r="LH58" s="70">
        <v>2.5259999999999998</v>
      </c>
      <c r="LI58" s="73">
        <v>665744</v>
      </c>
      <c r="LJ58" s="40">
        <v>1000</v>
      </c>
      <c r="LK58" s="40">
        <f t="shared" si="95"/>
        <v>665744000</v>
      </c>
      <c r="LL58" s="44">
        <v>0.66169689737599546</v>
      </c>
      <c r="LM58" s="40">
        <f t="shared" si="96"/>
        <v>440520739.24668473</v>
      </c>
      <c r="LN58" s="43">
        <f t="shared" si="97"/>
        <v>5384.1016886911657</v>
      </c>
      <c r="LO58" s="43">
        <f t="shared" si="98"/>
        <v>214.50604337415001</v>
      </c>
      <c r="LP58" s="42"/>
      <c r="LQ58" s="74"/>
      <c r="LS58" s="39">
        <v>37</v>
      </c>
      <c r="LT58" s="42" t="s">
        <v>102</v>
      </c>
      <c r="LU58" s="70">
        <v>2.1629999999999998</v>
      </c>
      <c r="LV58" s="73">
        <v>383929</v>
      </c>
      <c r="LW58" s="40">
        <v>1000</v>
      </c>
      <c r="LX58" s="40">
        <f t="shared" si="99"/>
        <v>383929000</v>
      </c>
      <c r="LY58" s="44">
        <v>0.66169689737599546</v>
      </c>
      <c r="LZ58" s="40">
        <f t="shared" si="100"/>
        <v>254044628.11266857</v>
      </c>
      <c r="MA58" s="43">
        <f t="shared" si="101"/>
        <v>66242.846406870463</v>
      </c>
      <c r="MB58" s="43">
        <f t="shared" si="102"/>
        <v>2639.1572273653569</v>
      </c>
      <c r="MD58" s="74"/>
      <c r="MF58" s="39">
        <v>37</v>
      </c>
      <c r="MG58" s="42" t="s">
        <v>102</v>
      </c>
      <c r="MH58" s="70">
        <v>2.415</v>
      </c>
      <c r="MI58" s="73">
        <v>77414</v>
      </c>
      <c r="MJ58" s="40">
        <v>1000</v>
      </c>
      <c r="MK58" s="40">
        <f t="shared" si="103"/>
        <v>77414000</v>
      </c>
      <c r="ML58" s="44">
        <v>0.66169689737599546</v>
      </c>
      <c r="MM58" s="40">
        <f t="shared" si="104"/>
        <v>51224603.613465309</v>
      </c>
      <c r="MN58" s="43">
        <f t="shared" si="105"/>
        <v>585.83312019553432</v>
      </c>
      <c r="MO58" s="43">
        <f t="shared" si="106"/>
        <v>23.339964948029255</v>
      </c>
      <c r="MQ58" s="74"/>
      <c r="MS58" s="39">
        <v>37</v>
      </c>
      <c r="MT58" s="42" t="s">
        <v>102</v>
      </c>
      <c r="MU58" s="68">
        <v>2.956</v>
      </c>
      <c r="MV58" s="67">
        <v>48715</v>
      </c>
      <c r="MW58" s="40">
        <v>1000</v>
      </c>
      <c r="MX58" s="40">
        <f t="shared" si="107"/>
        <v>48715000</v>
      </c>
      <c r="MY58" s="44">
        <v>0.66169689737599546</v>
      </c>
      <c r="MZ58" s="40">
        <f t="shared" si="108"/>
        <v>32234564.355671618</v>
      </c>
      <c r="NA58" s="43">
        <f t="shared" si="109"/>
        <v>343.90945415088498</v>
      </c>
      <c r="NB58" s="43">
        <f t="shared" si="110"/>
        <v>13.701571878521314</v>
      </c>
      <c r="ND58" s="74"/>
      <c r="NF58" s="39">
        <v>37</v>
      </c>
      <c r="NG58" s="42" t="s">
        <v>102</v>
      </c>
      <c r="NH58" s="68">
        <v>3.2559999999999998</v>
      </c>
      <c r="NI58" s="67">
        <v>353154</v>
      </c>
      <c r="NJ58" s="40">
        <v>1000</v>
      </c>
      <c r="NK58" s="40">
        <f t="shared" si="111"/>
        <v>353154000</v>
      </c>
      <c r="NL58" s="44">
        <v>0.66169689737599546</v>
      </c>
      <c r="NM58" s="40">
        <f t="shared" si="112"/>
        <v>233680906.09592229</v>
      </c>
      <c r="NN58" s="43">
        <f t="shared" si="113"/>
        <v>104.96886538225199</v>
      </c>
      <c r="NO58" s="43">
        <f t="shared" si="114"/>
        <v>4.1820265092530668</v>
      </c>
      <c r="NP58" s="69"/>
      <c r="NQ58" s="74"/>
      <c r="NS58" s="39">
        <v>37</v>
      </c>
      <c r="NT58" s="42" t="s">
        <v>102</v>
      </c>
      <c r="NU58" s="68">
        <v>3.548</v>
      </c>
      <c r="NV58" s="67">
        <v>5991723</v>
      </c>
      <c r="NW58" s="40">
        <v>1000</v>
      </c>
      <c r="NX58" s="40">
        <f t="shared" si="115"/>
        <v>5991723000</v>
      </c>
      <c r="NY58" s="44">
        <v>0.66169689737599546</v>
      </c>
      <c r="NZ58" s="40">
        <f t="shared" si="116"/>
        <v>3964704519.0363917</v>
      </c>
      <c r="OA58" s="43">
        <f t="shared" si="117"/>
        <v>591.58469882870065</v>
      </c>
      <c r="OB58" s="43">
        <f t="shared" si="118"/>
        <v>23.569111507119548</v>
      </c>
      <c r="OC58" s="69"/>
      <c r="OD58" s="74"/>
      <c r="OF58" s="39">
        <v>37</v>
      </c>
      <c r="OG58" s="42" t="s">
        <v>102</v>
      </c>
      <c r="OH58" s="68">
        <v>2.1890000000000001</v>
      </c>
      <c r="OI58" s="67">
        <v>110601</v>
      </c>
      <c r="OJ58" s="40">
        <v>1000</v>
      </c>
      <c r="OK58" s="40">
        <f t="shared" si="119"/>
        <v>110601000</v>
      </c>
      <c r="OL58" s="44">
        <v>0.66169689737599546</v>
      </c>
      <c r="OM58" s="40">
        <f t="shared" si="120"/>
        <v>73184338.546682477</v>
      </c>
      <c r="ON58" s="43">
        <f t="shared" si="121"/>
        <v>11.237455413368121</v>
      </c>
      <c r="OO58" s="43">
        <f t="shared" si="122"/>
        <v>0.4477073869867777</v>
      </c>
      <c r="OP58" s="69"/>
      <c r="OQ58" s="74"/>
      <c r="OS58" s="39">
        <v>37</v>
      </c>
      <c r="OT58" s="42" t="s">
        <v>102</v>
      </c>
      <c r="OU58" s="68">
        <v>2.9079999999999999</v>
      </c>
      <c r="OV58" s="67">
        <v>6957463</v>
      </c>
      <c r="OW58" s="40">
        <v>1000</v>
      </c>
      <c r="OX58" s="40">
        <f t="shared" si="123"/>
        <v>6957463000</v>
      </c>
      <c r="OY58" s="44">
        <v>0.66169689737599546</v>
      </c>
      <c r="OZ58" s="40">
        <f t="shared" si="124"/>
        <v>4603731680.7082853</v>
      </c>
      <c r="PA58" s="43">
        <f t="shared" si="125"/>
        <v>558.3480667112359</v>
      </c>
      <c r="PB58" s="43">
        <f t="shared" si="126"/>
        <v>22.244942896861986</v>
      </c>
      <c r="PC58" s="69"/>
      <c r="PD58" s="98"/>
      <c r="PF58" s="39">
        <v>37</v>
      </c>
      <c r="PG58" s="42" t="s">
        <v>102</v>
      </c>
      <c r="PH58" s="68">
        <v>2.0089999999999999</v>
      </c>
      <c r="PI58" s="67">
        <v>269469</v>
      </c>
      <c r="PJ58" s="40">
        <v>1000</v>
      </c>
      <c r="PK58" s="40">
        <f t="shared" si="127"/>
        <v>269469000</v>
      </c>
      <c r="PL58" s="44">
        <v>0.66169689737599546</v>
      </c>
      <c r="PM58" s="40">
        <f t="shared" si="128"/>
        <v>178306801.23901212</v>
      </c>
      <c r="PN58" s="43">
        <f t="shared" si="129"/>
        <v>25.537736652102087</v>
      </c>
      <c r="PO58" s="43">
        <f t="shared" si="130"/>
        <v>1.0174397072550632</v>
      </c>
      <c r="PP58" s="69"/>
      <c r="PQ58" s="98"/>
      <c r="PS58" s="39">
        <v>37</v>
      </c>
      <c r="PT58" s="42" t="s">
        <v>102</v>
      </c>
      <c r="PU58" s="68">
        <v>1.8320000000000001</v>
      </c>
      <c r="PV58" s="67">
        <v>503602</v>
      </c>
      <c r="PW58" s="40">
        <v>1000</v>
      </c>
      <c r="PX58" s="40">
        <f t="shared" si="131"/>
        <v>503602000</v>
      </c>
      <c r="PY58" s="44">
        <v>0.66169689737599546</v>
      </c>
      <c r="PZ58" s="40">
        <f t="shared" si="132"/>
        <v>333231880.91234607</v>
      </c>
      <c r="QA58" s="43">
        <f t="shared" si="133"/>
        <v>159.82877170838358</v>
      </c>
      <c r="QB58" s="43">
        <f t="shared" si="134"/>
        <v>6.3676801477443652</v>
      </c>
      <c r="QC58" s="69"/>
      <c r="QD58" s="98"/>
      <c r="QF58" s="39">
        <v>37</v>
      </c>
      <c r="QG58" s="42" t="s">
        <v>102</v>
      </c>
      <c r="QH58" s="68">
        <v>2.5409999999999999</v>
      </c>
      <c r="QI58" s="67">
        <v>1188799</v>
      </c>
      <c r="QJ58" s="40">
        <v>1000</v>
      </c>
      <c r="QK58" s="40">
        <f t="shared" si="135"/>
        <v>1188799000</v>
      </c>
      <c r="QL58" s="44">
        <v>0.66169689737599546</v>
      </c>
      <c r="QM58" s="40">
        <f t="shared" si="136"/>
        <v>786624609.90368605</v>
      </c>
      <c r="QN58" s="43">
        <f t="shared" si="137"/>
        <v>257.94514390786344</v>
      </c>
      <c r="QO58" s="43">
        <f t="shared" si="138"/>
        <v>10.276698960472647</v>
      </c>
      <c r="QP58" s="69"/>
      <c r="QQ58" s="98"/>
      <c r="QS58" s="39">
        <v>37</v>
      </c>
      <c r="QT58" s="42" t="s">
        <v>102</v>
      </c>
      <c r="QU58" s="68">
        <v>1.9</v>
      </c>
      <c r="QV58" s="67">
        <v>70665046</v>
      </c>
      <c r="QW58" s="40">
        <v>1000</v>
      </c>
      <c r="QX58" s="40">
        <f t="shared" si="139"/>
        <v>70665046000</v>
      </c>
      <c r="QY58" s="44">
        <v>0.66169689737599546</v>
      </c>
      <c r="QZ58" s="40">
        <f t="shared" si="140"/>
        <v>46758841691.131996</v>
      </c>
      <c r="RA58" s="43">
        <f t="shared" si="141"/>
        <v>43898.791524518114</v>
      </c>
      <c r="RB58" s="43">
        <f t="shared" si="142"/>
        <v>1748.9558376302036</v>
      </c>
      <c r="RC58" s="69"/>
      <c r="RD58" s="98"/>
      <c r="RF58" s="42"/>
      <c r="RG58" s="42"/>
      <c r="RH58" s="42"/>
      <c r="RI58" s="42"/>
      <c r="RJ58" s="42"/>
      <c r="RK58" s="42"/>
      <c r="RL58" s="42"/>
      <c r="RM58" s="42"/>
      <c r="RN58" s="42"/>
      <c r="RO58" s="42"/>
      <c r="RP58" s="42"/>
      <c r="RQ58" s="42"/>
      <c r="RR58" s="42"/>
      <c r="RS58" s="42"/>
      <c r="RT58" s="42"/>
      <c r="RU58" s="42"/>
      <c r="RV58" s="42"/>
      <c r="RW58" s="42"/>
      <c r="RX58" s="42"/>
      <c r="RY58" s="42"/>
      <c r="RZ58" s="42"/>
      <c r="SA58" s="42"/>
      <c r="SB58" s="42"/>
      <c r="SC58" s="42"/>
      <c r="SD58" s="42"/>
      <c r="SE58" s="42"/>
      <c r="SF58" s="42"/>
      <c r="SG58" s="42"/>
      <c r="SH58" s="42"/>
      <c r="SI58" s="42"/>
      <c r="SJ58" s="42"/>
      <c r="SK58" s="42"/>
      <c r="SL58" s="69"/>
      <c r="SM58" s="69"/>
      <c r="SN58" s="69"/>
      <c r="SO58" s="69"/>
      <c r="SP58" s="69"/>
      <c r="SQ58" s="69"/>
      <c r="SR58" s="69"/>
      <c r="SS58" s="69"/>
      <c r="ST58" s="69"/>
      <c r="SU58" s="69"/>
      <c r="SV58" s="69"/>
      <c r="SW58" s="69"/>
      <c r="SX58" s="69"/>
      <c r="SY58" s="69"/>
      <c r="SZ58" s="69"/>
      <c r="TA58" s="69"/>
      <c r="TB58" s="69"/>
      <c r="TC58" s="69"/>
      <c r="TD58" s="69"/>
      <c r="TE58" s="69"/>
      <c r="TF58" s="69"/>
      <c r="TG58" s="69"/>
      <c r="TH58" s="69"/>
      <c r="TI58" s="69"/>
      <c r="TJ58" s="69"/>
      <c r="TK58" s="69"/>
      <c r="TL58" s="69"/>
      <c r="TM58" s="69"/>
      <c r="TN58" s="69"/>
      <c r="TO58" s="69"/>
      <c r="TP58" s="69"/>
      <c r="TQ58" s="69"/>
      <c r="TR58" s="69"/>
      <c r="TS58" s="69"/>
      <c r="TT58" s="69"/>
      <c r="TU58" s="69"/>
      <c r="TV58" s="69"/>
      <c r="TW58" s="69"/>
      <c r="TX58" s="69"/>
      <c r="TY58" s="69"/>
      <c r="TZ58" s="69"/>
      <c r="UA58" s="69"/>
      <c r="UB58" s="69"/>
      <c r="UC58" s="69"/>
      <c r="UD58" s="69"/>
      <c r="UE58" s="69"/>
      <c r="UF58" s="69"/>
      <c r="UG58" s="69"/>
      <c r="UH58" s="69"/>
      <c r="UI58" s="69"/>
      <c r="UJ58" s="69"/>
      <c r="UK58" s="69"/>
      <c r="UL58" s="69"/>
      <c r="UM58" s="69"/>
      <c r="UN58" s="69"/>
      <c r="UO58" s="69"/>
      <c r="UP58" s="69"/>
      <c r="UQ58" s="69"/>
      <c r="UR58" s="69"/>
      <c r="US58" s="69"/>
      <c r="UT58" s="69"/>
      <c r="UU58" s="69"/>
      <c r="UV58" s="69"/>
      <c r="UW58" s="69"/>
      <c r="UX58" s="69"/>
      <c r="UY58" s="69"/>
      <c r="UZ58" s="69"/>
      <c r="VA58" s="69"/>
      <c r="VB58" s="69"/>
      <c r="VC58" s="69"/>
      <c r="VD58" s="69"/>
      <c r="VE58" s="69"/>
      <c r="VF58" s="69"/>
      <c r="VG58" s="69"/>
      <c r="VH58" s="69"/>
      <c r="VI58" s="69"/>
      <c r="VJ58" s="69"/>
      <c r="VK58" s="69"/>
      <c r="VL58" s="69"/>
      <c r="VM58" s="69"/>
      <c r="VN58" s="69"/>
      <c r="VO58" s="69"/>
      <c r="VP58" s="69"/>
      <c r="VQ58" s="69"/>
      <c r="VR58" s="69"/>
      <c r="VS58" s="69"/>
      <c r="VT58" s="69"/>
      <c r="VU58" s="69"/>
      <c r="VV58" s="69"/>
      <c r="VW58" s="69"/>
      <c r="VX58" s="69"/>
      <c r="VY58" s="69"/>
      <c r="VZ58" s="69"/>
      <c r="WA58" s="69"/>
      <c r="WB58" s="69"/>
      <c r="WC58" s="69"/>
      <c r="WD58" s="69"/>
      <c r="WE58" s="69"/>
      <c r="WF58" s="69"/>
      <c r="WG58" s="69"/>
      <c r="WH58" s="69"/>
      <c r="WI58" s="69"/>
      <c r="WJ58" s="69"/>
      <c r="WK58" s="69"/>
      <c r="WL58" s="69"/>
      <c r="WM58" s="69"/>
      <c r="WN58" s="69"/>
      <c r="WO58" s="69"/>
      <c r="WP58" s="69"/>
      <c r="WQ58" s="69"/>
      <c r="WR58" s="69"/>
      <c r="WS58" s="69"/>
      <c r="WT58" s="69"/>
      <c r="WU58" s="69"/>
      <c r="WV58" s="69"/>
      <c r="WW58" s="69"/>
      <c r="WX58" s="69"/>
      <c r="WY58" s="69"/>
      <c r="WZ58" s="69"/>
      <c r="XA58" s="69"/>
      <c r="XB58" s="69"/>
      <c r="XC58" s="69"/>
      <c r="XD58" s="69"/>
      <c r="XE58" s="69"/>
      <c r="XF58" s="69"/>
      <c r="XG58" s="69"/>
      <c r="XH58" s="69"/>
      <c r="XI58" s="69"/>
      <c r="XJ58" s="69"/>
      <c r="XK58" s="69"/>
      <c r="XL58" s="69"/>
      <c r="XM58" s="69"/>
      <c r="XN58" s="69"/>
      <c r="XO58" s="69"/>
      <c r="XP58" s="69"/>
      <c r="XQ58" s="69"/>
      <c r="XR58" s="69"/>
      <c r="XS58" s="69"/>
      <c r="XT58" s="69"/>
      <c r="XU58" s="69"/>
      <c r="XV58" s="69"/>
      <c r="XY58" s="68"/>
      <c r="XZ58" s="68"/>
      <c r="YA58" s="68"/>
      <c r="YP58" s="68"/>
      <c r="YQ58" s="68"/>
      <c r="YR58" s="68"/>
      <c r="ZG58" s="68"/>
      <c r="ZH58" s="68"/>
      <c r="ZI58" s="68"/>
      <c r="ZX58" s="68"/>
      <c r="ZY58" s="68"/>
      <c r="ZZ58" s="68"/>
      <c r="AAO58" s="68"/>
      <c r="AAP58" s="68"/>
      <c r="AAQ58" s="68"/>
      <c r="ABF58" s="68"/>
      <c r="ABG58" s="68"/>
      <c r="ABH58" s="68"/>
      <c r="ABW58" s="68"/>
      <c r="ABX58" s="68"/>
      <c r="ABY58" s="68"/>
      <c r="ACN58" s="68"/>
      <c r="ACO58" s="68"/>
      <c r="ACP58" s="68"/>
      <c r="ADE58" s="68"/>
      <c r="ADF58" s="68"/>
      <c r="ADG58" s="68"/>
      <c r="ADV58" s="68"/>
      <c r="ADW58" s="68"/>
      <c r="ADX58" s="68"/>
      <c r="AEM58" s="68"/>
      <c r="AEN58" s="68"/>
      <c r="AEO58" s="68"/>
      <c r="AFD58" s="68"/>
      <c r="AFE58" s="68"/>
      <c r="AFF58" s="68"/>
      <c r="AFU58" s="68"/>
      <c r="AFV58" s="68"/>
      <c r="AFW58" s="68"/>
      <c r="AGL58" s="68"/>
      <c r="AGM58" s="68"/>
      <c r="AGN58" s="68"/>
      <c r="AHC58" s="68"/>
      <c r="AHD58" s="68"/>
      <c r="AHE58" s="68"/>
      <c r="AHT58" s="68"/>
      <c r="AHU58" s="68"/>
      <c r="AHV58" s="68"/>
      <c r="AIK58" s="68"/>
      <c r="AIL58" s="68"/>
      <c r="AIM58" s="68"/>
      <c r="AJB58" s="68"/>
      <c r="AJC58" s="68"/>
      <c r="AJD58" s="68"/>
    </row>
    <row r="59" spans="1:959" s="71" customFormat="1" x14ac:dyDescent="0.25">
      <c r="A59" s="42">
        <v>238</v>
      </c>
      <c r="B59" s="42">
        <v>25</v>
      </c>
      <c r="C59" s="42" t="s">
        <v>250</v>
      </c>
      <c r="D59" s="42">
        <v>4.6300000000000001E-2</v>
      </c>
      <c r="E59" s="42">
        <v>3.1399999999999997E-2</v>
      </c>
      <c r="G59" s="68"/>
      <c r="H59" s="39">
        <v>38</v>
      </c>
      <c r="I59" s="42" t="s">
        <v>103</v>
      </c>
      <c r="J59" s="68">
        <v>2.1960000000000002</v>
      </c>
      <c r="K59" s="67">
        <v>4888080</v>
      </c>
      <c r="L59" s="44">
        <f t="shared" si="143"/>
        <v>0.83380390733986154</v>
      </c>
      <c r="M59" s="40">
        <f t="shared" si="1"/>
        <v>4888080000</v>
      </c>
      <c r="N59" s="100">
        <v>2.0400000000000001E-2</v>
      </c>
      <c r="O59" s="47">
        <f t="shared" si="2"/>
        <v>20.400000000000002</v>
      </c>
      <c r="Q59" s="74"/>
      <c r="S59" s="39">
        <v>38</v>
      </c>
      <c r="T59" s="42" t="s">
        <v>103</v>
      </c>
      <c r="U59" s="70">
        <v>1.988</v>
      </c>
      <c r="V59" s="73">
        <v>586630</v>
      </c>
      <c r="W59" s="40">
        <v>1000</v>
      </c>
      <c r="X59" s="40">
        <f t="shared" si="3"/>
        <v>586630000</v>
      </c>
      <c r="Y59" s="44">
        <v>0.83380390733986154</v>
      </c>
      <c r="Z59" s="40">
        <f t="shared" si="4"/>
        <v>489134386.16278297</v>
      </c>
      <c r="AA59" s="43">
        <f t="shared" si="5"/>
        <v>160.72188202666297</v>
      </c>
      <c r="AB59" s="43">
        <f t="shared" si="6"/>
        <v>7.8785236287579874</v>
      </c>
      <c r="AD59" s="74"/>
      <c r="AF59" s="39">
        <v>38</v>
      </c>
      <c r="AG59" s="42" t="s">
        <v>103</v>
      </c>
      <c r="AH59" s="70">
        <v>2.0329999999999999</v>
      </c>
      <c r="AI59" s="73">
        <v>533403</v>
      </c>
      <c r="AJ59" s="40">
        <v>1000</v>
      </c>
      <c r="AK59" s="40">
        <f t="shared" si="7"/>
        <v>533403000</v>
      </c>
      <c r="AL59" s="44">
        <v>0.83380390733986154</v>
      </c>
      <c r="AM59" s="40">
        <f t="shared" si="8"/>
        <v>444753505.58680415</v>
      </c>
      <c r="AN59" s="43">
        <f t="shared" si="9"/>
        <v>410.27047712009846</v>
      </c>
      <c r="AO59" s="43">
        <f t="shared" si="10"/>
        <v>20.11129789804404</v>
      </c>
      <c r="AQ59" s="74"/>
      <c r="AS59" s="39">
        <v>38</v>
      </c>
      <c r="AT59" s="42" t="s">
        <v>103</v>
      </c>
      <c r="AU59" s="70">
        <v>2.0150000000000001</v>
      </c>
      <c r="AV59" s="73">
        <v>12136624</v>
      </c>
      <c r="AW59" s="40">
        <v>1000</v>
      </c>
      <c r="AX59" s="40">
        <f t="shared" si="11"/>
        <v>12136624000</v>
      </c>
      <c r="AY59" s="44">
        <v>0.83380390733986154</v>
      </c>
      <c r="AZ59" s="40">
        <f t="shared" si="12"/>
        <v>10119564513.11474</v>
      </c>
      <c r="BA59" s="43">
        <f t="shared" si="13"/>
        <v>6704.8687346962342</v>
      </c>
      <c r="BB59" s="43">
        <f t="shared" si="14"/>
        <v>328.67003601452126</v>
      </c>
      <c r="BD59" s="74"/>
      <c r="BF59" s="39">
        <v>38</v>
      </c>
      <c r="BG59" s="42" t="s">
        <v>103</v>
      </c>
      <c r="BH59" s="70">
        <v>2.0430000000000001</v>
      </c>
      <c r="BI59" s="73">
        <v>6672174</v>
      </c>
      <c r="BJ59" s="40">
        <v>1000</v>
      </c>
      <c r="BK59" s="40">
        <f t="shared" si="15"/>
        <v>6672174000</v>
      </c>
      <c r="BL59" s="44">
        <v>0.83380390733986154</v>
      </c>
      <c r="BM59" s="40">
        <f t="shared" si="16"/>
        <v>5563284751.651433</v>
      </c>
      <c r="BN59" s="43">
        <f t="shared" si="17"/>
        <v>1468.210566893832</v>
      </c>
      <c r="BO59" s="43">
        <f t="shared" si="18"/>
        <v>71.971106220285876</v>
      </c>
      <c r="BQ59" s="74"/>
      <c r="BS59" s="39">
        <v>38</v>
      </c>
      <c r="BT59" s="42" t="s">
        <v>103</v>
      </c>
      <c r="BU59" s="70">
        <v>2.2959999999999998</v>
      </c>
      <c r="BV59" s="73">
        <v>7533387</v>
      </c>
      <c r="BW59" s="40">
        <v>1000</v>
      </c>
      <c r="BX59" s="40">
        <f t="shared" si="19"/>
        <v>7533387000</v>
      </c>
      <c r="BY59" s="44">
        <v>0.83380390733986154</v>
      </c>
      <c r="BZ59" s="40">
        <f t="shared" si="20"/>
        <v>6281367516.1033173</v>
      </c>
      <c r="CA59" s="43">
        <f t="shared" si="21"/>
        <v>2401.4120578175866</v>
      </c>
      <c r="CB59" s="43">
        <f t="shared" si="22"/>
        <v>117.71627734399934</v>
      </c>
      <c r="CD59" s="74"/>
      <c r="CE59" s="42"/>
      <c r="CF59" s="39">
        <v>38</v>
      </c>
      <c r="CG59" s="42" t="s">
        <v>103</v>
      </c>
      <c r="CH59" s="70">
        <v>2.0219999999999998</v>
      </c>
      <c r="CI59" s="73">
        <v>130113</v>
      </c>
      <c r="CJ59" s="40">
        <v>1000</v>
      </c>
      <c r="CK59" s="40">
        <f t="shared" si="23"/>
        <v>130113000</v>
      </c>
      <c r="CL59" s="44">
        <v>0.83380390733986154</v>
      </c>
      <c r="CM59" s="40">
        <f t="shared" si="24"/>
        <v>108488727.7957114</v>
      </c>
      <c r="CN59" s="43">
        <f t="shared" si="25"/>
        <v>10.315538057268871</v>
      </c>
      <c r="CO59" s="43">
        <f t="shared" si="26"/>
        <v>0.50566363025827787</v>
      </c>
      <c r="CP59" s="42"/>
      <c r="CQ59" s="74"/>
      <c r="CS59" s="39">
        <v>38</v>
      </c>
      <c r="CT59" s="42" t="s">
        <v>103</v>
      </c>
      <c r="CU59" s="70">
        <v>2.1549999999999998</v>
      </c>
      <c r="CV59" s="73">
        <v>2022562</v>
      </c>
      <c r="CW59" s="40">
        <v>1000</v>
      </c>
      <c r="CX59" s="40">
        <f t="shared" si="27"/>
        <v>2022562000</v>
      </c>
      <c r="CY59" s="44">
        <v>0.83380390733986154</v>
      </c>
      <c r="CZ59" s="40">
        <f t="shared" si="28"/>
        <v>1686420098.437125</v>
      </c>
      <c r="DA59" s="43">
        <f t="shared" si="29"/>
        <v>2949.5554004644041</v>
      </c>
      <c r="DB59" s="43">
        <f t="shared" si="30"/>
        <v>144.58604904237274</v>
      </c>
      <c r="DD59" s="74"/>
      <c r="DF59" s="39">
        <v>38</v>
      </c>
      <c r="DG59" s="42" t="s">
        <v>103</v>
      </c>
      <c r="DH59" s="70">
        <v>2.0699999999999998</v>
      </c>
      <c r="DI59" s="73">
        <v>11997069</v>
      </c>
      <c r="DJ59" s="40">
        <v>1000</v>
      </c>
      <c r="DK59" s="40">
        <f t="shared" si="31"/>
        <v>11997069000</v>
      </c>
      <c r="DL59" s="44">
        <v>0.83380390733986154</v>
      </c>
      <c r="DM59" s="40">
        <f t="shared" si="32"/>
        <v>10003203008.825926</v>
      </c>
      <c r="DN59" s="43">
        <f t="shared" si="33"/>
        <v>1052.7147564846382</v>
      </c>
      <c r="DO59" s="43">
        <f t="shared" si="34"/>
        <v>51.603664533560689</v>
      </c>
      <c r="DQ59" s="74"/>
      <c r="DS59" s="39">
        <v>38</v>
      </c>
      <c r="DT59" s="42" t="s">
        <v>103</v>
      </c>
      <c r="DU59" s="70">
        <v>2.125</v>
      </c>
      <c r="DV59" s="73">
        <v>5362054</v>
      </c>
      <c r="DW59" s="40">
        <v>1000</v>
      </c>
      <c r="DX59" s="40">
        <f t="shared" si="35"/>
        <v>5362054000</v>
      </c>
      <c r="DY59" s="44">
        <v>0.83380390733986154</v>
      </c>
      <c r="DZ59" s="40">
        <f t="shared" si="36"/>
        <v>4470901576.5673342</v>
      </c>
      <c r="EA59" s="43">
        <f t="shared" si="37"/>
        <v>1220.3114896773006</v>
      </c>
      <c r="EB59" s="43">
        <f t="shared" si="38"/>
        <v>59.81919067045591</v>
      </c>
      <c r="ED59" s="74"/>
      <c r="EF59" s="39">
        <v>38</v>
      </c>
      <c r="EG59" s="42" t="s">
        <v>103</v>
      </c>
      <c r="EH59" s="70">
        <v>2.073</v>
      </c>
      <c r="EI59" s="73">
        <v>199529</v>
      </c>
      <c r="EJ59" s="40">
        <v>1000</v>
      </c>
      <c r="EK59" s="40">
        <f t="shared" si="39"/>
        <v>199529000</v>
      </c>
      <c r="EL59" s="44">
        <v>0.83380390733986154</v>
      </c>
      <c r="EM59" s="40">
        <f t="shared" si="40"/>
        <v>166368059.82761523</v>
      </c>
      <c r="EN59" s="43">
        <f t="shared" si="41"/>
        <v>425.49920031615551</v>
      </c>
      <c r="EO59" s="43">
        <f t="shared" si="42"/>
        <v>20.857803937066443</v>
      </c>
      <c r="EQ59" s="74"/>
      <c r="ES59" s="39">
        <v>38</v>
      </c>
      <c r="ET59" s="42" t="s">
        <v>103</v>
      </c>
      <c r="EU59" s="70">
        <v>2.1840000000000002</v>
      </c>
      <c r="EV59" s="73">
        <v>38863504</v>
      </c>
      <c r="EW59" s="40">
        <v>1000</v>
      </c>
      <c r="EX59" s="40">
        <f t="shared" si="43"/>
        <v>38863504000</v>
      </c>
      <c r="EY59" s="44">
        <v>0.83380390733986154</v>
      </c>
      <c r="EZ59" s="40">
        <f t="shared" si="44"/>
        <v>32404541488.11834</v>
      </c>
      <c r="FA59" s="43">
        <f t="shared" si="45"/>
        <v>3395.4115650285094</v>
      </c>
      <c r="FB59" s="43">
        <f t="shared" si="46"/>
        <v>166.44174338375043</v>
      </c>
      <c r="FD59" s="74"/>
      <c r="FF59" s="39">
        <v>38</v>
      </c>
      <c r="FG59" s="42" t="s">
        <v>103</v>
      </c>
      <c r="FH59" s="70">
        <v>2.306</v>
      </c>
      <c r="FI59" s="73">
        <v>15798209</v>
      </c>
      <c r="FJ59" s="40">
        <v>1000</v>
      </c>
      <c r="FK59" s="40">
        <f t="shared" si="47"/>
        <v>15798209000</v>
      </c>
      <c r="FL59" s="44">
        <v>0.83380390733986154</v>
      </c>
      <c r="FM59" s="40">
        <f t="shared" si="48"/>
        <v>13172608393.171766</v>
      </c>
      <c r="FN59" s="43">
        <f t="shared" si="49"/>
        <v>862.38144640272321</v>
      </c>
      <c r="FO59" s="43">
        <f t="shared" si="50"/>
        <v>42.273600313858978</v>
      </c>
      <c r="FQ59" s="74"/>
      <c r="FS59" s="39">
        <v>38</v>
      </c>
      <c r="FT59" s="42" t="s">
        <v>103</v>
      </c>
      <c r="FU59" s="70">
        <v>2.0699999999999998</v>
      </c>
      <c r="FV59" s="73">
        <v>11215434</v>
      </c>
      <c r="FW59" s="40">
        <v>1000</v>
      </c>
      <c r="FX59" s="40">
        <f t="shared" si="51"/>
        <v>11215434000</v>
      </c>
      <c r="FY59" s="44">
        <v>0.83380390733986154</v>
      </c>
      <c r="FZ59" s="40">
        <f t="shared" si="52"/>
        <v>9351472691.7123318</v>
      </c>
      <c r="GA59" s="43">
        <f t="shared" si="53"/>
        <v>1013.6206112288693</v>
      </c>
      <c r="GB59" s="43">
        <f t="shared" si="54"/>
        <v>49.687284864160254</v>
      </c>
      <c r="GD59" s="74"/>
      <c r="GF59" s="39">
        <v>38</v>
      </c>
      <c r="GG59" s="42" t="s">
        <v>103</v>
      </c>
      <c r="GH59" s="70">
        <v>2.93</v>
      </c>
      <c r="GI59" s="73">
        <v>3320998</v>
      </c>
      <c r="GJ59" s="40">
        <v>1000</v>
      </c>
      <c r="GK59" s="40">
        <f t="shared" si="55"/>
        <v>3320998000</v>
      </c>
      <c r="GL59" s="44">
        <v>0.83380390733986154</v>
      </c>
      <c r="GM59" s="40">
        <f t="shared" si="56"/>
        <v>2769061108.6678653</v>
      </c>
      <c r="GN59" s="43">
        <f t="shared" si="57"/>
        <v>297.78369601610615</v>
      </c>
      <c r="GO59" s="43">
        <f t="shared" si="58"/>
        <v>14.597240000789515</v>
      </c>
      <c r="GQ59" s="74"/>
      <c r="GS59" s="39">
        <v>38</v>
      </c>
      <c r="GT59" s="42" t="s">
        <v>103</v>
      </c>
      <c r="GU59" s="70">
        <v>2.6419999999999999</v>
      </c>
      <c r="GV59" s="73">
        <v>1029103</v>
      </c>
      <c r="GW59" s="40">
        <v>1000</v>
      </c>
      <c r="GX59" s="40">
        <f t="shared" si="59"/>
        <v>1029103000</v>
      </c>
      <c r="GY59" s="44">
        <v>0.83380390733986154</v>
      </c>
      <c r="GZ59" s="40">
        <f t="shared" si="60"/>
        <v>858070102.45517349</v>
      </c>
      <c r="HA59" s="43">
        <f t="shared" si="61"/>
        <v>129.08271246138719</v>
      </c>
      <c r="HB59" s="43">
        <f t="shared" si="62"/>
        <v>6.3275839441856458</v>
      </c>
      <c r="HD59" s="74"/>
      <c r="HF59" s="39">
        <v>38</v>
      </c>
      <c r="HG59" s="42" t="s">
        <v>103</v>
      </c>
      <c r="HH59" s="70">
        <v>3.2050000000000001</v>
      </c>
      <c r="HI59" s="73">
        <v>9041116</v>
      </c>
      <c r="HJ59" s="40">
        <v>1000</v>
      </c>
      <c r="HK59" s="40">
        <f t="shared" si="63"/>
        <v>9041116000</v>
      </c>
      <c r="HL59" s="44">
        <v>0.83380390733986154</v>
      </c>
      <c r="HM59" s="40">
        <f t="shared" si="64"/>
        <v>7538517847.5129395</v>
      </c>
      <c r="HN59" s="43">
        <f t="shared" si="65"/>
        <v>479.34990473196365</v>
      </c>
      <c r="HO59" s="43">
        <f t="shared" si="66"/>
        <v>23.497544349606059</v>
      </c>
      <c r="HQ59" s="74"/>
      <c r="HS59" s="39">
        <v>38</v>
      </c>
      <c r="HT59" s="42" t="s">
        <v>103</v>
      </c>
      <c r="HU59" s="70">
        <v>3.2050000000000001</v>
      </c>
      <c r="HV59" s="73">
        <v>17850007</v>
      </c>
      <c r="HW59" s="40">
        <v>1000</v>
      </c>
      <c r="HX59" s="40">
        <f t="shared" si="67"/>
        <v>17850007000</v>
      </c>
      <c r="HY59" s="44">
        <v>0.83380390733986154</v>
      </c>
      <c r="HZ59" s="40">
        <f t="shared" si="68"/>
        <v>14883405582.643879</v>
      </c>
      <c r="IA59" s="43">
        <f t="shared" si="69"/>
        <v>1203.2243385240729</v>
      </c>
      <c r="IB59" s="43">
        <f t="shared" si="70"/>
        <v>58.98158522176827</v>
      </c>
      <c r="ID59" s="74"/>
      <c r="IF59" s="39">
        <v>38</v>
      </c>
      <c r="IG59" s="42" t="s">
        <v>103</v>
      </c>
      <c r="IH59" s="70">
        <v>3.5</v>
      </c>
      <c r="II59" s="73">
        <v>2007146</v>
      </c>
      <c r="IJ59" s="40">
        <v>1000</v>
      </c>
      <c r="IK59" s="40">
        <f t="shared" si="71"/>
        <v>2007146000</v>
      </c>
      <c r="IL59" s="44">
        <v>0.83380390733986154</v>
      </c>
      <c r="IM59" s="40">
        <f t="shared" si="72"/>
        <v>1673566177.4015737</v>
      </c>
      <c r="IN59" s="43">
        <f t="shared" si="73"/>
        <v>306.32014550529772</v>
      </c>
      <c r="IO59" s="43">
        <f t="shared" si="74"/>
        <v>15.015693407122436</v>
      </c>
      <c r="IQ59" s="74"/>
      <c r="IS59" s="39">
        <v>38</v>
      </c>
      <c r="IT59" s="42" t="s">
        <v>103</v>
      </c>
      <c r="IU59" s="70">
        <v>4.7510000000000003</v>
      </c>
      <c r="IV59" s="73">
        <v>4264303</v>
      </c>
      <c r="IW59" s="40">
        <v>1000</v>
      </c>
      <c r="IX59" s="40">
        <f t="shared" si="75"/>
        <v>4264303000</v>
      </c>
      <c r="IY59" s="44">
        <v>0.83380390733986154</v>
      </c>
      <c r="IZ59" s="40">
        <f t="shared" si="76"/>
        <v>3555592503.4810934</v>
      </c>
      <c r="JA59" s="43">
        <f t="shared" si="77"/>
        <v>640.3734373202908</v>
      </c>
      <c r="JB59" s="43">
        <f t="shared" si="78"/>
        <v>31.390854770602488</v>
      </c>
      <c r="JD59" s="74"/>
      <c r="JF59" s="39">
        <v>38</v>
      </c>
      <c r="JG59" s="42" t="s">
        <v>103</v>
      </c>
      <c r="JH59" s="70">
        <v>5.2030000000000003</v>
      </c>
      <c r="JI59" s="73">
        <v>13639457</v>
      </c>
      <c r="JJ59" s="40">
        <v>1000</v>
      </c>
      <c r="JK59" s="40">
        <f t="shared" si="79"/>
        <v>13639457000</v>
      </c>
      <c r="JL59" s="44">
        <v>0.83380390733986154</v>
      </c>
      <c r="JM59" s="40">
        <f t="shared" si="80"/>
        <v>11372632540.594027</v>
      </c>
      <c r="JN59" s="43">
        <f t="shared" si="81"/>
        <v>1075.1828418790135</v>
      </c>
      <c r="JO59" s="43">
        <f t="shared" si="82"/>
        <v>52.705041268579087</v>
      </c>
      <c r="JQ59" s="74"/>
      <c r="JS59" s="39">
        <v>38</v>
      </c>
      <c r="JT59" s="42" t="s">
        <v>103</v>
      </c>
      <c r="JU59" s="70">
        <v>5.548</v>
      </c>
      <c r="JV59" s="73">
        <v>31771542</v>
      </c>
      <c r="JW59" s="40">
        <v>1000</v>
      </c>
      <c r="JX59" s="40">
        <f t="shared" si="83"/>
        <v>31771542000</v>
      </c>
      <c r="JY59" s="44">
        <v>0.83380390733986154</v>
      </c>
      <c r="JZ59" s="40">
        <f t="shared" si="84"/>
        <v>26491235861.812519</v>
      </c>
      <c r="KA59" s="43">
        <f t="shared" si="85"/>
        <v>1312.7155200587358</v>
      </c>
      <c r="KB59" s="43">
        <f t="shared" si="86"/>
        <v>64.348800002879202</v>
      </c>
      <c r="KD59" s="74"/>
      <c r="KF59" s="39">
        <v>38</v>
      </c>
      <c r="KG59" s="42" t="s">
        <v>103</v>
      </c>
      <c r="KH59" s="70">
        <v>6.4009999999999998</v>
      </c>
      <c r="KI59" s="73">
        <v>10322856</v>
      </c>
      <c r="KJ59" s="40">
        <v>1000</v>
      </c>
      <c r="KK59" s="40">
        <f t="shared" si="87"/>
        <v>10322856000</v>
      </c>
      <c r="KL59" s="44">
        <v>0.83380390733986154</v>
      </c>
      <c r="KM59" s="40">
        <f t="shared" si="88"/>
        <v>8607237667.7067337</v>
      </c>
      <c r="KN59" s="43">
        <f t="shared" si="89"/>
        <v>660.19328990818326</v>
      </c>
      <c r="KO59" s="43">
        <f t="shared" si="90"/>
        <v>32.362416171969763</v>
      </c>
      <c r="KQ59" s="74"/>
      <c r="KS59" s="39">
        <v>38</v>
      </c>
      <c r="KT59" s="42" t="s">
        <v>103</v>
      </c>
      <c r="KU59" s="70">
        <v>8.2249999999999996</v>
      </c>
      <c r="KV59" s="73">
        <v>1714403</v>
      </c>
      <c r="KW59" s="40">
        <v>1000</v>
      </c>
      <c r="KX59" s="40">
        <f t="shared" si="91"/>
        <v>1714403000</v>
      </c>
      <c r="KY59" s="44">
        <v>0.83380390733986154</v>
      </c>
      <c r="KZ59" s="40">
        <f t="shared" si="92"/>
        <v>1429475920.1551807</v>
      </c>
      <c r="LA59" s="43">
        <f t="shared" si="93"/>
        <v>167.87841852873206</v>
      </c>
      <c r="LB59" s="43">
        <f t="shared" si="94"/>
        <v>8.2293342416045121</v>
      </c>
      <c r="LD59" s="74"/>
      <c r="LE59" s="42"/>
      <c r="LF59" s="39">
        <v>38</v>
      </c>
      <c r="LG59" s="42" t="s">
        <v>103</v>
      </c>
      <c r="LH59" s="70">
        <v>2.5099999999999998</v>
      </c>
      <c r="LI59" s="73">
        <v>631727</v>
      </c>
      <c r="LJ59" s="40">
        <v>1000</v>
      </c>
      <c r="LK59" s="40">
        <f t="shared" si="95"/>
        <v>631727000</v>
      </c>
      <c r="LL59" s="44">
        <v>0.83380390733986154</v>
      </c>
      <c r="LM59" s="40">
        <f t="shared" si="96"/>
        <v>526736440.97208869</v>
      </c>
      <c r="LN59" s="43">
        <f t="shared" si="97"/>
        <v>6437.8411926365179</v>
      </c>
      <c r="LO59" s="43">
        <f t="shared" si="98"/>
        <v>315.5804506194371</v>
      </c>
      <c r="LP59" s="42"/>
      <c r="LQ59" s="74"/>
      <c r="LS59" s="39">
        <v>38</v>
      </c>
      <c r="LT59" s="42" t="s">
        <v>103</v>
      </c>
      <c r="LU59" s="70">
        <v>2.1669999999999998</v>
      </c>
      <c r="LV59" s="73">
        <v>148146</v>
      </c>
      <c r="LW59" s="40">
        <v>1000</v>
      </c>
      <c r="LX59" s="40">
        <f t="shared" si="99"/>
        <v>148146000</v>
      </c>
      <c r="LY59" s="44">
        <v>0.83380390733986154</v>
      </c>
      <c r="LZ59" s="40">
        <f t="shared" si="100"/>
        <v>123524713.65677112</v>
      </c>
      <c r="MA59" s="43">
        <f t="shared" si="101"/>
        <v>32209.414129351935</v>
      </c>
      <c r="MB59" s="43">
        <f t="shared" si="102"/>
        <v>1578.8928494780359</v>
      </c>
      <c r="MD59" s="74"/>
      <c r="MF59" s="39">
        <v>38</v>
      </c>
      <c r="MG59" s="42" t="s">
        <v>103</v>
      </c>
      <c r="MH59" s="70">
        <v>2.484</v>
      </c>
      <c r="MI59" s="73">
        <v>151334</v>
      </c>
      <c r="MJ59" s="40">
        <v>1000</v>
      </c>
      <c r="MK59" s="40">
        <f t="shared" si="103"/>
        <v>151334000</v>
      </c>
      <c r="ML59" s="44">
        <v>0.83380390733986154</v>
      </c>
      <c r="MM59" s="40">
        <f t="shared" si="104"/>
        <v>126182880.5133706</v>
      </c>
      <c r="MN59" s="43">
        <f t="shared" si="105"/>
        <v>1443.0977575583706</v>
      </c>
      <c r="MO59" s="43">
        <f t="shared" si="106"/>
        <v>70.74008615482208</v>
      </c>
      <c r="MQ59" s="74"/>
      <c r="MS59" s="39">
        <v>38</v>
      </c>
      <c r="MT59" s="42" t="s">
        <v>103</v>
      </c>
      <c r="MU59" s="68">
        <v>3.1320000000000001</v>
      </c>
      <c r="MV59" s="67">
        <v>43031</v>
      </c>
      <c r="MW59" s="40">
        <v>1000</v>
      </c>
      <c r="MX59" s="40">
        <f t="shared" si="107"/>
        <v>43031000</v>
      </c>
      <c r="MY59" s="44">
        <v>0.83380390733986154</v>
      </c>
      <c r="MZ59" s="40">
        <f t="shared" si="108"/>
        <v>35879415.936741583</v>
      </c>
      <c r="NA59" s="43">
        <f t="shared" si="109"/>
        <v>382.7962498238723</v>
      </c>
      <c r="NB59" s="43">
        <f t="shared" si="110"/>
        <v>18.764522050189818</v>
      </c>
      <c r="ND59" s="74"/>
      <c r="NF59" s="39">
        <v>38</v>
      </c>
      <c r="NG59" s="42" t="s">
        <v>103</v>
      </c>
      <c r="NH59" s="68">
        <v>3.2109999999999999</v>
      </c>
      <c r="NI59" s="67">
        <v>211590</v>
      </c>
      <c r="NJ59" s="40">
        <v>1000</v>
      </c>
      <c r="NK59" s="40">
        <f t="shared" si="111"/>
        <v>211590000</v>
      </c>
      <c r="NL59" s="44">
        <v>0.83380390733986154</v>
      </c>
      <c r="NM59" s="40">
        <f t="shared" si="112"/>
        <v>176424568.75404131</v>
      </c>
      <c r="NN59" s="43">
        <f t="shared" si="113"/>
        <v>79.249465080655895</v>
      </c>
      <c r="NO59" s="43">
        <f t="shared" si="114"/>
        <v>3.8847777000321515</v>
      </c>
      <c r="NP59" s="69"/>
      <c r="NQ59" s="74"/>
      <c r="NS59" s="39">
        <v>38</v>
      </c>
      <c r="NT59" s="42" t="s">
        <v>103</v>
      </c>
      <c r="NU59" s="68">
        <v>3.573</v>
      </c>
      <c r="NV59" s="67">
        <v>8491648</v>
      </c>
      <c r="NW59" s="40">
        <v>1000</v>
      </c>
      <c r="NX59" s="40">
        <f t="shared" si="115"/>
        <v>8491648000</v>
      </c>
      <c r="NY59" s="44">
        <v>0.83380390733986154</v>
      </c>
      <c r="NZ59" s="40">
        <f t="shared" si="116"/>
        <v>7080369282.1547203</v>
      </c>
      <c r="OA59" s="43">
        <f t="shared" si="117"/>
        <v>1056.4817905767964</v>
      </c>
      <c r="OB59" s="43">
        <f t="shared" si="118"/>
        <v>51.788323067490012</v>
      </c>
      <c r="OC59" s="69"/>
      <c r="OD59" s="74"/>
      <c r="OF59" s="39">
        <v>38</v>
      </c>
      <c r="OG59" s="42" t="s">
        <v>103</v>
      </c>
      <c r="OH59" s="68">
        <v>2.1960000000000002</v>
      </c>
      <c r="OI59" s="67">
        <v>79105</v>
      </c>
      <c r="OJ59" s="40">
        <v>1000</v>
      </c>
      <c r="OK59" s="40">
        <f t="shared" si="119"/>
        <v>79105000</v>
      </c>
      <c r="OL59" s="44">
        <v>0.83380390733986154</v>
      </c>
      <c r="OM59" s="40">
        <f t="shared" si="120"/>
        <v>65958058.090119749</v>
      </c>
      <c r="ON59" s="43">
        <f t="shared" si="121"/>
        <v>10.127860026599429</v>
      </c>
      <c r="OO59" s="43">
        <f t="shared" si="122"/>
        <v>0.49646372679408957</v>
      </c>
      <c r="OP59" s="69"/>
      <c r="OQ59" s="74"/>
      <c r="OS59" s="39">
        <v>38</v>
      </c>
      <c r="OT59" s="42" t="s">
        <v>103</v>
      </c>
      <c r="OU59" s="68">
        <v>2.911</v>
      </c>
      <c r="OV59" s="67">
        <v>3244871</v>
      </c>
      <c r="OW59" s="40">
        <v>1000</v>
      </c>
      <c r="OX59" s="40">
        <f t="shared" si="123"/>
        <v>3244871000</v>
      </c>
      <c r="OY59" s="44">
        <v>0.83380390733986154</v>
      </c>
      <c r="OZ59" s="40">
        <f t="shared" si="124"/>
        <v>2705586118.6138039</v>
      </c>
      <c r="PA59" s="43">
        <f t="shared" si="125"/>
        <v>328.13788539829903</v>
      </c>
      <c r="PB59" s="43">
        <f t="shared" si="126"/>
        <v>16.085190460700932</v>
      </c>
      <c r="PC59" s="69"/>
      <c r="PD59" s="98"/>
      <c r="PF59" s="39">
        <v>38</v>
      </c>
      <c r="PG59" s="42" t="s">
        <v>103</v>
      </c>
      <c r="PH59" s="68">
        <v>2.0030000000000001</v>
      </c>
      <c r="PI59" s="67">
        <v>197333</v>
      </c>
      <c r="PJ59" s="40">
        <v>1000</v>
      </c>
      <c r="PK59" s="40">
        <f t="shared" si="127"/>
        <v>197333000</v>
      </c>
      <c r="PL59" s="44">
        <v>0.83380390733986154</v>
      </c>
      <c r="PM59" s="40">
        <f t="shared" si="128"/>
        <v>164537026.44709688</v>
      </c>
      <c r="PN59" s="43">
        <f t="shared" si="129"/>
        <v>23.5655803465032</v>
      </c>
      <c r="PO59" s="43">
        <f t="shared" si="130"/>
        <v>1.1551755071815293</v>
      </c>
      <c r="PP59" s="69"/>
      <c r="PQ59" s="98"/>
      <c r="PS59" s="39">
        <v>38</v>
      </c>
      <c r="PT59" s="42" t="s">
        <v>103</v>
      </c>
      <c r="PU59" s="68">
        <v>1.879</v>
      </c>
      <c r="PV59" s="67">
        <v>267869</v>
      </c>
      <c r="PW59" s="40">
        <v>1000</v>
      </c>
      <c r="PX59" s="40">
        <f t="shared" si="131"/>
        <v>267869000</v>
      </c>
      <c r="PY59" s="44">
        <v>0.83380390733986154</v>
      </c>
      <c r="PZ59" s="40">
        <f t="shared" si="132"/>
        <v>223350218.85522136</v>
      </c>
      <c r="QA59" s="43">
        <f t="shared" si="133"/>
        <v>107.12597799073943</v>
      </c>
      <c r="QB59" s="43">
        <f t="shared" si="134"/>
        <v>5.2512734309185989</v>
      </c>
      <c r="QC59" s="69"/>
      <c r="QD59" s="98"/>
      <c r="QF59" s="39">
        <v>38</v>
      </c>
      <c r="QG59" s="42" t="s">
        <v>103</v>
      </c>
      <c r="QH59" s="68">
        <v>2.5419999999999998</v>
      </c>
      <c r="QI59" s="67">
        <v>476543</v>
      </c>
      <c r="QJ59" s="40">
        <v>1000</v>
      </c>
      <c r="QK59" s="40">
        <f t="shared" si="135"/>
        <v>476543000</v>
      </c>
      <c r="QL59" s="44">
        <v>0.83380390733986154</v>
      </c>
      <c r="QM59" s="40">
        <f t="shared" si="136"/>
        <v>397343415.41545963</v>
      </c>
      <c r="QN59" s="43">
        <f t="shared" si="137"/>
        <v>130.29442910860857</v>
      </c>
      <c r="QO59" s="43">
        <f t="shared" si="138"/>
        <v>6.3869818190494394</v>
      </c>
      <c r="QP59" s="69"/>
      <c r="QQ59" s="98"/>
      <c r="QS59" s="39">
        <v>38</v>
      </c>
      <c r="QT59" s="42" t="s">
        <v>103</v>
      </c>
      <c r="QU59" s="68">
        <v>1.897</v>
      </c>
      <c r="QV59" s="67">
        <v>91646665</v>
      </c>
      <c r="QW59" s="40">
        <v>1000</v>
      </c>
      <c r="QX59" s="40">
        <f t="shared" si="139"/>
        <v>91646665000</v>
      </c>
      <c r="QY59" s="44">
        <v>0.83380390733986154</v>
      </c>
      <c r="QZ59" s="40">
        <f t="shared" si="140"/>
        <v>76415347371.667328</v>
      </c>
      <c r="RA59" s="43">
        <f t="shared" si="141"/>
        <v>71741.328104341388</v>
      </c>
      <c r="RB59" s="43">
        <f t="shared" si="142"/>
        <v>3516.7317698206557</v>
      </c>
      <c r="RC59" s="69"/>
      <c r="RD59" s="98"/>
      <c r="RF59" s="42"/>
      <c r="RG59" s="42"/>
      <c r="RH59" s="42"/>
      <c r="RI59" s="42"/>
      <c r="RJ59" s="42"/>
      <c r="RK59" s="42"/>
      <c r="RL59" s="42"/>
      <c r="RM59" s="42"/>
      <c r="RN59" s="42"/>
      <c r="RO59" s="42"/>
      <c r="RP59" s="42"/>
      <c r="RQ59" s="42"/>
      <c r="RR59" s="42"/>
      <c r="RS59" s="42"/>
      <c r="RT59" s="42"/>
      <c r="RU59" s="42"/>
      <c r="RV59" s="42"/>
      <c r="RW59" s="42"/>
      <c r="RX59" s="42"/>
      <c r="RY59" s="42"/>
      <c r="RZ59" s="42"/>
      <c r="SA59" s="42"/>
      <c r="SB59" s="42"/>
      <c r="SC59" s="42"/>
      <c r="SD59" s="42"/>
      <c r="SE59" s="42"/>
      <c r="SF59" s="42"/>
      <c r="SG59" s="42"/>
      <c r="SH59" s="42"/>
      <c r="SI59" s="42"/>
      <c r="SJ59" s="42"/>
      <c r="SK59" s="42"/>
      <c r="SL59" s="69"/>
      <c r="SM59" s="69"/>
      <c r="SN59" s="69"/>
      <c r="SO59" s="69"/>
      <c r="SP59" s="69"/>
      <c r="SQ59" s="69"/>
      <c r="SR59" s="69"/>
      <c r="SS59" s="69"/>
      <c r="ST59" s="69"/>
      <c r="SU59" s="69"/>
      <c r="SV59" s="69"/>
      <c r="SW59" s="69"/>
      <c r="SX59" s="69"/>
      <c r="SY59" s="69"/>
      <c r="SZ59" s="69"/>
      <c r="TA59" s="69"/>
      <c r="TB59" s="69"/>
      <c r="TC59" s="69"/>
      <c r="TD59" s="69"/>
      <c r="TE59" s="69"/>
      <c r="TF59" s="69"/>
      <c r="TG59" s="69"/>
      <c r="TH59" s="69"/>
      <c r="TI59" s="69"/>
      <c r="TJ59" s="69"/>
      <c r="TK59" s="69"/>
      <c r="TL59" s="69"/>
      <c r="TM59" s="69"/>
      <c r="TN59" s="69"/>
      <c r="TO59" s="69"/>
      <c r="TP59" s="69"/>
      <c r="TQ59" s="69"/>
      <c r="TR59" s="69"/>
      <c r="TS59" s="69"/>
      <c r="TT59" s="69"/>
      <c r="TU59" s="69"/>
      <c r="TV59" s="69"/>
      <c r="TW59" s="69"/>
      <c r="TX59" s="69"/>
      <c r="TY59" s="69"/>
      <c r="TZ59" s="69"/>
      <c r="UA59" s="69"/>
      <c r="UB59" s="69"/>
      <c r="UC59" s="69"/>
      <c r="UD59" s="69"/>
      <c r="UE59" s="69"/>
      <c r="UF59" s="69"/>
      <c r="UG59" s="69"/>
      <c r="UH59" s="69"/>
      <c r="UI59" s="69"/>
      <c r="UJ59" s="69"/>
      <c r="UK59" s="69"/>
      <c r="UL59" s="69"/>
      <c r="UM59" s="69"/>
      <c r="UN59" s="69"/>
      <c r="UO59" s="69"/>
      <c r="UP59" s="69"/>
      <c r="UQ59" s="69"/>
      <c r="UR59" s="69"/>
      <c r="US59" s="69"/>
      <c r="UT59" s="69"/>
      <c r="UU59" s="69"/>
      <c r="UV59" s="69"/>
      <c r="UW59" s="69"/>
      <c r="UX59" s="69"/>
      <c r="UY59" s="69"/>
      <c r="UZ59" s="69"/>
      <c r="VA59" s="69"/>
      <c r="VB59" s="69"/>
      <c r="VC59" s="69"/>
      <c r="VD59" s="69"/>
      <c r="VE59" s="69"/>
      <c r="VF59" s="69"/>
      <c r="VG59" s="69"/>
      <c r="VH59" s="69"/>
      <c r="VI59" s="69"/>
      <c r="VJ59" s="69"/>
      <c r="VK59" s="69"/>
      <c r="VL59" s="69"/>
      <c r="VM59" s="69"/>
      <c r="VN59" s="69"/>
      <c r="VO59" s="69"/>
      <c r="VP59" s="69"/>
      <c r="VQ59" s="69"/>
      <c r="VR59" s="69"/>
      <c r="VS59" s="69"/>
      <c r="VT59" s="69"/>
      <c r="VU59" s="69"/>
      <c r="VV59" s="69"/>
      <c r="VW59" s="69"/>
      <c r="VX59" s="69"/>
      <c r="VY59" s="69"/>
      <c r="VZ59" s="69"/>
      <c r="WA59" s="69"/>
      <c r="WB59" s="69"/>
      <c r="WC59" s="69"/>
      <c r="WD59" s="69"/>
      <c r="WE59" s="69"/>
      <c r="WF59" s="69"/>
      <c r="WG59" s="69"/>
      <c r="WH59" s="69"/>
      <c r="WI59" s="69"/>
      <c r="WJ59" s="69"/>
      <c r="WK59" s="69"/>
      <c r="WL59" s="69"/>
      <c r="WM59" s="69"/>
      <c r="WN59" s="69"/>
      <c r="WO59" s="69"/>
      <c r="WP59" s="69"/>
      <c r="WQ59" s="69"/>
      <c r="WR59" s="69"/>
      <c r="WS59" s="69"/>
      <c r="WT59" s="69"/>
      <c r="WU59" s="69"/>
      <c r="WV59" s="69"/>
      <c r="WW59" s="69"/>
      <c r="WX59" s="69"/>
      <c r="WY59" s="69"/>
      <c r="WZ59" s="69"/>
      <c r="XA59" s="69"/>
      <c r="XB59" s="69"/>
      <c r="XC59" s="69"/>
      <c r="XD59" s="69"/>
      <c r="XE59" s="69"/>
      <c r="XF59" s="69"/>
      <c r="XG59" s="69"/>
      <c r="XH59" s="69"/>
      <c r="XI59" s="69"/>
      <c r="XJ59" s="69"/>
      <c r="XK59" s="69"/>
      <c r="XL59" s="69"/>
      <c r="XM59" s="69"/>
      <c r="XN59" s="69"/>
      <c r="XO59" s="69"/>
      <c r="XP59" s="69"/>
      <c r="XQ59" s="69"/>
      <c r="XR59" s="69"/>
      <c r="XS59" s="69"/>
      <c r="XT59" s="69"/>
      <c r="XU59" s="69"/>
      <c r="XV59" s="69"/>
      <c r="XY59" s="68"/>
      <c r="XZ59" s="68"/>
      <c r="YA59" s="68"/>
      <c r="YP59" s="68"/>
      <c r="YQ59" s="68"/>
      <c r="YR59" s="68"/>
      <c r="ZG59" s="68"/>
      <c r="ZH59" s="68"/>
      <c r="ZI59" s="68"/>
      <c r="ZX59" s="68"/>
      <c r="ZY59" s="68"/>
      <c r="ZZ59" s="68"/>
      <c r="AAO59" s="68"/>
      <c r="AAP59" s="68"/>
      <c r="AAQ59" s="68"/>
      <c r="ABF59" s="68"/>
      <c r="ABG59" s="68"/>
      <c r="ABH59" s="68"/>
      <c r="ABW59" s="68"/>
      <c r="ABX59" s="68"/>
      <c r="ABY59" s="68"/>
      <c r="ACN59" s="68"/>
      <c r="ACO59" s="68"/>
      <c r="ACP59" s="68"/>
      <c r="ADE59" s="68"/>
      <c r="ADF59" s="68"/>
      <c r="ADG59" s="68"/>
      <c r="ADV59" s="68"/>
      <c r="ADW59" s="68"/>
      <c r="ADX59" s="68"/>
      <c r="AEM59" s="68"/>
      <c r="AEN59" s="68"/>
      <c r="AEO59" s="68"/>
      <c r="AFD59" s="68"/>
      <c r="AFE59" s="68"/>
      <c r="AFF59" s="68"/>
      <c r="AFU59" s="68"/>
      <c r="AFV59" s="68"/>
      <c r="AFW59" s="68"/>
      <c r="AGL59" s="68"/>
      <c r="AGM59" s="68"/>
      <c r="AGN59" s="68"/>
      <c r="AHC59" s="68"/>
      <c r="AHD59" s="68"/>
      <c r="AHE59" s="68"/>
      <c r="AHT59" s="68"/>
      <c r="AHU59" s="68"/>
      <c r="AHV59" s="68"/>
      <c r="AIK59" s="68"/>
      <c r="AIL59" s="68"/>
      <c r="AIM59" s="68"/>
      <c r="AJB59" s="68"/>
      <c r="AJC59" s="68"/>
      <c r="AJD59" s="68"/>
    </row>
    <row r="60" spans="1:959" s="71" customFormat="1" x14ac:dyDescent="0.25">
      <c r="A60" s="42">
        <v>239</v>
      </c>
      <c r="B60" s="42">
        <v>25</v>
      </c>
      <c r="C60" s="42" t="s">
        <v>250</v>
      </c>
      <c r="D60" s="101">
        <v>3.6299999999999999E-2</v>
      </c>
      <c r="E60" s="101">
        <v>2.1999999999999999E-2</v>
      </c>
      <c r="G60" s="68"/>
      <c r="H60" s="39">
        <v>39</v>
      </c>
      <c r="I60" s="42" t="s">
        <v>104</v>
      </c>
      <c r="J60" s="68">
        <v>2.1520000000000001</v>
      </c>
      <c r="K60" s="67">
        <v>5650649</v>
      </c>
      <c r="L60" s="44">
        <f t="shared" si="143"/>
        <v>0.72128001639985606</v>
      </c>
      <c r="M60" s="40">
        <f t="shared" si="1"/>
        <v>5650649000</v>
      </c>
      <c r="N60" s="100">
        <v>2.92E-2</v>
      </c>
      <c r="O60" s="47">
        <f t="shared" si="2"/>
        <v>29.2</v>
      </c>
      <c r="Q60" s="74"/>
      <c r="S60" s="39">
        <v>39</v>
      </c>
      <c r="T60" s="42" t="s">
        <v>104</v>
      </c>
      <c r="U60" s="70">
        <v>1.99</v>
      </c>
      <c r="V60" s="73">
        <v>224365</v>
      </c>
      <c r="W60" s="40">
        <v>1000</v>
      </c>
      <c r="X60" s="40">
        <f t="shared" si="3"/>
        <v>224365000</v>
      </c>
      <c r="Y60" s="44">
        <v>0.72128001639985606</v>
      </c>
      <c r="Z60" s="40">
        <f t="shared" si="4"/>
        <v>161829990.87955371</v>
      </c>
      <c r="AA60" s="43">
        <f t="shared" si="5"/>
        <v>53.174794981319558</v>
      </c>
      <c r="AB60" s="43">
        <f t="shared" si="6"/>
        <v>1.8210546226479301</v>
      </c>
      <c r="AD60" s="74"/>
      <c r="AF60" s="39">
        <v>39</v>
      </c>
      <c r="AG60" s="42" t="s">
        <v>104</v>
      </c>
      <c r="AH60" s="70">
        <v>2.0190000000000001</v>
      </c>
      <c r="AI60" s="73">
        <v>155459</v>
      </c>
      <c r="AJ60" s="40">
        <v>1000</v>
      </c>
      <c r="AK60" s="40">
        <f t="shared" si="7"/>
        <v>155459000</v>
      </c>
      <c r="AL60" s="44">
        <v>0.72128001639985606</v>
      </c>
      <c r="AM60" s="40">
        <f t="shared" si="8"/>
        <v>112129470.06950523</v>
      </c>
      <c r="AN60" s="43">
        <f t="shared" si="9"/>
        <v>103.43574723248821</v>
      </c>
      <c r="AO60" s="43">
        <f t="shared" si="10"/>
        <v>3.5423201107016511</v>
      </c>
      <c r="AQ60" s="74"/>
      <c r="AS60" s="39">
        <v>39</v>
      </c>
      <c r="AT60" s="42" t="s">
        <v>104</v>
      </c>
      <c r="AU60" s="70">
        <v>2.0049999999999999</v>
      </c>
      <c r="AV60" s="73">
        <v>10738965</v>
      </c>
      <c r="AW60" s="40">
        <v>1000</v>
      </c>
      <c r="AX60" s="40">
        <f t="shared" si="11"/>
        <v>10738965000</v>
      </c>
      <c r="AY60" s="44">
        <v>0.72128001639985606</v>
      </c>
      <c r="AZ60" s="40">
        <f t="shared" si="12"/>
        <v>7745800851.3174801</v>
      </c>
      <c r="BA60" s="43">
        <f t="shared" si="13"/>
        <v>5132.0961377217309</v>
      </c>
      <c r="BB60" s="43">
        <f t="shared" si="14"/>
        <v>175.75671704526476</v>
      </c>
      <c r="BD60" s="74"/>
      <c r="BF60" s="39">
        <v>39</v>
      </c>
      <c r="BG60" s="42" t="s">
        <v>104</v>
      </c>
      <c r="BH60" s="70">
        <v>2.0329999999999999</v>
      </c>
      <c r="BI60" s="73">
        <v>5848777</v>
      </c>
      <c r="BJ60" s="40">
        <v>1000</v>
      </c>
      <c r="BK60" s="40">
        <f t="shared" si="15"/>
        <v>5848777000</v>
      </c>
      <c r="BL60" s="44">
        <v>0.72128001639985606</v>
      </c>
      <c r="BM60" s="40">
        <f t="shared" si="16"/>
        <v>4218605970.4791007</v>
      </c>
      <c r="BN60" s="43">
        <f t="shared" si="17"/>
        <v>1113.3354016402318</v>
      </c>
      <c r="BO60" s="43">
        <f t="shared" si="18"/>
        <v>38.12792471370657</v>
      </c>
      <c r="BQ60" s="74"/>
      <c r="BS60" s="39">
        <v>39</v>
      </c>
      <c r="BT60" s="42" t="s">
        <v>104</v>
      </c>
      <c r="BU60" s="70">
        <v>2.2749999999999999</v>
      </c>
      <c r="BV60" s="73">
        <v>16331009</v>
      </c>
      <c r="BW60" s="40">
        <v>1000</v>
      </c>
      <c r="BX60" s="40">
        <f t="shared" si="19"/>
        <v>16331009000</v>
      </c>
      <c r="BY60" s="44">
        <v>0.72128001639985606</v>
      </c>
      <c r="BZ60" s="40">
        <f t="shared" si="20"/>
        <v>11779230439.346197</v>
      </c>
      <c r="CA60" s="43">
        <f t="shared" si="21"/>
        <v>4503.2846647390215</v>
      </c>
      <c r="CB60" s="43">
        <f t="shared" si="22"/>
        <v>154.22207755955554</v>
      </c>
      <c r="CD60" s="74"/>
      <c r="CE60" s="42"/>
      <c r="CF60" s="39">
        <v>39</v>
      </c>
      <c r="CG60" s="42" t="s">
        <v>104</v>
      </c>
      <c r="CH60" s="70">
        <v>2.0009999999999999</v>
      </c>
      <c r="CI60" s="73">
        <v>250150</v>
      </c>
      <c r="CJ60" s="40">
        <v>1000</v>
      </c>
      <c r="CK60" s="40">
        <f t="shared" si="23"/>
        <v>250150000</v>
      </c>
      <c r="CL60" s="44">
        <v>0.72128001639985606</v>
      </c>
      <c r="CM60" s="40">
        <f t="shared" si="24"/>
        <v>180428196.102424</v>
      </c>
      <c r="CN60" s="43">
        <f t="shared" si="25"/>
        <v>17.155827718836058</v>
      </c>
      <c r="CO60" s="43">
        <f t="shared" si="26"/>
        <v>0.58752834653548147</v>
      </c>
      <c r="CP60" s="42"/>
      <c r="CQ60" s="74"/>
      <c r="CS60" s="39">
        <v>39</v>
      </c>
      <c r="CT60" s="42" t="s">
        <v>104</v>
      </c>
      <c r="CU60" s="70">
        <v>2.1339999999999999</v>
      </c>
      <c r="CV60" s="73">
        <v>7606300</v>
      </c>
      <c r="CW60" s="40">
        <v>1000</v>
      </c>
      <c r="CX60" s="40">
        <f t="shared" si="27"/>
        <v>7606300000</v>
      </c>
      <c r="CY60" s="44">
        <v>0.72128001639985606</v>
      </c>
      <c r="CZ60" s="40">
        <f t="shared" si="28"/>
        <v>5486272188.7422247</v>
      </c>
      <c r="DA60" s="43">
        <f t="shared" si="29"/>
        <v>9595.5116863934927</v>
      </c>
      <c r="DB60" s="43">
        <f t="shared" si="30"/>
        <v>328.61341391758538</v>
      </c>
      <c r="DD60" s="74"/>
      <c r="DF60" s="39">
        <v>39</v>
      </c>
      <c r="DG60" s="42" t="s">
        <v>104</v>
      </c>
      <c r="DH60" s="70">
        <v>2.0609999999999999</v>
      </c>
      <c r="DI60" s="73">
        <v>9055937</v>
      </c>
      <c r="DJ60" s="40">
        <v>1000</v>
      </c>
      <c r="DK60" s="40">
        <f t="shared" si="31"/>
        <v>9055937000</v>
      </c>
      <c r="DL60" s="44">
        <v>0.72128001639985606</v>
      </c>
      <c r="DM60" s="40">
        <f t="shared" si="32"/>
        <v>6531866387.8760633</v>
      </c>
      <c r="DN60" s="43">
        <f t="shared" si="33"/>
        <v>687.39903887147057</v>
      </c>
      <c r="DO60" s="43">
        <f t="shared" si="34"/>
        <v>23.541062975050362</v>
      </c>
      <c r="DQ60" s="74"/>
      <c r="DS60" s="39">
        <v>39</v>
      </c>
      <c r="DT60" s="42" t="s">
        <v>104</v>
      </c>
      <c r="DU60" s="70">
        <v>2.1240000000000001</v>
      </c>
      <c r="DV60" s="73">
        <v>5390858</v>
      </c>
      <c r="DW60" s="40">
        <v>1000</v>
      </c>
      <c r="DX60" s="40">
        <f t="shared" si="35"/>
        <v>5390858000</v>
      </c>
      <c r="DY60" s="44">
        <v>0.72128001639985606</v>
      </c>
      <c r="DZ60" s="40">
        <f t="shared" si="36"/>
        <v>3888318146.6492953</v>
      </c>
      <c r="EA60" s="43">
        <f t="shared" si="37"/>
        <v>1061.29809136169</v>
      </c>
      <c r="EB60" s="43">
        <f t="shared" si="38"/>
        <v>36.345825046633223</v>
      </c>
      <c r="ED60" s="74"/>
      <c r="EF60" s="39">
        <v>39</v>
      </c>
      <c r="EG60" s="42" t="s">
        <v>104</v>
      </c>
      <c r="EH60" s="70">
        <v>2.06</v>
      </c>
      <c r="EI60" s="73">
        <v>671831</v>
      </c>
      <c r="EJ60" s="40">
        <v>1000</v>
      </c>
      <c r="EK60" s="40">
        <f t="shared" si="39"/>
        <v>671831000</v>
      </c>
      <c r="EL60" s="44">
        <v>0.72128001639985606</v>
      </c>
      <c r="EM60" s="40">
        <f t="shared" si="40"/>
        <v>484578274.69793171</v>
      </c>
      <c r="EN60" s="43">
        <f t="shared" si="41"/>
        <v>1239.3464742462991</v>
      </c>
      <c r="EO60" s="43">
        <f t="shared" si="42"/>
        <v>42.443372405695172</v>
      </c>
      <c r="EQ60" s="74"/>
      <c r="ES60" s="39">
        <v>39</v>
      </c>
      <c r="ET60" s="42" t="s">
        <v>104</v>
      </c>
      <c r="EU60" s="70">
        <v>2.1800000000000002</v>
      </c>
      <c r="EV60" s="73">
        <v>79603614</v>
      </c>
      <c r="EW60" s="40">
        <v>1000</v>
      </c>
      <c r="EX60" s="40">
        <f t="shared" si="43"/>
        <v>79603614000</v>
      </c>
      <c r="EY60" s="44">
        <v>0.72128001639985606</v>
      </c>
      <c r="EZ60" s="40">
        <f t="shared" si="44"/>
        <v>57416496011.407814</v>
      </c>
      <c r="FA60" s="43">
        <f t="shared" si="45"/>
        <v>6016.2133339251222</v>
      </c>
      <c r="FB60" s="43">
        <f t="shared" si="46"/>
        <v>206.03470321661379</v>
      </c>
      <c r="FD60" s="74"/>
      <c r="FF60" s="39">
        <v>39</v>
      </c>
      <c r="FG60" s="42" t="s">
        <v>104</v>
      </c>
      <c r="FH60" s="70">
        <v>2.2949999999999999</v>
      </c>
      <c r="FI60" s="73">
        <v>20308272</v>
      </c>
      <c r="FJ60" s="40">
        <v>1000</v>
      </c>
      <c r="FK60" s="40">
        <f t="shared" si="47"/>
        <v>20308272000</v>
      </c>
      <c r="FL60" s="44">
        <v>0.72128001639985606</v>
      </c>
      <c r="FM60" s="40">
        <f t="shared" si="48"/>
        <v>14647950761.212738</v>
      </c>
      <c r="FN60" s="43">
        <f t="shared" si="49"/>
        <v>958.96883800467151</v>
      </c>
      <c r="FO60" s="43">
        <f t="shared" si="50"/>
        <v>32.841398561803821</v>
      </c>
      <c r="FQ60" s="74"/>
      <c r="FS60" s="39">
        <v>39</v>
      </c>
      <c r="FT60" s="42" t="s">
        <v>104</v>
      </c>
      <c r="FU60" s="70">
        <v>2.0609999999999999</v>
      </c>
      <c r="FV60" s="73">
        <v>8903373</v>
      </c>
      <c r="FW60" s="40">
        <v>1000</v>
      </c>
      <c r="FX60" s="40">
        <f t="shared" si="51"/>
        <v>8903373000</v>
      </c>
      <c r="FY60" s="44">
        <v>0.72128001639985606</v>
      </c>
      <c r="FZ60" s="40">
        <f t="shared" si="52"/>
        <v>6421825023.4540358</v>
      </c>
      <c r="GA60" s="43">
        <f t="shared" si="53"/>
        <v>696.07156220935531</v>
      </c>
      <c r="GB60" s="43">
        <f t="shared" si="54"/>
        <v>23.838067198950526</v>
      </c>
      <c r="GD60" s="74"/>
      <c r="GF60" s="39">
        <v>39</v>
      </c>
      <c r="GG60" s="42" t="s">
        <v>104</v>
      </c>
      <c r="GH60" s="70">
        <v>2.9039999999999999</v>
      </c>
      <c r="GI60" s="73">
        <v>8971243</v>
      </c>
      <c r="GJ60" s="40">
        <v>1000</v>
      </c>
      <c r="GK60" s="40">
        <f t="shared" si="55"/>
        <v>8971243000</v>
      </c>
      <c r="GL60" s="44">
        <v>0.72128001639985606</v>
      </c>
      <c r="GM60" s="40">
        <f t="shared" si="56"/>
        <v>6470778298.1670942</v>
      </c>
      <c r="GN60" s="43">
        <f t="shared" si="57"/>
        <v>695.86484447647035</v>
      </c>
      <c r="GO60" s="43">
        <f t="shared" si="58"/>
        <v>23.830987824536656</v>
      </c>
      <c r="GQ60" s="74"/>
      <c r="GS60" s="39">
        <v>39</v>
      </c>
      <c r="GT60" s="42" t="s">
        <v>104</v>
      </c>
      <c r="GU60" s="70">
        <v>2.0369999999999999</v>
      </c>
      <c r="GV60" s="73">
        <v>1157116</v>
      </c>
      <c r="GW60" s="40">
        <v>1000</v>
      </c>
      <c r="GX60" s="40">
        <f t="shared" si="59"/>
        <v>1157116000</v>
      </c>
      <c r="GY60" s="44">
        <v>0.72128001639985606</v>
      </c>
      <c r="GZ60" s="40">
        <f t="shared" si="60"/>
        <v>834604647.45653582</v>
      </c>
      <c r="HA60" s="43">
        <f t="shared" si="61"/>
        <v>125.55271581927367</v>
      </c>
      <c r="HB60" s="43">
        <f t="shared" si="62"/>
        <v>4.2997505417559481</v>
      </c>
      <c r="HD60" s="74"/>
      <c r="HF60" s="39">
        <v>39</v>
      </c>
      <c r="HG60" s="42" t="s">
        <v>104</v>
      </c>
      <c r="HH60" s="70">
        <v>3.1619999999999999</v>
      </c>
      <c r="HI60" s="73">
        <v>2327601</v>
      </c>
      <c r="HJ60" s="40">
        <v>1000</v>
      </c>
      <c r="HK60" s="40">
        <f t="shared" si="63"/>
        <v>2327601000</v>
      </c>
      <c r="HL60" s="44">
        <v>0.72128001639985606</v>
      </c>
      <c r="HM60" s="40">
        <f t="shared" si="64"/>
        <v>1678852087.4523213</v>
      </c>
      <c r="HN60" s="43">
        <f t="shared" si="65"/>
        <v>106.75276021861899</v>
      </c>
      <c r="HO60" s="43">
        <f t="shared" si="66"/>
        <v>3.6559164458431161</v>
      </c>
      <c r="HQ60" s="74"/>
      <c r="HS60" s="39">
        <v>39</v>
      </c>
      <c r="HT60" s="42" t="s">
        <v>104</v>
      </c>
      <c r="HU60" s="70">
        <v>3.2210000000000001</v>
      </c>
      <c r="HV60" s="73">
        <v>26114792</v>
      </c>
      <c r="HW60" s="40">
        <v>1000</v>
      </c>
      <c r="HX60" s="40">
        <f t="shared" si="67"/>
        <v>26114792000</v>
      </c>
      <c r="HY60" s="44">
        <v>0.72128001639985606</v>
      </c>
      <c r="HZ60" s="40">
        <f t="shared" si="68"/>
        <v>18836077602.03883</v>
      </c>
      <c r="IA60" s="43">
        <f t="shared" si="69"/>
        <v>1522.7715785378236</v>
      </c>
      <c r="IB60" s="43">
        <f t="shared" si="70"/>
        <v>52.149711593761083</v>
      </c>
      <c r="ID60" s="74"/>
      <c r="IF60" s="39">
        <v>39</v>
      </c>
      <c r="IG60" s="42" t="s">
        <v>104</v>
      </c>
      <c r="IH60" s="70">
        <v>3.448</v>
      </c>
      <c r="II60" s="73">
        <v>4190174</v>
      </c>
      <c r="IJ60" s="40">
        <v>1000</v>
      </c>
      <c r="IK60" s="40">
        <f t="shared" si="71"/>
        <v>4190174000</v>
      </c>
      <c r="IL60" s="44">
        <v>0.72128001639985606</v>
      </c>
      <c r="IM60" s="40">
        <f t="shared" si="72"/>
        <v>3022288771.4382505</v>
      </c>
      <c r="IN60" s="43">
        <f t="shared" si="73"/>
        <v>553.18274755253299</v>
      </c>
      <c r="IO60" s="43">
        <f t="shared" si="74"/>
        <v>18.944614642210034</v>
      </c>
      <c r="IQ60" s="74"/>
      <c r="IS60" s="39">
        <v>39</v>
      </c>
      <c r="IT60" s="42" t="s">
        <v>104</v>
      </c>
      <c r="IU60" s="70">
        <v>4.7220000000000004</v>
      </c>
      <c r="IV60" s="73">
        <v>12113385</v>
      </c>
      <c r="IW60" s="40">
        <v>1000</v>
      </c>
      <c r="IX60" s="40">
        <f t="shared" si="75"/>
        <v>12113385000</v>
      </c>
      <c r="IY60" s="44">
        <v>0.72128001639985606</v>
      </c>
      <c r="IZ60" s="40">
        <f t="shared" si="76"/>
        <v>8737142531.4577713</v>
      </c>
      <c r="JA60" s="43">
        <f t="shared" si="77"/>
        <v>1573.5869590649424</v>
      </c>
      <c r="JB60" s="43">
        <f t="shared" si="78"/>
        <v>53.889964351539128</v>
      </c>
      <c r="JD60" s="74"/>
      <c r="JF60" s="39">
        <v>39</v>
      </c>
      <c r="JG60" s="42" t="s">
        <v>104</v>
      </c>
      <c r="JH60" s="70">
        <v>5.1989999999999998</v>
      </c>
      <c r="JI60" s="73">
        <v>23769003</v>
      </c>
      <c r="JJ60" s="40">
        <v>1000</v>
      </c>
      <c r="JK60" s="40">
        <f t="shared" si="79"/>
        <v>23769003000</v>
      </c>
      <c r="JL60" s="44">
        <v>0.72128001639985606</v>
      </c>
      <c r="JM60" s="40">
        <f t="shared" si="80"/>
        <v>17144106873.648228</v>
      </c>
      <c r="JN60" s="43">
        <f t="shared" si="81"/>
        <v>1620.8252121125702</v>
      </c>
      <c r="JO60" s="43">
        <f t="shared" si="82"/>
        <v>55.507712743581173</v>
      </c>
      <c r="JQ60" s="74"/>
      <c r="JS60" s="39">
        <v>39</v>
      </c>
      <c r="JT60" s="42" t="s">
        <v>104</v>
      </c>
      <c r="JU60" s="70">
        <v>5.54</v>
      </c>
      <c r="JV60" s="73">
        <v>49775959</v>
      </c>
      <c r="JW60" s="40">
        <v>1000</v>
      </c>
      <c r="JX60" s="40">
        <f t="shared" si="83"/>
        <v>49775959000</v>
      </c>
      <c r="JY60" s="44">
        <v>0.72128001639985606</v>
      </c>
      <c r="JZ60" s="40">
        <f t="shared" si="84"/>
        <v>35902404523.838562</v>
      </c>
      <c r="KA60" s="43">
        <f t="shared" si="85"/>
        <v>1779.0654944040523</v>
      </c>
      <c r="KB60" s="43">
        <f t="shared" si="86"/>
        <v>60.926900493289466</v>
      </c>
      <c r="KD60" s="74"/>
      <c r="KF60" s="39">
        <v>39</v>
      </c>
      <c r="KG60" s="42" t="s">
        <v>104</v>
      </c>
      <c r="KH60" s="70">
        <v>6.3920000000000003</v>
      </c>
      <c r="KI60" s="73">
        <v>22070676</v>
      </c>
      <c r="KJ60" s="40">
        <v>1000</v>
      </c>
      <c r="KK60" s="40">
        <f t="shared" si="87"/>
        <v>22070676000</v>
      </c>
      <c r="KL60" s="44">
        <v>0.72128001639985606</v>
      </c>
      <c r="KM60" s="40">
        <f t="shared" si="88"/>
        <v>15919137547.23591</v>
      </c>
      <c r="KN60" s="43">
        <f t="shared" si="89"/>
        <v>1221.0314383721104</v>
      </c>
      <c r="KO60" s="43">
        <f t="shared" si="90"/>
        <v>41.816145149729813</v>
      </c>
      <c r="KQ60" s="74"/>
      <c r="KS60" s="39">
        <v>39</v>
      </c>
      <c r="KT60" s="42" t="s">
        <v>104</v>
      </c>
      <c r="KU60" s="70">
        <v>8.2360000000000007</v>
      </c>
      <c r="KV60" s="73">
        <v>3489535</v>
      </c>
      <c r="KW60" s="40">
        <v>1000</v>
      </c>
      <c r="KX60" s="40">
        <f t="shared" si="91"/>
        <v>3489535000</v>
      </c>
      <c r="KY60" s="44">
        <v>0.72128001639985606</v>
      </c>
      <c r="KZ60" s="40">
        <f t="shared" si="92"/>
        <v>2516931862.0278716</v>
      </c>
      <c r="LA60" s="43">
        <f t="shared" si="93"/>
        <v>295.58982742146929</v>
      </c>
      <c r="LB60" s="43">
        <f t="shared" si="94"/>
        <v>10.122939295255797</v>
      </c>
      <c r="LD60" s="74"/>
      <c r="LE60" s="42"/>
      <c r="LF60" s="39">
        <v>39</v>
      </c>
      <c r="LG60" s="42" t="s">
        <v>104</v>
      </c>
      <c r="LH60" s="70">
        <v>2.528</v>
      </c>
      <c r="LI60" s="73">
        <v>461963</v>
      </c>
      <c r="LJ60" s="40">
        <v>1000</v>
      </c>
      <c r="LK60" s="40">
        <f t="shared" si="95"/>
        <v>461963000</v>
      </c>
      <c r="LL60" s="44">
        <v>0.72128001639985606</v>
      </c>
      <c r="LM60" s="40">
        <f t="shared" si="96"/>
        <v>333204680.21612668</v>
      </c>
      <c r="LN60" s="43">
        <f t="shared" si="97"/>
        <v>4072.4708773060311</v>
      </c>
      <c r="LO60" s="43">
        <f t="shared" si="98"/>
        <v>139.4681807296586</v>
      </c>
      <c r="LP60" s="42"/>
      <c r="LQ60" s="74"/>
      <c r="LS60" s="39">
        <v>39</v>
      </c>
      <c r="LT60" s="42" t="s">
        <v>104</v>
      </c>
      <c r="LU60" s="70">
        <v>2.1760000000000002</v>
      </c>
      <c r="LV60" s="73">
        <v>468674</v>
      </c>
      <c r="LW60" s="40">
        <v>1000</v>
      </c>
      <c r="LX60" s="40">
        <f t="shared" si="99"/>
        <v>468674000</v>
      </c>
      <c r="LY60" s="44">
        <v>0.72128001639985606</v>
      </c>
      <c r="LZ60" s="40">
        <f t="shared" si="100"/>
        <v>338045190.40618616</v>
      </c>
      <c r="MA60" s="43">
        <f t="shared" si="101"/>
        <v>88146.227664876904</v>
      </c>
      <c r="MB60" s="43">
        <f t="shared" si="102"/>
        <v>3018.7064268793461</v>
      </c>
      <c r="MD60" s="74"/>
      <c r="MF60" s="39">
        <v>39</v>
      </c>
      <c r="MG60" s="42" t="s">
        <v>104</v>
      </c>
      <c r="MH60" s="70">
        <v>2.4980000000000002</v>
      </c>
      <c r="MI60" s="73">
        <v>196412</v>
      </c>
      <c r="MJ60" s="40">
        <v>1000</v>
      </c>
      <c r="MK60" s="40">
        <f t="shared" si="103"/>
        <v>196412000</v>
      </c>
      <c r="ML60" s="44">
        <v>0.72128001639985606</v>
      </c>
      <c r="MM60" s="40">
        <f t="shared" si="104"/>
        <v>141668050.58112854</v>
      </c>
      <c r="MN60" s="43">
        <f t="shared" si="105"/>
        <v>1620.1947940919722</v>
      </c>
      <c r="MO60" s="43">
        <f t="shared" si="106"/>
        <v>55.486123085341518</v>
      </c>
      <c r="MQ60" s="74"/>
      <c r="MS60" s="39">
        <v>39</v>
      </c>
      <c r="MT60" s="42" t="s">
        <v>104</v>
      </c>
      <c r="MU60" s="68">
        <v>2.9340000000000002</v>
      </c>
      <c r="MV60" s="67">
        <v>1721072</v>
      </c>
      <c r="MW60" s="40">
        <v>1000</v>
      </c>
      <c r="MX60" s="40">
        <f t="shared" si="107"/>
        <v>1721072000</v>
      </c>
      <c r="MY60" s="44">
        <v>0.72128001639985606</v>
      </c>
      <c r="MZ60" s="40">
        <f t="shared" si="108"/>
        <v>1241374840.3853331</v>
      </c>
      <c r="NA60" s="43">
        <f t="shared" si="109"/>
        <v>13244.185311238614</v>
      </c>
      <c r="NB60" s="43">
        <f t="shared" si="110"/>
        <v>453.56799011091147</v>
      </c>
      <c r="ND60" s="74"/>
      <c r="NF60" s="39">
        <v>39</v>
      </c>
      <c r="NG60" s="42" t="s">
        <v>104</v>
      </c>
      <c r="NH60" s="68">
        <v>3.2690000000000001</v>
      </c>
      <c r="NI60" s="67">
        <v>874091</v>
      </c>
      <c r="NJ60" s="40">
        <v>1000</v>
      </c>
      <c r="NK60" s="40">
        <f t="shared" si="111"/>
        <v>874091000</v>
      </c>
      <c r="NL60" s="44">
        <v>0.72128001639985606</v>
      </c>
      <c r="NM60" s="40">
        <f t="shared" si="112"/>
        <v>630464370.81496656</v>
      </c>
      <c r="NN60" s="43">
        <f t="shared" si="113"/>
        <v>283.20298296522759</v>
      </c>
      <c r="NO60" s="43">
        <f t="shared" si="114"/>
        <v>9.6987322933297122</v>
      </c>
      <c r="NP60" s="69"/>
      <c r="NQ60" s="74"/>
      <c r="NS60" s="39">
        <v>39</v>
      </c>
      <c r="NT60" s="42" t="s">
        <v>104</v>
      </c>
      <c r="NU60" s="68">
        <v>3.5489999999999999</v>
      </c>
      <c r="NV60" s="67">
        <v>5690686</v>
      </c>
      <c r="NW60" s="40">
        <v>1000</v>
      </c>
      <c r="NX60" s="40">
        <f t="shared" si="115"/>
        <v>5690686000</v>
      </c>
      <c r="NY60" s="44">
        <v>0.72128001639985606</v>
      </c>
      <c r="NZ60" s="40">
        <f t="shared" si="116"/>
        <v>4104578091.4064312</v>
      </c>
      <c r="OA60" s="43">
        <f t="shared" si="117"/>
        <v>612.45562749118153</v>
      </c>
      <c r="OB60" s="43">
        <f t="shared" si="118"/>
        <v>20.97450779079389</v>
      </c>
      <c r="OC60" s="69"/>
      <c r="OD60" s="74"/>
      <c r="OF60" s="39">
        <v>39</v>
      </c>
      <c r="OG60" s="42" t="s">
        <v>104</v>
      </c>
      <c r="OH60" s="68">
        <v>2.1739999999999999</v>
      </c>
      <c r="OI60" s="67">
        <v>206799</v>
      </c>
      <c r="OJ60" s="40">
        <v>1000</v>
      </c>
      <c r="OK60" s="40">
        <f t="shared" si="119"/>
        <v>206799000</v>
      </c>
      <c r="OL60" s="44">
        <v>0.72128001639985606</v>
      </c>
      <c r="OM60" s="40">
        <f t="shared" si="120"/>
        <v>149159986.11147383</v>
      </c>
      <c r="ON60" s="43">
        <f t="shared" si="121"/>
        <v>22.903516335221127</v>
      </c>
      <c r="OO60" s="43">
        <f t="shared" si="122"/>
        <v>0.78436699778154551</v>
      </c>
      <c r="OP60" s="69"/>
      <c r="OQ60" s="74"/>
      <c r="OS60" s="39">
        <v>39</v>
      </c>
      <c r="OT60" s="42" t="s">
        <v>104</v>
      </c>
      <c r="OU60" s="68">
        <v>2.875</v>
      </c>
      <c r="OV60" s="67">
        <v>5926565</v>
      </c>
      <c r="OW60" s="40">
        <v>1000</v>
      </c>
      <c r="OX60" s="40">
        <f t="shared" si="123"/>
        <v>5926565000</v>
      </c>
      <c r="OY60" s="44">
        <v>0.72128001639985606</v>
      </c>
      <c r="OZ60" s="40">
        <f t="shared" si="124"/>
        <v>4274712900.3948131</v>
      </c>
      <c r="PA60" s="43">
        <f t="shared" si="125"/>
        <v>518.44413384965503</v>
      </c>
      <c r="PB60" s="43">
        <f t="shared" si="126"/>
        <v>17.754936090741612</v>
      </c>
      <c r="PC60" s="69"/>
      <c r="PD60" s="98"/>
      <c r="PF60" s="39">
        <v>39</v>
      </c>
      <c r="PG60" s="42" t="s">
        <v>104</v>
      </c>
      <c r="PH60" s="68">
        <v>2.0209999999999999</v>
      </c>
      <c r="PI60" s="67">
        <v>518135</v>
      </c>
      <c r="PJ60" s="40">
        <v>1000</v>
      </c>
      <c r="PK60" s="40">
        <f t="shared" si="127"/>
        <v>518135000</v>
      </c>
      <c r="PL60" s="44">
        <v>0.72128001639985606</v>
      </c>
      <c r="PM60" s="40">
        <f t="shared" si="128"/>
        <v>373720421.29733944</v>
      </c>
      <c r="PN60" s="43">
        <f t="shared" si="129"/>
        <v>53.525572969091847</v>
      </c>
      <c r="PO60" s="43">
        <f t="shared" si="130"/>
        <v>1.8330675674346524</v>
      </c>
      <c r="PP60" s="69"/>
      <c r="PQ60" s="98"/>
      <c r="PS60" s="39">
        <v>39</v>
      </c>
      <c r="PT60" s="42" t="s">
        <v>104</v>
      </c>
      <c r="PU60" s="68">
        <v>1.887</v>
      </c>
      <c r="PV60" s="67">
        <v>1106553</v>
      </c>
      <c r="PW60" s="40">
        <v>1000</v>
      </c>
      <c r="PX60" s="40">
        <f t="shared" si="131"/>
        <v>1106553000</v>
      </c>
      <c r="PY60" s="44">
        <v>0.72128001639985606</v>
      </c>
      <c r="PZ60" s="40">
        <f t="shared" si="132"/>
        <v>798134565.98730993</v>
      </c>
      <c r="QA60" s="43">
        <f t="shared" si="133"/>
        <v>382.81111336196096</v>
      </c>
      <c r="QB60" s="43">
        <f t="shared" si="134"/>
        <v>13.109969635683594</v>
      </c>
      <c r="QC60" s="69"/>
      <c r="QD60" s="98"/>
      <c r="QF60" s="39">
        <v>39</v>
      </c>
      <c r="QG60" s="42" t="s">
        <v>104</v>
      </c>
      <c r="QH60" s="68">
        <v>2.5289999999999999</v>
      </c>
      <c r="QI60" s="67">
        <v>471547</v>
      </c>
      <c r="QJ60" s="40">
        <v>1000</v>
      </c>
      <c r="QK60" s="40">
        <f t="shared" si="135"/>
        <v>471547000</v>
      </c>
      <c r="QL60" s="44">
        <v>0.72128001639985606</v>
      </c>
      <c r="QM60" s="40">
        <f t="shared" si="136"/>
        <v>340117427.89330292</v>
      </c>
      <c r="QN60" s="43">
        <f t="shared" si="137"/>
        <v>111.52923234152591</v>
      </c>
      <c r="QO60" s="43">
        <f t="shared" si="138"/>
        <v>3.8194942582714355</v>
      </c>
      <c r="QP60" s="69"/>
      <c r="QQ60" s="98"/>
      <c r="QS60" s="39">
        <v>39</v>
      </c>
      <c r="QT60" s="42" t="s">
        <v>104</v>
      </c>
      <c r="QU60" s="68">
        <v>1.913</v>
      </c>
      <c r="QV60" s="67">
        <v>96683391</v>
      </c>
      <c r="QW60" s="40">
        <v>1000</v>
      </c>
      <c r="QX60" s="40">
        <f t="shared" si="139"/>
        <v>96683391000</v>
      </c>
      <c r="QY60" s="44">
        <v>0.72128001639985606</v>
      </c>
      <c r="QZ60" s="40">
        <f t="shared" si="140"/>
        <v>69735797846.0737</v>
      </c>
      <c r="RA60" s="43">
        <f t="shared" si="141"/>
        <v>65470.339741570635</v>
      </c>
      <c r="RB60" s="43">
        <f t="shared" si="142"/>
        <v>2242.1349226565285</v>
      </c>
      <c r="RC60" s="69"/>
      <c r="RD60" s="98"/>
      <c r="RF60" s="42"/>
      <c r="RG60" s="42"/>
      <c r="RH60" s="42"/>
      <c r="RI60" s="42"/>
      <c r="RJ60" s="42"/>
      <c r="RK60" s="42"/>
      <c r="RL60" s="42"/>
      <c r="RM60" s="42"/>
      <c r="RN60" s="42"/>
      <c r="RO60" s="42"/>
      <c r="RP60" s="42"/>
      <c r="RQ60" s="42"/>
      <c r="RR60" s="42"/>
      <c r="RS60" s="42"/>
      <c r="RT60" s="42"/>
      <c r="RU60" s="42"/>
      <c r="RV60" s="42"/>
      <c r="RW60" s="42"/>
      <c r="RX60" s="42"/>
      <c r="RY60" s="42"/>
      <c r="RZ60" s="42"/>
      <c r="SA60" s="42"/>
      <c r="SB60" s="42"/>
      <c r="SC60" s="42"/>
      <c r="SD60" s="42"/>
      <c r="SE60" s="42"/>
      <c r="SF60" s="42"/>
      <c r="SG60" s="42"/>
      <c r="SH60" s="42"/>
      <c r="SI60" s="42"/>
      <c r="SJ60" s="42"/>
      <c r="SK60" s="42"/>
      <c r="SL60" s="69"/>
      <c r="SM60" s="69"/>
      <c r="SN60" s="69"/>
      <c r="SO60" s="69"/>
      <c r="SP60" s="69"/>
      <c r="SQ60" s="69"/>
      <c r="SR60" s="69"/>
      <c r="SS60" s="69"/>
      <c r="ST60" s="69"/>
      <c r="SU60" s="69"/>
      <c r="SV60" s="69"/>
      <c r="SW60" s="69"/>
      <c r="SX60" s="69"/>
      <c r="SY60" s="69"/>
      <c r="SZ60" s="69"/>
      <c r="TA60" s="69"/>
      <c r="TB60" s="69"/>
      <c r="TC60" s="69"/>
      <c r="TD60" s="69"/>
      <c r="TE60" s="69"/>
      <c r="TF60" s="69"/>
      <c r="TG60" s="69"/>
      <c r="TH60" s="69"/>
      <c r="TI60" s="69"/>
      <c r="TJ60" s="69"/>
      <c r="TK60" s="69"/>
      <c r="TL60" s="69"/>
      <c r="TM60" s="69"/>
      <c r="TN60" s="69"/>
      <c r="TO60" s="69"/>
      <c r="TP60" s="69"/>
      <c r="TQ60" s="69"/>
      <c r="TR60" s="69"/>
      <c r="TS60" s="69"/>
      <c r="TT60" s="69"/>
      <c r="TU60" s="69"/>
      <c r="TV60" s="69"/>
      <c r="TW60" s="69"/>
      <c r="TX60" s="69"/>
      <c r="TY60" s="69"/>
      <c r="TZ60" s="69"/>
      <c r="UA60" s="69"/>
      <c r="UB60" s="69"/>
      <c r="UC60" s="69"/>
      <c r="UD60" s="69"/>
      <c r="UE60" s="69"/>
      <c r="UF60" s="69"/>
      <c r="UG60" s="69"/>
      <c r="UH60" s="69"/>
      <c r="UI60" s="69"/>
      <c r="UJ60" s="69"/>
      <c r="UK60" s="69"/>
      <c r="UL60" s="69"/>
      <c r="UM60" s="69"/>
      <c r="UN60" s="69"/>
      <c r="UO60" s="69"/>
      <c r="UP60" s="69"/>
      <c r="UQ60" s="69"/>
      <c r="UR60" s="69"/>
      <c r="US60" s="69"/>
      <c r="UT60" s="69"/>
      <c r="UU60" s="69"/>
      <c r="UV60" s="69"/>
      <c r="UW60" s="69"/>
      <c r="UX60" s="69"/>
      <c r="UY60" s="69"/>
      <c r="UZ60" s="69"/>
      <c r="VA60" s="69"/>
      <c r="VB60" s="69"/>
      <c r="VC60" s="69"/>
      <c r="VD60" s="69"/>
      <c r="VE60" s="69"/>
      <c r="VF60" s="69"/>
      <c r="VG60" s="69"/>
      <c r="VH60" s="69"/>
      <c r="VI60" s="69"/>
      <c r="VJ60" s="69"/>
      <c r="VK60" s="69"/>
      <c r="VL60" s="69"/>
      <c r="VM60" s="69"/>
      <c r="VN60" s="69"/>
      <c r="VO60" s="69"/>
      <c r="VP60" s="69"/>
      <c r="VQ60" s="69"/>
      <c r="VR60" s="69"/>
      <c r="VS60" s="69"/>
      <c r="VT60" s="69"/>
      <c r="VU60" s="69"/>
      <c r="VV60" s="69"/>
      <c r="VW60" s="69"/>
      <c r="VX60" s="69"/>
      <c r="VY60" s="69"/>
      <c r="VZ60" s="69"/>
      <c r="WA60" s="69"/>
      <c r="WB60" s="69"/>
      <c r="WC60" s="69"/>
      <c r="WD60" s="69"/>
      <c r="WE60" s="69"/>
      <c r="WF60" s="69"/>
      <c r="WG60" s="69"/>
      <c r="WH60" s="69"/>
      <c r="WI60" s="69"/>
      <c r="WJ60" s="69"/>
      <c r="WK60" s="69"/>
      <c r="WL60" s="69"/>
      <c r="WM60" s="69"/>
      <c r="WN60" s="69"/>
      <c r="WO60" s="69"/>
      <c r="WP60" s="69"/>
      <c r="WQ60" s="69"/>
      <c r="WR60" s="69"/>
      <c r="WS60" s="69"/>
      <c r="WT60" s="69"/>
      <c r="WU60" s="69"/>
      <c r="WV60" s="69"/>
      <c r="WW60" s="69"/>
      <c r="WX60" s="69"/>
      <c r="WY60" s="69"/>
      <c r="WZ60" s="69"/>
      <c r="XA60" s="69"/>
      <c r="XB60" s="69"/>
      <c r="XC60" s="69"/>
      <c r="XD60" s="69"/>
      <c r="XE60" s="69"/>
      <c r="XF60" s="69"/>
      <c r="XG60" s="69"/>
      <c r="XH60" s="69"/>
      <c r="XI60" s="69"/>
      <c r="XJ60" s="69"/>
      <c r="XK60" s="69"/>
      <c r="XL60" s="69"/>
      <c r="XM60" s="69"/>
      <c r="XN60" s="69"/>
      <c r="XO60" s="69"/>
      <c r="XP60" s="69"/>
      <c r="XQ60" s="69"/>
      <c r="XR60" s="69"/>
      <c r="XS60" s="69"/>
      <c r="XT60" s="69"/>
      <c r="XU60" s="69"/>
      <c r="XV60" s="69"/>
      <c r="XY60" s="68"/>
      <c r="XZ60" s="68"/>
      <c r="YA60" s="68"/>
      <c r="YP60" s="68"/>
      <c r="YQ60" s="68"/>
      <c r="YR60" s="68"/>
      <c r="ZG60" s="68"/>
      <c r="ZH60" s="68"/>
      <c r="ZI60" s="68"/>
      <c r="ZX60" s="68"/>
      <c r="ZY60" s="68"/>
      <c r="ZZ60" s="68"/>
      <c r="AAO60" s="68"/>
      <c r="AAP60" s="68"/>
      <c r="AAQ60" s="68"/>
      <c r="ABF60" s="68"/>
      <c r="ABG60" s="68"/>
      <c r="ABH60" s="68"/>
      <c r="ABW60" s="68"/>
      <c r="ABX60" s="68"/>
      <c r="ABY60" s="68"/>
      <c r="ACN60" s="68"/>
      <c r="ACO60" s="68"/>
      <c r="ACP60" s="68"/>
      <c r="ADE60" s="68"/>
      <c r="ADF60" s="68"/>
      <c r="ADG60" s="68"/>
      <c r="ADV60" s="68"/>
      <c r="ADW60" s="68"/>
      <c r="ADX60" s="68"/>
      <c r="AEM60" s="68"/>
      <c r="AEN60" s="68"/>
      <c r="AEO60" s="68"/>
      <c r="AFD60" s="68"/>
      <c r="AFE60" s="68"/>
      <c r="AFF60" s="68"/>
      <c r="AFU60" s="68"/>
      <c r="AFV60" s="68"/>
      <c r="AFW60" s="68"/>
      <c r="AGL60" s="68"/>
      <c r="AGM60" s="68"/>
      <c r="AGN60" s="68"/>
      <c r="AHC60" s="68"/>
      <c r="AHD60" s="68"/>
      <c r="AHE60" s="68"/>
      <c r="AHT60" s="68"/>
      <c r="AHU60" s="68"/>
      <c r="AHV60" s="68"/>
      <c r="AIK60" s="68"/>
      <c r="AIL60" s="68"/>
      <c r="AIM60" s="68"/>
      <c r="AJB60" s="68"/>
      <c r="AJC60" s="68"/>
      <c r="AJD60" s="68"/>
    </row>
    <row r="61" spans="1:959" s="71" customFormat="1" x14ac:dyDescent="0.25">
      <c r="A61" s="42">
        <v>240</v>
      </c>
      <c r="B61" s="42">
        <v>25</v>
      </c>
      <c r="C61" s="42" t="s">
        <v>250</v>
      </c>
      <c r="D61" s="42">
        <v>3.8600000000000002E-2</v>
      </c>
      <c r="E61" s="42">
        <v>1.2500000000000001E-2</v>
      </c>
      <c r="G61" s="68"/>
      <c r="H61" s="39">
        <v>40</v>
      </c>
      <c r="I61" s="42" t="s">
        <v>105</v>
      </c>
      <c r="J61" s="68">
        <v>2.19</v>
      </c>
      <c r="K61" s="67">
        <v>4892417</v>
      </c>
      <c r="L61" s="44">
        <f t="shared" si="143"/>
        <v>0.83306476193460832</v>
      </c>
      <c r="M61" s="40">
        <f t="shared" si="1"/>
        <v>4892417000</v>
      </c>
      <c r="N61" s="100">
        <v>2.9399999999999999E-2</v>
      </c>
      <c r="O61" s="47">
        <f t="shared" si="2"/>
        <v>29.4</v>
      </c>
      <c r="Q61" s="74"/>
      <c r="S61" s="39">
        <v>40</v>
      </c>
      <c r="T61" s="42" t="s">
        <v>105</v>
      </c>
      <c r="U61" s="70">
        <v>1.988</v>
      </c>
      <c r="V61" s="73">
        <v>340400</v>
      </c>
      <c r="W61" s="40">
        <v>1000</v>
      </c>
      <c r="X61" s="40">
        <f t="shared" si="3"/>
        <v>340400000</v>
      </c>
      <c r="Y61" s="44">
        <v>0.83306476193460832</v>
      </c>
      <c r="Z61" s="40">
        <f t="shared" si="4"/>
        <v>283575244.96254069</v>
      </c>
      <c r="AA61" s="43">
        <f t="shared" si="5"/>
        <v>93.178374605999721</v>
      </c>
      <c r="AB61" s="43">
        <f t="shared" si="6"/>
        <v>3.1693324695918275</v>
      </c>
      <c r="AD61" s="74"/>
      <c r="AF61" s="39">
        <v>40</v>
      </c>
      <c r="AG61" s="42" t="s">
        <v>105</v>
      </c>
      <c r="AH61" s="70">
        <v>2.028</v>
      </c>
      <c r="AI61" s="73">
        <v>649954</v>
      </c>
      <c r="AJ61" s="40">
        <v>1000</v>
      </c>
      <c r="AK61" s="40">
        <f t="shared" si="7"/>
        <v>649954000</v>
      </c>
      <c r="AL61" s="44">
        <v>0.83306476193460832</v>
      </c>
      <c r="AM61" s="40">
        <f t="shared" si="8"/>
        <v>541453774.27844644</v>
      </c>
      <c r="AN61" s="43">
        <f t="shared" si="9"/>
        <v>499.47329368118932</v>
      </c>
      <c r="AO61" s="43">
        <f t="shared" si="10"/>
        <v>16.98888754017651</v>
      </c>
      <c r="AQ61" s="74"/>
      <c r="AS61" s="39">
        <v>40</v>
      </c>
      <c r="AT61" s="42" t="s">
        <v>105</v>
      </c>
      <c r="AU61" s="70">
        <v>2.0129999999999999</v>
      </c>
      <c r="AV61" s="73">
        <v>12671684</v>
      </c>
      <c r="AW61" s="40">
        <v>1000</v>
      </c>
      <c r="AX61" s="40">
        <f t="shared" si="11"/>
        <v>12671684000</v>
      </c>
      <c r="AY61" s="44">
        <v>0.83306476193460832</v>
      </c>
      <c r="AZ61" s="40">
        <f t="shared" si="12"/>
        <v>10556333414.770586</v>
      </c>
      <c r="BA61" s="43">
        <f t="shared" si="13"/>
        <v>6994.2564992788548</v>
      </c>
      <c r="BB61" s="43">
        <f t="shared" si="14"/>
        <v>237.89988092785222</v>
      </c>
      <c r="BD61" s="74"/>
      <c r="BF61" s="39">
        <v>40</v>
      </c>
      <c r="BG61" s="42" t="s">
        <v>105</v>
      </c>
      <c r="BH61" s="70">
        <v>2.0390000000000001</v>
      </c>
      <c r="BI61" s="73">
        <v>7402170</v>
      </c>
      <c r="BJ61" s="40">
        <v>1000</v>
      </c>
      <c r="BK61" s="40">
        <f t="shared" si="15"/>
        <v>7402170000</v>
      </c>
      <c r="BL61" s="44">
        <v>0.83306476193460832</v>
      </c>
      <c r="BM61" s="40">
        <f t="shared" si="16"/>
        <v>6166486988.8494997</v>
      </c>
      <c r="BN61" s="43">
        <f t="shared" si="17"/>
        <v>1627.4021125657137</v>
      </c>
      <c r="BO61" s="43">
        <f t="shared" si="18"/>
        <v>55.353813352575294</v>
      </c>
      <c r="BQ61" s="74"/>
      <c r="BS61" s="39">
        <v>40</v>
      </c>
      <c r="BT61" s="42" t="s">
        <v>105</v>
      </c>
      <c r="BU61" s="70">
        <v>2.2890000000000001</v>
      </c>
      <c r="BV61" s="73">
        <v>11035408</v>
      </c>
      <c r="BW61" s="40">
        <v>1000</v>
      </c>
      <c r="BX61" s="40">
        <f t="shared" si="19"/>
        <v>11035408000</v>
      </c>
      <c r="BY61" s="44">
        <v>0.83306476193460832</v>
      </c>
      <c r="BZ61" s="40">
        <f t="shared" si="20"/>
        <v>9193209538.371273</v>
      </c>
      <c r="CA61" s="43">
        <f t="shared" si="21"/>
        <v>3514.6302423622278</v>
      </c>
      <c r="CB61" s="43">
        <f t="shared" si="22"/>
        <v>119.54524633885129</v>
      </c>
      <c r="CD61" s="74"/>
      <c r="CE61" s="42"/>
      <c r="CF61" s="39">
        <v>40</v>
      </c>
      <c r="CG61" s="42" t="s">
        <v>105</v>
      </c>
      <c r="CH61" s="70">
        <v>2.0059999999999998</v>
      </c>
      <c r="CI61" s="73">
        <v>238241</v>
      </c>
      <c r="CJ61" s="40">
        <v>1000</v>
      </c>
      <c r="CK61" s="40">
        <f t="shared" si="23"/>
        <v>238241000</v>
      </c>
      <c r="CL61" s="44">
        <v>0.83306476193460832</v>
      </c>
      <c r="CM61" s="40">
        <f t="shared" si="24"/>
        <v>198470181.94806302</v>
      </c>
      <c r="CN61" s="43">
        <f t="shared" si="25"/>
        <v>18.871331213077905</v>
      </c>
      <c r="CO61" s="43">
        <f t="shared" si="26"/>
        <v>0.6418820140502689</v>
      </c>
      <c r="CP61" s="42"/>
      <c r="CQ61" s="74"/>
      <c r="CS61" s="39">
        <v>40</v>
      </c>
      <c r="CT61" s="42" t="s">
        <v>105</v>
      </c>
      <c r="CU61" s="70">
        <v>2.137</v>
      </c>
      <c r="CV61" s="73">
        <v>3418998</v>
      </c>
      <c r="CW61" s="40">
        <v>1000</v>
      </c>
      <c r="CX61" s="40">
        <f t="shared" si="27"/>
        <v>3418998000</v>
      </c>
      <c r="CY61" s="44">
        <v>0.83306476193460832</v>
      </c>
      <c r="CZ61" s="40">
        <f t="shared" si="28"/>
        <v>2848246754.924902</v>
      </c>
      <c r="DA61" s="43">
        <f t="shared" si="29"/>
        <v>4981.5948028783396</v>
      </c>
      <c r="DB61" s="43">
        <f t="shared" si="30"/>
        <v>169.44200009790271</v>
      </c>
      <c r="DD61" s="74"/>
      <c r="DF61" s="39">
        <v>40</v>
      </c>
      <c r="DG61" s="42" t="s">
        <v>105</v>
      </c>
      <c r="DH61" s="70">
        <v>2.069</v>
      </c>
      <c r="DI61" s="73">
        <v>15687539</v>
      </c>
      <c r="DJ61" s="40">
        <v>1000</v>
      </c>
      <c r="DK61" s="40">
        <f t="shared" si="31"/>
        <v>15687539000</v>
      </c>
      <c r="DL61" s="44">
        <v>0.83306476193460832</v>
      </c>
      <c r="DM61" s="40">
        <f t="shared" si="32"/>
        <v>13068735942.374884</v>
      </c>
      <c r="DN61" s="43">
        <f t="shared" si="33"/>
        <v>1375.3245998307443</v>
      </c>
      <c r="DO61" s="43">
        <f t="shared" si="34"/>
        <v>46.779748293562733</v>
      </c>
      <c r="DQ61" s="74"/>
      <c r="DS61" s="39">
        <v>40</v>
      </c>
      <c r="DT61" s="42" t="s">
        <v>105</v>
      </c>
      <c r="DU61" s="70">
        <v>2.1219999999999999</v>
      </c>
      <c r="DV61" s="73">
        <v>6154606</v>
      </c>
      <c r="DW61" s="40">
        <v>1000</v>
      </c>
      <c r="DX61" s="40">
        <f t="shared" si="35"/>
        <v>6154606000</v>
      </c>
      <c r="DY61" s="44">
        <v>0.83306476193460832</v>
      </c>
      <c r="DZ61" s="40">
        <f t="shared" si="36"/>
        <v>5127185382.1913118</v>
      </c>
      <c r="EA61" s="43">
        <f t="shared" si="37"/>
        <v>1399.4410577916085</v>
      </c>
      <c r="EB61" s="43">
        <f t="shared" si="38"/>
        <v>47.600035979306412</v>
      </c>
      <c r="ED61" s="74"/>
      <c r="EF61" s="39">
        <v>40</v>
      </c>
      <c r="EG61" s="42" t="s">
        <v>105</v>
      </c>
      <c r="EH61" s="70">
        <v>2.056</v>
      </c>
      <c r="EI61" s="73">
        <v>360757</v>
      </c>
      <c r="EJ61" s="40">
        <v>1000</v>
      </c>
      <c r="EK61" s="40">
        <f t="shared" si="39"/>
        <v>360757000</v>
      </c>
      <c r="EL61" s="44">
        <v>0.83306476193460832</v>
      </c>
      <c r="EM61" s="40">
        <f t="shared" si="40"/>
        <v>300533944.32124346</v>
      </c>
      <c r="EN61" s="43">
        <f t="shared" si="41"/>
        <v>768.63884275052999</v>
      </c>
      <c r="EO61" s="43">
        <f t="shared" si="42"/>
        <v>26.14417832484796</v>
      </c>
      <c r="EQ61" s="74"/>
      <c r="ES61" s="39">
        <v>40</v>
      </c>
      <c r="ET61" s="42" t="s">
        <v>105</v>
      </c>
      <c r="EU61" s="70">
        <v>2.181</v>
      </c>
      <c r="EV61" s="73">
        <v>62680228</v>
      </c>
      <c r="EW61" s="40">
        <v>1000</v>
      </c>
      <c r="EX61" s="40">
        <f t="shared" si="43"/>
        <v>62680228000</v>
      </c>
      <c r="EY61" s="44">
        <v>0.83306476193460832</v>
      </c>
      <c r="EZ61" s="40">
        <f t="shared" si="44"/>
        <v>52216689216.826973</v>
      </c>
      <c r="FA61" s="43">
        <f t="shared" si="45"/>
        <v>5471.3673550765316</v>
      </c>
      <c r="FB61" s="43">
        <f t="shared" si="46"/>
        <v>186.10093044478</v>
      </c>
      <c r="FD61" s="74"/>
      <c r="FF61" s="39">
        <v>40</v>
      </c>
      <c r="FG61" s="42" t="s">
        <v>105</v>
      </c>
      <c r="FH61" s="70">
        <v>2.2869999999999999</v>
      </c>
      <c r="FI61" s="73">
        <v>19481659</v>
      </c>
      <c r="FJ61" s="40">
        <v>1000</v>
      </c>
      <c r="FK61" s="40">
        <f t="shared" si="47"/>
        <v>19481659000</v>
      </c>
      <c r="FL61" s="44">
        <v>0.83306476193460832</v>
      </c>
      <c r="FM61" s="40">
        <f t="shared" si="48"/>
        <v>16229483616.92622</v>
      </c>
      <c r="FN61" s="43">
        <f t="shared" si="49"/>
        <v>1062.5082852375076</v>
      </c>
      <c r="FO61" s="43">
        <f t="shared" si="50"/>
        <v>36.139737593112507</v>
      </c>
      <c r="FQ61" s="74"/>
      <c r="FS61" s="39">
        <v>40</v>
      </c>
      <c r="FT61" s="42" t="s">
        <v>105</v>
      </c>
      <c r="FU61" s="70">
        <v>2.0680000000000001</v>
      </c>
      <c r="FV61" s="73">
        <v>15101315</v>
      </c>
      <c r="FW61" s="40">
        <v>1000</v>
      </c>
      <c r="FX61" s="40">
        <f t="shared" si="51"/>
        <v>15101315000</v>
      </c>
      <c r="FY61" s="44">
        <v>0.83306476193460832</v>
      </c>
      <c r="FZ61" s="40">
        <f t="shared" si="52"/>
        <v>12580373385.374529</v>
      </c>
      <c r="GA61" s="43">
        <f t="shared" si="53"/>
        <v>1363.6061592386241</v>
      </c>
      <c r="GB61" s="43">
        <f t="shared" si="54"/>
        <v>46.381161878864766</v>
      </c>
      <c r="GD61" s="74"/>
      <c r="GF61" s="39">
        <v>40</v>
      </c>
      <c r="GG61" s="42" t="s">
        <v>105</v>
      </c>
      <c r="GH61" s="70">
        <v>2.8940000000000001</v>
      </c>
      <c r="GI61" s="73">
        <v>5786186</v>
      </c>
      <c r="GJ61" s="40">
        <v>1000</v>
      </c>
      <c r="GK61" s="40">
        <f t="shared" si="55"/>
        <v>5786186000</v>
      </c>
      <c r="GL61" s="44">
        <v>0.83306476193460832</v>
      </c>
      <c r="GM61" s="40">
        <f t="shared" si="56"/>
        <v>4820267662.5993633</v>
      </c>
      <c r="GN61" s="43">
        <f t="shared" si="57"/>
        <v>518.36960761270211</v>
      </c>
      <c r="GO61" s="43">
        <f t="shared" si="58"/>
        <v>17.631619306554494</v>
      </c>
      <c r="GQ61" s="74"/>
      <c r="GS61" s="39">
        <v>40</v>
      </c>
      <c r="GT61" s="42" t="s">
        <v>105</v>
      </c>
      <c r="GU61" s="70">
        <v>2.573</v>
      </c>
      <c r="GV61" s="73">
        <v>947303</v>
      </c>
      <c r="GW61" s="40">
        <v>1000</v>
      </c>
      <c r="GX61" s="40">
        <f t="shared" si="59"/>
        <v>947303000</v>
      </c>
      <c r="GY61" s="44">
        <v>0.83306476193460832</v>
      </c>
      <c r="GZ61" s="40">
        <f t="shared" si="60"/>
        <v>789164748.17494023</v>
      </c>
      <c r="HA61" s="43">
        <f t="shared" si="61"/>
        <v>118.7170208842587</v>
      </c>
      <c r="HB61" s="43">
        <f t="shared" si="62"/>
        <v>4.0379939076278468</v>
      </c>
      <c r="HD61" s="74"/>
      <c r="HF61" s="39">
        <v>40</v>
      </c>
      <c r="HG61" s="42" t="s">
        <v>105</v>
      </c>
      <c r="HH61" s="70">
        <v>3.1850000000000001</v>
      </c>
      <c r="HI61" s="73">
        <v>21085874</v>
      </c>
      <c r="HJ61" s="40">
        <v>1000</v>
      </c>
      <c r="HK61" s="40">
        <f t="shared" si="63"/>
        <v>21085874000</v>
      </c>
      <c r="HL61" s="44">
        <v>0.83306476193460832</v>
      </c>
      <c r="HM61" s="40">
        <f t="shared" si="64"/>
        <v>17565898603.993149</v>
      </c>
      <c r="HN61" s="43">
        <f t="shared" si="65"/>
        <v>1116.9585311963403</v>
      </c>
      <c r="HO61" s="43">
        <f t="shared" si="66"/>
        <v>37.991786775385727</v>
      </c>
      <c r="HQ61" s="74"/>
      <c r="HS61" s="39">
        <v>40</v>
      </c>
      <c r="HT61" s="42" t="s">
        <v>105</v>
      </c>
      <c r="HU61" s="70">
        <v>3.2090000000000001</v>
      </c>
      <c r="HV61" s="73">
        <v>27841946</v>
      </c>
      <c r="HW61" s="40">
        <v>1000</v>
      </c>
      <c r="HX61" s="40">
        <f t="shared" si="67"/>
        <v>27841946000</v>
      </c>
      <c r="HY61" s="44">
        <v>0.83306476193460832</v>
      </c>
      <c r="HZ61" s="40">
        <f t="shared" si="68"/>
        <v>23194144116.286221</v>
      </c>
      <c r="IA61" s="43">
        <f t="shared" si="69"/>
        <v>1875.0922668192843</v>
      </c>
      <c r="IB61" s="43">
        <f t="shared" si="70"/>
        <v>63.778648531268175</v>
      </c>
      <c r="ID61" s="74"/>
      <c r="IF61" s="39">
        <v>40</v>
      </c>
      <c r="IG61" s="42" t="s">
        <v>105</v>
      </c>
      <c r="IH61" s="70">
        <v>3.4449999999999998</v>
      </c>
      <c r="II61" s="73">
        <v>4918345</v>
      </c>
      <c r="IJ61" s="40">
        <v>1000</v>
      </c>
      <c r="IK61" s="40">
        <f t="shared" si="71"/>
        <v>4918345000</v>
      </c>
      <c r="IL61" s="44">
        <v>0.83306476193460832</v>
      </c>
      <c r="IM61" s="40">
        <f t="shared" si="72"/>
        <v>4097299906.537271</v>
      </c>
      <c r="IN61" s="43">
        <f t="shared" si="73"/>
        <v>749.94674276820115</v>
      </c>
      <c r="IO61" s="43">
        <f t="shared" si="74"/>
        <v>25.508392611163305</v>
      </c>
      <c r="IQ61" s="74"/>
      <c r="IS61" s="39">
        <v>40</v>
      </c>
      <c r="IT61" s="42" t="s">
        <v>105</v>
      </c>
      <c r="IU61" s="70">
        <v>4.718</v>
      </c>
      <c r="IV61" s="73">
        <v>16952100</v>
      </c>
      <c r="IW61" s="40">
        <v>1000</v>
      </c>
      <c r="IX61" s="40">
        <f t="shared" si="75"/>
        <v>16952100000</v>
      </c>
      <c r="IY61" s="44">
        <v>0.83306476193460832</v>
      </c>
      <c r="IZ61" s="40">
        <f t="shared" si="76"/>
        <v>14122197150.791674</v>
      </c>
      <c r="JA61" s="43">
        <f t="shared" si="77"/>
        <v>2543.4523003165536</v>
      </c>
      <c r="JB61" s="43">
        <f t="shared" si="78"/>
        <v>86.511983003964417</v>
      </c>
      <c r="JD61" s="74"/>
      <c r="JF61" s="39">
        <v>40</v>
      </c>
      <c r="JG61" s="42" t="s">
        <v>105</v>
      </c>
      <c r="JH61" s="70">
        <v>5.1989999999999998</v>
      </c>
      <c r="JI61" s="73">
        <v>26359610</v>
      </c>
      <c r="JJ61" s="40">
        <v>1000</v>
      </c>
      <c r="JK61" s="40">
        <f t="shared" si="79"/>
        <v>26359610000</v>
      </c>
      <c r="JL61" s="44">
        <v>0.83306476193460832</v>
      </c>
      <c r="JM61" s="40">
        <f t="shared" si="80"/>
        <v>21959262229.339123</v>
      </c>
      <c r="JN61" s="43">
        <f t="shared" si="81"/>
        <v>2076.0559953934894</v>
      </c>
      <c r="JO61" s="43">
        <f t="shared" si="82"/>
        <v>70.614149503179917</v>
      </c>
      <c r="JQ61" s="74"/>
      <c r="JS61" s="39">
        <v>40</v>
      </c>
      <c r="JT61" s="42" t="s">
        <v>105</v>
      </c>
      <c r="JU61" s="70">
        <v>5.5460000000000003</v>
      </c>
      <c r="JV61" s="73">
        <v>60392791</v>
      </c>
      <c r="JW61" s="40">
        <v>1000</v>
      </c>
      <c r="JX61" s="40">
        <f t="shared" si="83"/>
        <v>60392791000</v>
      </c>
      <c r="JY61" s="44">
        <v>0.83306476193460832</v>
      </c>
      <c r="JZ61" s="40">
        <f t="shared" si="84"/>
        <v>50311106056.98156</v>
      </c>
      <c r="KA61" s="43">
        <f t="shared" si="85"/>
        <v>2493.0573302366897</v>
      </c>
      <c r="KB61" s="43">
        <f t="shared" si="86"/>
        <v>84.797868375397613</v>
      </c>
      <c r="KD61" s="74"/>
      <c r="KF61" s="39">
        <v>40</v>
      </c>
      <c r="KG61" s="42" t="s">
        <v>105</v>
      </c>
      <c r="KH61" s="70">
        <v>6.399</v>
      </c>
      <c r="KI61" s="73">
        <v>29517127</v>
      </c>
      <c r="KJ61" s="40">
        <v>1000</v>
      </c>
      <c r="KK61" s="40">
        <f t="shared" si="87"/>
        <v>29517127000</v>
      </c>
      <c r="KL61" s="44">
        <v>0.83306476193460832</v>
      </c>
      <c r="KM61" s="40">
        <f t="shared" si="88"/>
        <v>24589678377.2486</v>
      </c>
      <c r="KN61" s="43">
        <f t="shared" si="89"/>
        <v>1886.0802143953292</v>
      </c>
      <c r="KO61" s="43">
        <f t="shared" si="90"/>
        <v>64.152388244739086</v>
      </c>
      <c r="KQ61" s="74"/>
      <c r="KS61" s="39">
        <v>40</v>
      </c>
      <c r="KT61" s="42" t="s">
        <v>105</v>
      </c>
      <c r="KU61" s="70">
        <v>8.2289999999999992</v>
      </c>
      <c r="KV61" s="73">
        <v>4685726</v>
      </c>
      <c r="KW61" s="40">
        <v>1000</v>
      </c>
      <c r="KX61" s="40">
        <f t="shared" si="91"/>
        <v>4685726000</v>
      </c>
      <c r="KY61" s="44">
        <v>0.83306476193460832</v>
      </c>
      <c r="KZ61" s="40">
        <f t="shared" si="92"/>
        <v>3903513214.6808047</v>
      </c>
      <c r="LA61" s="43">
        <f t="shared" si="93"/>
        <v>458.43068494324888</v>
      </c>
      <c r="LB61" s="43">
        <f t="shared" si="94"/>
        <v>15.592880440246562</v>
      </c>
      <c r="LD61" s="74"/>
      <c r="LE61" s="42"/>
      <c r="LF61" s="39">
        <v>40</v>
      </c>
      <c r="LG61" s="42" t="s">
        <v>105</v>
      </c>
      <c r="LH61" s="70">
        <v>2.5099999999999998</v>
      </c>
      <c r="LI61" s="73">
        <v>482961</v>
      </c>
      <c r="LJ61" s="40">
        <v>1000</v>
      </c>
      <c r="LK61" s="40">
        <f t="shared" si="95"/>
        <v>482961000</v>
      </c>
      <c r="LL61" s="44">
        <v>0.83306476193460832</v>
      </c>
      <c r="LM61" s="40">
        <f t="shared" si="96"/>
        <v>402337790.48870039</v>
      </c>
      <c r="LN61" s="43">
        <f t="shared" si="97"/>
        <v>4917.4247298750461</v>
      </c>
      <c r="LO61" s="43">
        <f t="shared" si="98"/>
        <v>167.25934455357302</v>
      </c>
      <c r="LP61" s="42"/>
      <c r="LQ61" s="74"/>
      <c r="LS61" s="39">
        <v>40</v>
      </c>
      <c r="LT61" s="42" t="s">
        <v>105</v>
      </c>
      <c r="LU61" s="70">
        <v>2.1829999999999998</v>
      </c>
      <c r="LV61" s="73">
        <v>226352</v>
      </c>
      <c r="LW61" s="40">
        <v>1000</v>
      </c>
      <c r="LX61" s="40">
        <f t="shared" si="99"/>
        <v>226352000</v>
      </c>
      <c r="LY61" s="44">
        <v>0.83306476193460832</v>
      </c>
      <c r="LZ61" s="40">
        <f t="shared" si="100"/>
        <v>188565874.99342245</v>
      </c>
      <c r="MA61" s="43">
        <f t="shared" si="101"/>
        <v>49169.07862828971</v>
      </c>
      <c r="MB61" s="43">
        <f t="shared" si="102"/>
        <v>1672.4176404180175</v>
      </c>
      <c r="MD61" s="74"/>
      <c r="MF61" s="39">
        <v>40</v>
      </c>
      <c r="MG61" s="42" t="s">
        <v>105</v>
      </c>
      <c r="MH61" s="70">
        <v>2.411</v>
      </c>
      <c r="MI61" s="73">
        <v>81923</v>
      </c>
      <c r="MJ61" s="40">
        <v>1000</v>
      </c>
      <c r="MK61" s="40">
        <f t="shared" si="103"/>
        <v>81923000</v>
      </c>
      <c r="ML61" s="44">
        <v>0.83306476193460832</v>
      </c>
      <c r="MM61" s="40">
        <f t="shared" si="104"/>
        <v>68247164.491968915</v>
      </c>
      <c r="MN61" s="43">
        <f t="shared" si="105"/>
        <v>780.51261500280668</v>
      </c>
      <c r="MO61" s="43">
        <f t="shared" si="106"/>
        <v>26.548048129347169</v>
      </c>
      <c r="MQ61" s="74"/>
      <c r="MS61" s="39">
        <v>40</v>
      </c>
      <c r="MT61" s="42" t="s">
        <v>105</v>
      </c>
      <c r="MU61" s="68">
        <v>3.0630000000000002</v>
      </c>
      <c r="MV61" s="67">
        <v>174675</v>
      </c>
      <c r="MW61" s="40">
        <v>1000</v>
      </c>
      <c r="MX61" s="40">
        <f t="shared" si="107"/>
        <v>174675000</v>
      </c>
      <c r="MY61" s="44">
        <v>0.83306476193460832</v>
      </c>
      <c r="MZ61" s="40">
        <f t="shared" si="108"/>
        <v>145515587.29092771</v>
      </c>
      <c r="NA61" s="43">
        <f t="shared" si="109"/>
        <v>1552.5007766038943</v>
      </c>
      <c r="NB61" s="43">
        <f t="shared" si="110"/>
        <v>52.80614886407804</v>
      </c>
      <c r="ND61" s="74"/>
      <c r="NF61" s="39">
        <v>40</v>
      </c>
      <c r="NG61" s="42" t="s">
        <v>105</v>
      </c>
      <c r="NH61" s="68">
        <v>3.2909999999999999</v>
      </c>
      <c r="NI61" s="67">
        <v>355624</v>
      </c>
      <c r="NJ61" s="40">
        <v>1000</v>
      </c>
      <c r="NK61" s="40">
        <f t="shared" si="111"/>
        <v>355624000</v>
      </c>
      <c r="NL61" s="44">
        <v>0.83306476193460832</v>
      </c>
      <c r="NM61" s="40">
        <f t="shared" si="112"/>
        <v>296257822.89823318</v>
      </c>
      <c r="NN61" s="43">
        <f t="shared" si="113"/>
        <v>133.07825637015682</v>
      </c>
      <c r="NO61" s="43">
        <f t="shared" si="114"/>
        <v>4.5264713051073748</v>
      </c>
      <c r="NP61" s="69"/>
      <c r="NQ61" s="74"/>
      <c r="NS61" s="39">
        <v>40</v>
      </c>
      <c r="NT61" s="42" t="s">
        <v>105</v>
      </c>
      <c r="NU61" s="68">
        <v>3.5419999999999998</v>
      </c>
      <c r="NV61" s="67">
        <v>8942903</v>
      </c>
      <c r="NW61" s="40">
        <v>1000</v>
      </c>
      <c r="NX61" s="40">
        <f t="shared" si="115"/>
        <v>8942903000</v>
      </c>
      <c r="NY61" s="44">
        <v>0.83306476193460832</v>
      </c>
      <c r="NZ61" s="40">
        <f t="shared" si="116"/>
        <v>7450017358.699295</v>
      </c>
      <c r="OA61" s="43">
        <f t="shared" si="117"/>
        <v>1111.6380184836316</v>
      </c>
      <c r="OB61" s="43">
        <f t="shared" si="118"/>
        <v>37.810816955225569</v>
      </c>
      <c r="OC61" s="69"/>
      <c r="OD61" s="74"/>
      <c r="OF61" s="39">
        <v>40</v>
      </c>
      <c r="OG61" s="42" t="s">
        <v>105</v>
      </c>
      <c r="OH61" s="68">
        <v>2.4169999999999998</v>
      </c>
      <c r="OI61" s="67">
        <v>117897</v>
      </c>
      <c r="OJ61" s="40">
        <v>1000</v>
      </c>
      <c r="OK61" s="40">
        <f t="shared" si="119"/>
        <v>117897000</v>
      </c>
      <c r="OL61" s="44">
        <v>0.83306476193460832</v>
      </c>
      <c r="OM61" s="40">
        <f t="shared" si="120"/>
        <v>98215836.237804517</v>
      </c>
      <c r="ON61" s="43">
        <f t="shared" si="121"/>
        <v>15.081041962345166</v>
      </c>
      <c r="OO61" s="43">
        <f t="shared" si="122"/>
        <v>0.51296061096412138</v>
      </c>
      <c r="OP61" s="69"/>
      <c r="OQ61" s="74"/>
      <c r="OS61" s="39">
        <v>40</v>
      </c>
      <c r="OT61" s="42" t="s">
        <v>105</v>
      </c>
      <c r="OU61" s="68">
        <v>2.8740000000000001</v>
      </c>
      <c r="OV61" s="67">
        <v>5856026</v>
      </c>
      <c r="OW61" s="40">
        <v>1000</v>
      </c>
      <c r="OX61" s="40">
        <f t="shared" si="123"/>
        <v>5856026000</v>
      </c>
      <c r="OY61" s="44">
        <v>0.83306476193460832</v>
      </c>
      <c r="OZ61" s="40">
        <f t="shared" si="124"/>
        <v>4878448905.5728769</v>
      </c>
      <c r="PA61" s="43">
        <f t="shared" si="125"/>
        <v>591.66621860053579</v>
      </c>
      <c r="PB61" s="43">
        <f t="shared" si="126"/>
        <v>20.124701312943394</v>
      </c>
      <c r="PC61" s="69"/>
      <c r="PD61" s="98"/>
      <c r="PF61" s="39">
        <v>40</v>
      </c>
      <c r="PG61" s="42" t="s">
        <v>105</v>
      </c>
      <c r="PH61" s="68">
        <v>1.9390000000000001</v>
      </c>
      <c r="PI61" s="67">
        <v>361911</v>
      </c>
      <c r="PJ61" s="40">
        <v>1000</v>
      </c>
      <c r="PK61" s="40">
        <f t="shared" si="127"/>
        <v>361911000</v>
      </c>
      <c r="PL61" s="44">
        <v>0.83306476193460832</v>
      </c>
      <c r="PM61" s="40">
        <f t="shared" si="128"/>
        <v>301495301.05651605</v>
      </c>
      <c r="PN61" s="43">
        <f t="shared" si="129"/>
        <v>43.181233395055443</v>
      </c>
      <c r="PO61" s="43">
        <f t="shared" si="130"/>
        <v>1.4687494352059676</v>
      </c>
      <c r="PP61" s="69"/>
      <c r="PQ61" s="98"/>
      <c r="PS61" s="39">
        <v>40</v>
      </c>
      <c r="PT61" s="42" t="s">
        <v>105</v>
      </c>
      <c r="PU61" s="68">
        <v>1.8759999999999999</v>
      </c>
      <c r="PV61" s="67">
        <v>766345</v>
      </c>
      <c r="PW61" s="40">
        <v>1000</v>
      </c>
      <c r="PX61" s="40">
        <f t="shared" si="131"/>
        <v>766345000</v>
      </c>
      <c r="PY61" s="44">
        <v>0.83306476193460832</v>
      </c>
      <c r="PZ61" s="40">
        <f t="shared" si="132"/>
        <v>638415014.98477745</v>
      </c>
      <c r="QA61" s="43">
        <f t="shared" si="133"/>
        <v>306.20445860654706</v>
      </c>
      <c r="QB61" s="43">
        <f t="shared" si="134"/>
        <v>10.415117639678472</v>
      </c>
      <c r="QC61" s="69"/>
      <c r="QD61" s="98"/>
      <c r="QF61" s="39">
        <v>40</v>
      </c>
      <c r="QG61" s="42" t="s">
        <v>105</v>
      </c>
      <c r="QH61" s="68">
        <v>2.5310000000000001</v>
      </c>
      <c r="QI61" s="67">
        <v>889618</v>
      </c>
      <c r="QJ61" s="40">
        <v>1000</v>
      </c>
      <c r="QK61" s="40">
        <f t="shared" si="135"/>
        <v>889618000</v>
      </c>
      <c r="QL61" s="44">
        <v>0.83306476193460832</v>
      </c>
      <c r="QM61" s="40">
        <f t="shared" si="136"/>
        <v>741109407.3827424</v>
      </c>
      <c r="QN61" s="43">
        <f t="shared" si="137"/>
        <v>243.02007632613871</v>
      </c>
      <c r="QO61" s="43">
        <f t="shared" si="138"/>
        <v>8.2659889906849902</v>
      </c>
      <c r="QP61" s="69"/>
      <c r="QQ61" s="98"/>
      <c r="QS61" s="39">
        <v>40</v>
      </c>
      <c r="QT61" s="42" t="s">
        <v>105</v>
      </c>
      <c r="QU61" s="68">
        <v>1.901</v>
      </c>
      <c r="QV61" s="67">
        <v>92987013</v>
      </c>
      <c r="QW61" s="40">
        <v>1000</v>
      </c>
      <c r="QX61" s="40">
        <f t="shared" si="139"/>
        <v>92987013000</v>
      </c>
      <c r="QY61" s="44">
        <v>0.83306476193460832</v>
      </c>
      <c r="QZ61" s="40">
        <f t="shared" si="140"/>
        <v>77464203847.855331</v>
      </c>
      <c r="RA61" s="43">
        <f t="shared" si="141"/>
        <v>72726.030250974116</v>
      </c>
      <c r="RB61" s="43">
        <f t="shared" si="142"/>
        <v>2473.6744983324529</v>
      </c>
      <c r="RC61" s="69"/>
      <c r="RD61" s="98"/>
      <c r="RF61" s="42"/>
      <c r="RG61" s="42"/>
      <c r="RH61" s="42"/>
      <c r="RI61" s="42"/>
      <c r="RJ61" s="42"/>
      <c r="RK61" s="42"/>
      <c r="RL61" s="42"/>
      <c r="RM61" s="42"/>
      <c r="RN61" s="42"/>
      <c r="RO61" s="42"/>
      <c r="RP61" s="42"/>
      <c r="RQ61" s="42"/>
      <c r="RR61" s="42"/>
      <c r="RS61" s="42"/>
      <c r="RT61" s="42"/>
      <c r="RU61" s="42"/>
      <c r="RV61" s="42"/>
      <c r="RW61" s="42"/>
      <c r="RX61" s="42"/>
      <c r="RY61" s="42"/>
      <c r="RZ61" s="42"/>
      <c r="SA61" s="42"/>
      <c r="SB61" s="42"/>
      <c r="SC61" s="42"/>
      <c r="SD61" s="42"/>
      <c r="SE61" s="42"/>
      <c r="SF61" s="42"/>
      <c r="SG61" s="42"/>
      <c r="SH61" s="42"/>
      <c r="SI61" s="42"/>
      <c r="SJ61" s="42"/>
      <c r="SK61" s="42"/>
      <c r="SL61" s="69"/>
      <c r="SM61" s="69"/>
      <c r="SN61" s="69"/>
      <c r="SO61" s="69"/>
      <c r="SP61" s="69"/>
      <c r="SQ61" s="69"/>
      <c r="SR61" s="69"/>
      <c r="SS61" s="69"/>
      <c r="ST61" s="69"/>
      <c r="SU61" s="69"/>
      <c r="SV61" s="69"/>
      <c r="SW61" s="69"/>
      <c r="SX61" s="69"/>
      <c r="SY61" s="69"/>
      <c r="SZ61" s="69"/>
      <c r="TA61" s="69"/>
      <c r="TB61" s="69"/>
      <c r="TC61" s="69"/>
      <c r="TD61" s="69"/>
      <c r="TE61" s="69"/>
      <c r="TF61" s="69"/>
      <c r="TG61" s="69"/>
      <c r="TH61" s="69"/>
      <c r="TI61" s="69"/>
      <c r="TJ61" s="69"/>
      <c r="TK61" s="69"/>
      <c r="TL61" s="69"/>
      <c r="TM61" s="69"/>
      <c r="TN61" s="69"/>
      <c r="TO61" s="69"/>
      <c r="TP61" s="69"/>
      <c r="TQ61" s="69"/>
      <c r="TR61" s="69"/>
      <c r="TS61" s="69"/>
      <c r="TT61" s="69"/>
      <c r="TU61" s="69"/>
      <c r="TV61" s="69"/>
      <c r="TW61" s="69"/>
      <c r="TX61" s="69"/>
      <c r="TY61" s="69"/>
      <c r="TZ61" s="69"/>
      <c r="UA61" s="69"/>
      <c r="UB61" s="69"/>
      <c r="UC61" s="69"/>
      <c r="UD61" s="69"/>
      <c r="UE61" s="69"/>
      <c r="UF61" s="69"/>
      <c r="UG61" s="69"/>
      <c r="UH61" s="69"/>
      <c r="UI61" s="69"/>
      <c r="UJ61" s="69"/>
      <c r="UK61" s="69"/>
      <c r="UL61" s="69"/>
      <c r="UM61" s="69"/>
      <c r="UN61" s="69"/>
      <c r="UO61" s="69"/>
      <c r="UP61" s="69"/>
      <c r="UQ61" s="69"/>
      <c r="UR61" s="69"/>
      <c r="US61" s="69"/>
      <c r="UT61" s="69"/>
      <c r="UU61" s="69"/>
      <c r="UV61" s="69"/>
      <c r="UW61" s="69"/>
      <c r="UX61" s="69"/>
      <c r="UY61" s="69"/>
      <c r="UZ61" s="69"/>
      <c r="VA61" s="69"/>
      <c r="VB61" s="69"/>
      <c r="VC61" s="69"/>
      <c r="VD61" s="69"/>
      <c r="VE61" s="69"/>
      <c r="VF61" s="69"/>
      <c r="VG61" s="69"/>
      <c r="VH61" s="69"/>
      <c r="VI61" s="69"/>
      <c r="VJ61" s="69"/>
      <c r="VK61" s="69"/>
      <c r="VL61" s="69"/>
      <c r="VM61" s="69"/>
      <c r="VN61" s="69"/>
      <c r="VO61" s="69"/>
      <c r="VP61" s="69"/>
      <c r="VQ61" s="69"/>
      <c r="VR61" s="69"/>
      <c r="VS61" s="69"/>
      <c r="VT61" s="69"/>
      <c r="VU61" s="69"/>
      <c r="VV61" s="69"/>
      <c r="VW61" s="69"/>
      <c r="VX61" s="69"/>
      <c r="VY61" s="69"/>
      <c r="VZ61" s="69"/>
      <c r="WA61" s="69"/>
      <c r="WB61" s="69"/>
      <c r="WC61" s="69"/>
      <c r="WD61" s="69"/>
      <c r="WE61" s="69"/>
      <c r="WF61" s="69"/>
      <c r="WG61" s="69"/>
      <c r="WH61" s="69"/>
      <c r="WI61" s="69"/>
      <c r="WJ61" s="69"/>
      <c r="WK61" s="69"/>
      <c r="WL61" s="69"/>
      <c r="WM61" s="69"/>
      <c r="WN61" s="69"/>
      <c r="WO61" s="69"/>
      <c r="WP61" s="69"/>
      <c r="WQ61" s="69"/>
      <c r="WR61" s="69"/>
      <c r="WS61" s="69"/>
      <c r="WT61" s="69"/>
      <c r="WU61" s="69"/>
      <c r="WV61" s="69"/>
      <c r="WW61" s="69"/>
      <c r="WX61" s="69"/>
      <c r="WY61" s="69"/>
      <c r="WZ61" s="69"/>
      <c r="XA61" s="69"/>
      <c r="XB61" s="69"/>
      <c r="XC61" s="69"/>
      <c r="XD61" s="69"/>
      <c r="XE61" s="69"/>
      <c r="XF61" s="69"/>
      <c r="XG61" s="69"/>
      <c r="XH61" s="69"/>
      <c r="XI61" s="69"/>
      <c r="XJ61" s="69"/>
      <c r="XK61" s="69"/>
      <c r="XL61" s="69"/>
      <c r="XM61" s="69"/>
      <c r="XN61" s="69"/>
      <c r="XO61" s="69"/>
      <c r="XP61" s="69"/>
      <c r="XQ61" s="69"/>
      <c r="XR61" s="69"/>
      <c r="XS61" s="69"/>
      <c r="XT61" s="69"/>
      <c r="XU61" s="69"/>
      <c r="XV61" s="69"/>
      <c r="XY61" s="68"/>
      <c r="XZ61" s="68"/>
      <c r="YA61" s="68"/>
      <c r="YP61" s="68"/>
      <c r="YQ61" s="68"/>
      <c r="YR61" s="68"/>
      <c r="ZG61" s="68"/>
      <c r="ZH61" s="68"/>
      <c r="ZI61" s="68"/>
      <c r="ZX61" s="68"/>
      <c r="ZY61" s="68"/>
      <c r="ZZ61" s="68"/>
      <c r="AAO61" s="68"/>
      <c r="AAP61" s="68"/>
      <c r="AAQ61" s="68"/>
      <c r="ABF61" s="68"/>
      <c r="ABG61" s="68"/>
      <c r="ABH61" s="68"/>
      <c r="ABW61" s="68"/>
      <c r="ABX61" s="68"/>
      <c r="ABY61" s="68"/>
      <c r="ACN61" s="68"/>
      <c r="ACO61" s="68"/>
      <c r="ACP61" s="68"/>
      <c r="ADE61" s="68"/>
      <c r="ADF61" s="68"/>
      <c r="ADG61" s="68"/>
      <c r="ADV61" s="68"/>
      <c r="ADW61" s="68"/>
      <c r="ADX61" s="68"/>
      <c r="AEM61" s="68"/>
      <c r="AEN61" s="68"/>
      <c r="AEO61" s="68"/>
      <c r="AFD61" s="68"/>
      <c r="AFE61" s="68"/>
      <c r="AFF61" s="68"/>
      <c r="AFU61" s="68"/>
      <c r="AFV61" s="68"/>
      <c r="AFW61" s="68"/>
      <c r="AGL61" s="68"/>
      <c r="AGM61" s="68"/>
      <c r="AGN61" s="68"/>
      <c r="AHC61" s="68"/>
      <c r="AHD61" s="68"/>
      <c r="AHE61" s="68"/>
      <c r="AHT61" s="68"/>
      <c r="AHU61" s="68"/>
      <c r="AHV61" s="68"/>
      <c r="AIK61" s="68"/>
      <c r="AIL61" s="68"/>
      <c r="AIM61" s="68"/>
      <c r="AJB61" s="68"/>
      <c r="AJC61" s="68"/>
      <c r="AJD61" s="68"/>
    </row>
    <row r="62" spans="1:959" s="42" customFormat="1" x14ac:dyDescent="0.25">
      <c r="A62" s="42">
        <v>241</v>
      </c>
      <c r="B62" s="42">
        <v>25</v>
      </c>
      <c r="C62" s="42" t="s">
        <v>250</v>
      </c>
      <c r="D62" s="42">
        <v>4.3299999999999998E-2</v>
      </c>
      <c r="E62" s="42">
        <v>1.4200000000000001E-2</v>
      </c>
      <c r="H62" s="39">
        <v>41</v>
      </c>
      <c r="I62" s="42" t="s">
        <v>106</v>
      </c>
      <c r="J62" s="40">
        <v>2.1819999999999999</v>
      </c>
      <c r="K62" s="41">
        <v>4850466</v>
      </c>
      <c r="L62" s="44">
        <f t="shared" si="143"/>
        <v>0.84026982219643032</v>
      </c>
      <c r="M62" s="40">
        <f t="shared" si="1"/>
        <v>4850466000</v>
      </c>
      <c r="N62" s="100">
        <v>1.9900000000000001E-2</v>
      </c>
      <c r="O62" s="47">
        <f t="shared" si="2"/>
        <v>19.900000000000002</v>
      </c>
      <c r="Q62" s="50"/>
      <c r="S62" s="39">
        <v>41</v>
      </c>
      <c r="T62" s="42" t="s">
        <v>106</v>
      </c>
      <c r="U62" s="63">
        <v>2</v>
      </c>
      <c r="V62" s="108">
        <v>156082</v>
      </c>
      <c r="W62" s="40">
        <v>1000</v>
      </c>
      <c r="X62" s="40">
        <f t="shared" si="3"/>
        <v>156082000</v>
      </c>
      <c r="Y62" s="44">
        <v>0.84026982219643032</v>
      </c>
      <c r="Z62" s="40">
        <f t="shared" si="4"/>
        <v>131150994.38806324</v>
      </c>
      <c r="AA62" s="43">
        <f t="shared" si="5"/>
        <v>43.094158260022311</v>
      </c>
      <c r="AB62" s="43">
        <f t="shared" si="6"/>
        <v>2.1655355909558947</v>
      </c>
      <c r="AD62" s="51"/>
      <c r="AF62" s="39">
        <v>41</v>
      </c>
      <c r="AG62" s="42" t="s">
        <v>106</v>
      </c>
      <c r="AH62" s="63">
        <v>2.0249999999999999</v>
      </c>
      <c r="AI62" s="108">
        <v>452315</v>
      </c>
      <c r="AJ62" s="40">
        <v>1000</v>
      </c>
      <c r="AK62" s="40">
        <f t="shared" si="7"/>
        <v>452315000</v>
      </c>
      <c r="AL62" s="44">
        <v>0.84026982219643032</v>
      </c>
      <c r="AM62" s="40">
        <f t="shared" si="8"/>
        <v>380066644.62677836</v>
      </c>
      <c r="AN62" s="43">
        <f t="shared" si="9"/>
        <v>350.59897599397294</v>
      </c>
      <c r="AO62" s="43">
        <f t="shared" si="10"/>
        <v>17.618038994672006</v>
      </c>
      <c r="AQ62" s="50"/>
      <c r="AS62" s="39">
        <v>41</v>
      </c>
      <c r="AT62" s="42" t="s">
        <v>106</v>
      </c>
      <c r="AU62" s="63">
        <v>2.0179999999999998</v>
      </c>
      <c r="AV62" s="108">
        <v>10087421</v>
      </c>
      <c r="AW62" s="40">
        <v>1000</v>
      </c>
      <c r="AX62" s="40">
        <f t="shared" si="11"/>
        <v>10087421000</v>
      </c>
      <c r="AY62" s="44">
        <v>0.84026982219643032</v>
      </c>
      <c r="AZ62" s="40">
        <f t="shared" si="12"/>
        <v>8476155450.0905371</v>
      </c>
      <c r="BA62" s="43">
        <f t="shared" si="13"/>
        <v>5616.0034944275221</v>
      </c>
      <c r="BB62" s="43">
        <f t="shared" si="14"/>
        <v>282.21123087575484</v>
      </c>
      <c r="BD62" s="50"/>
      <c r="BF62" s="39">
        <v>41</v>
      </c>
      <c r="BG62" s="42" t="s">
        <v>106</v>
      </c>
      <c r="BH62" s="63">
        <v>2.044</v>
      </c>
      <c r="BI62" s="108">
        <v>5603178</v>
      </c>
      <c r="BJ62" s="40">
        <v>1000</v>
      </c>
      <c r="BK62" s="40">
        <f t="shared" si="15"/>
        <v>5603178000</v>
      </c>
      <c r="BL62" s="44">
        <v>0.84026982219643032</v>
      </c>
      <c r="BM62" s="40">
        <f t="shared" si="16"/>
        <v>4708181381.7949505</v>
      </c>
      <c r="BN62" s="43">
        <f t="shared" si="17"/>
        <v>1242.5396081967904</v>
      </c>
      <c r="BO62" s="43">
        <f t="shared" si="18"/>
        <v>62.439176291295993</v>
      </c>
      <c r="BQ62" s="50"/>
      <c r="BS62" s="39">
        <v>41</v>
      </c>
      <c r="BT62" s="42" t="s">
        <v>106</v>
      </c>
      <c r="BU62" s="63">
        <v>2.29</v>
      </c>
      <c r="BV62" s="108">
        <v>10451481</v>
      </c>
      <c r="BW62" s="40">
        <v>1000</v>
      </c>
      <c r="BX62" s="40">
        <f t="shared" si="19"/>
        <v>10451481000</v>
      </c>
      <c r="BY62" s="44">
        <v>0.84026982219643032</v>
      </c>
      <c r="BZ62" s="40">
        <f t="shared" si="20"/>
        <v>8782064081.55937</v>
      </c>
      <c r="CA62" s="43">
        <f t="shared" si="21"/>
        <v>3357.446371975112</v>
      </c>
      <c r="CB62" s="43">
        <f t="shared" si="22"/>
        <v>168.7158980892016</v>
      </c>
      <c r="CD62" s="50"/>
      <c r="CF62" s="39">
        <v>41</v>
      </c>
      <c r="CG62" s="42" t="s">
        <v>106</v>
      </c>
      <c r="CH62" s="63">
        <v>1.9850000000000001</v>
      </c>
      <c r="CI62" s="108">
        <v>224548</v>
      </c>
      <c r="CJ62" s="40">
        <v>1000</v>
      </c>
      <c r="CK62" s="40">
        <f t="shared" si="23"/>
        <v>224548000</v>
      </c>
      <c r="CL62" s="44">
        <v>0.84026982219643032</v>
      </c>
      <c r="CM62" s="40">
        <f t="shared" si="24"/>
        <v>188680908.03456405</v>
      </c>
      <c r="CN62" s="43">
        <f t="shared" si="25"/>
        <v>17.940528265532237</v>
      </c>
      <c r="CO62" s="43">
        <f t="shared" si="26"/>
        <v>0.90153408369508714</v>
      </c>
      <c r="CQ62" s="50"/>
      <c r="CS62" s="39">
        <v>41</v>
      </c>
      <c r="CT62" s="42" t="s">
        <v>106</v>
      </c>
      <c r="CU62" s="63">
        <v>2.1440000000000001</v>
      </c>
      <c r="CV62" s="108">
        <v>2818168</v>
      </c>
      <c r="CW62" s="40">
        <v>1000</v>
      </c>
      <c r="CX62" s="40">
        <f t="shared" si="27"/>
        <v>2818168000</v>
      </c>
      <c r="CY62" s="44">
        <v>0.84026982219643032</v>
      </c>
      <c r="CZ62" s="40">
        <f t="shared" si="28"/>
        <v>2368021524.2796698</v>
      </c>
      <c r="DA62" s="43">
        <f t="shared" si="29"/>
        <v>4141.6789813095666</v>
      </c>
      <c r="DB62" s="43">
        <f t="shared" si="30"/>
        <v>208.12457192510382</v>
      </c>
      <c r="DD62" s="50"/>
      <c r="DF62" s="39">
        <v>41</v>
      </c>
      <c r="DG62" s="42" t="s">
        <v>106</v>
      </c>
      <c r="DH62" s="63">
        <v>2.0750000000000002</v>
      </c>
      <c r="DI62" s="108">
        <v>10486654</v>
      </c>
      <c r="DJ62" s="40">
        <v>1000</v>
      </c>
      <c r="DK62" s="40">
        <f t="shared" si="31"/>
        <v>10486654000</v>
      </c>
      <c r="DL62" s="44">
        <v>0.84026982219643032</v>
      </c>
      <c r="DM62" s="40">
        <f t="shared" si="32"/>
        <v>8811618892.0154839</v>
      </c>
      <c r="DN62" s="43">
        <f t="shared" si="33"/>
        <v>927.31510376817334</v>
      </c>
      <c r="DO62" s="43">
        <f t="shared" si="34"/>
        <v>46.598748933074035</v>
      </c>
      <c r="DQ62" s="50"/>
      <c r="DS62" s="39">
        <v>41</v>
      </c>
      <c r="DT62" s="42" t="s">
        <v>106</v>
      </c>
      <c r="DU62" s="63">
        <v>2.133</v>
      </c>
      <c r="DV62" s="108">
        <v>4176665</v>
      </c>
      <c r="DW62" s="40">
        <v>1000</v>
      </c>
      <c r="DX62" s="40">
        <f t="shared" si="35"/>
        <v>4176665000</v>
      </c>
      <c r="DY62" s="44">
        <v>0.84026982219643032</v>
      </c>
      <c r="DZ62" s="40">
        <f t="shared" si="36"/>
        <v>3509525556.9240537</v>
      </c>
      <c r="EA62" s="43">
        <f t="shared" si="37"/>
        <v>957.90844130340474</v>
      </c>
      <c r="EB62" s="43">
        <f t="shared" si="38"/>
        <v>48.136102578060537</v>
      </c>
      <c r="ED62" s="50"/>
      <c r="EF62" s="39">
        <v>41</v>
      </c>
      <c r="EG62" s="42" t="s">
        <v>106</v>
      </c>
      <c r="EH62" s="63">
        <v>2.069</v>
      </c>
      <c r="EI62" s="108">
        <v>96029</v>
      </c>
      <c r="EJ62" s="40">
        <v>1000</v>
      </c>
      <c r="EK62" s="40">
        <f t="shared" si="39"/>
        <v>96029000</v>
      </c>
      <c r="EL62" s="44">
        <v>0.84026982219643032</v>
      </c>
      <c r="EM62" s="40">
        <f t="shared" si="40"/>
        <v>80690270.755701005</v>
      </c>
      <c r="EN62" s="43">
        <f t="shared" si="41"/>
        <v>206.37161793808363</v>
      </c>
      <c r="EO62" s="43">
        <f t="shared" si="42"/>
        <v>10.370433062215257</v>
      </c>
      <c r="EQ62" s="50"/>
      <c r="ES62" s="39">
        <v>41</v>
      </c>
      <c r="ET62" s="42" t="s">
        <v>106</v>
      </c>
      <c r="EU62" s="63">
        <v>2.1890000000000001</v>
      </c>
      <c r="EV62" s="108">
        <v>38279741</v>
      </c>
      <c r="EW62" s="40">
        <v>1000</v>
      </c>
      <c r="EX62" s="40">
        <f t="shared" si="43"/>
        <v>38279741000</v>
      </c>
      <c r="EY62" s="44">
        <v>0.84026982219643032</v>
      </c>
      <c r="EZ62" s="40">
        <f t="shared" si="44"/>
        <v>32165311163.795403</v>
      </c>
      <c r="FA62" s="43">
        <f t="shared" si="45"/>
        <v>3370.3445413148902</v>
      </c>
      <c r="FB62" s="43">
        <f t="shared" si="46"/>
        <v>169.36404730225578</v>
      </c>
      <c r="FD62" s="50"/>
      <c r="FF62" s="39">
        <v>41</v>
      </c>
      <c r="FG62" s="42" t="s">
        <v>106</v>
      </c>
      <c r="FH62" s="63">
        <v>2.3149999999999999</v>
      </c>
      <c r="FI62" s="108">
        <v>12656812</v>
      </c>
      <c r="FJ62" s="40">
        <v>1000</v>
      </c>
      <c r="FK62" s="40">
        <f t="shared" si="47"/>
        <v>12656812000</v>
      </c>
      <c r="FL62" s="44">
        <v>0.84026982219643032</v>
      </c>
      <c r="FM62" s="40">
        <f t="shared" si="48"/>
        <v>10635137168.813646</v>
      </c>
      <c r="FN62" s="43">
        <f t="shared" si="49"/>
        <v>696.25883504493254</v>
      </c>
      <c r="FO62" s="43">
        <f t="shared" si="50"/>
        <v>34.987881158036807</v>
      </c>
      <c r="FQ62" s="50"/>
      <c r="FS62" s="39">
        <v>41</v>
      </c>
      <c r="FT62" s="42" t="s">
        <v>106</v>
      </c>
      <c r="FU62" s="63">
        <v>2.073</v>
      </c>
      <c r="FV62" s="108">
        <v>10083288</v>
      </c>
      <c r="FW62" s="40">
        <v>1000</v>
      </c>
      <c r="FX62" s="40">
        <f t="shared" si="51"/>
        <v>10083288000</v>
      </c>
      <c r="FY62" s="44">
        <v>0.84026982219643032</v>
      </c>
      <c r="FZ62" s="40">
        <f t="shared" si="52"/>
        <v>8472682614.9153996</v>
      </c>
      <c r="GA62" s="43">
        <f t="shared" si="53"/>
        <v>918.36719348920144</v>
      </c>
      <c r="GB62" s="43">
        <f t="shared" si="54"/>
        <v>46.14910520046238</v>
      </c>
      <c r="GD62" s="50"/>
      <c r="GF62" s="39">
        <v>41</v>
      </c>
      <c r="GG62" s="42" t="s">
        <v>106</v>
      </c>
      <c r="GH62" s="63">
        <v>2.9159999999999999</v>
      </c>
      <c r="GI62" s="108">
        <v>2887782</v>
      </c>
      <c r="GJ62" s="40">
        <v>1000</v>
      </c>
      <c r="GK62" s="40">
        <f t="shared" si="55"/>
        <v>2887782000</v>
      </c>
      <c r="GL62" s="44">
        <v>0.84026982219643032</v>
      </c>
      <c r="GM62" s="40">
        <f t="shared" si="56"/>
        <v>2426516067.6820521</v>
      </c>
      <c r="GN62" s="43">
        <f t="shared" si="57"/>
        <v>260.94654278844911</v>
      </c>
      <c r="GO62" s="43">
        <f t="shared" si="58"/>
        <v>13.112891597409501</v>
      </c>
      <c r="GQ62" s="50"/>
      <c r="GS62" s="39">
        <v>41</v>
      </c>
      <c r="GT62" s="42" t="s">
        <v>106</v>
      </c>
      <c r="GU62" s="63">
        <v>2.0510000000000002</v>
      </c>
      <c r="GV62" s="108">
        <v>1652939</v>
      </c>
      <c r="GW62" s="40">
        <v>1000</v>
      </c>
      <c r="GX62" s="40">
        <f t="shared" si="59"/>
        <v>1652939000</v>
      </c>
      <c r="GY62" s="44">
        <v>0.84026982219643032</v>
      </c>
      <c r="GZ62" s="40">
        <f t="shared" si="60"/>
        <v>1388914759.6315453</v>
      </c>
      <c r="HA62" s="43">
        <f t="shared" si="61"/>
        <v>208.93967059091364</v>
      </c>
      <c r="HB62" s="43">
        <f t="shared" si="62"/>
        <v>10.499480934216765</v>
      </c>
      <c r="HD62" s="50"/>
      <c r="HF62" s="39">
        <v>41</v>
      </c>
      <c r="HG62" s="42" t="s">
        <v>106</v>
      </c>
      <c r="HH62" s="63">
        <v>3.1859999999999999</v>
      </c>
      <c r="HI62" s="108">
        <v>6856018</v>
      </c>
      <c r="HJ62" s="40">
        <v>1000</v>
      </c>
      <c r="HK62" s="40">
        <f t="shared" si="63"/>
        <v>6856018000</v>
      </c>
      <c r="HL62" s="44">
        <v>0.84026982219643032</v>
      </c>
      <c r="HM62" s="40">
        <f t="shared" si="64"/>
        <v>5760905025.8355255</v>
      </c>
      <c r="HN62" s="43">
        <f t="shared" si="65"/>
        <v>366.31726967592215</v>
      </c>
      <c r="HO62" s="43">
        <f t="shared" si="66"/>
        <v>18.407902998790057</v>
      </c>
      <c r="HQ62" s="50"/>
      <c r="HS62" s="39">
        <v>41</v>
      </c>
      <c r="HT62" s="42" t="s">
        <v>106</v>
      </c>
      <c r="HU62" s="63">
        <v>3.2330000000000001</v>
      </c>
      <c r="HV62" s="108">
        <v>17571165</v>
      </c>
      <c r="HW62" s="40">
        <v>1000</v>
      </c>
      <c r="HX62" s="40">
        <f t="shared" si="67"/>
        <v>17571165000</v>
      </c>
      <c r="HY62" s="44">
        <v>0.84026982219643032</v>
      </c>
      <c r="HZ62" s="40">
        <f t="shared" si="68"/>
        <v>14764519690.334139</v>
      </c>
      <c r="IA62" s="43">
        <f t="shared" si="69"/>
        <v>1193.6132049471553</v>
      </c>
      <c r="IB62" s="43">
        <f t="shared" si="70"/>
        <v>59.980563062671116</v>
      </c>
      <c r="ID62" s="50"/>
      <c r="IF62" s="39">
        <v>41</v>
      </c>
      <c r="IG62" s="42" t="s">
        <v>106</v>
      </c>
      <c r="IH62" s="63">
        <v>3.44</v>
      </c>
      <c r="II62" s="108">
        <v>1016202</v>
      </c>
      <c r="IJ62" s="40">
        <v>1000</v>
      </c>
      <c r="IK62" s="40">
        <f t="shared" si="71"/>
        <v>1016202000</v>
      </c>
      <c r="IL62" s="44">
        <v>0.84026982219643032</v>
      </c>
      <c r="IM62" s="40">
        <f t="shared" si="72"/>
        <v>853883873.85565686</v>
      </c>
      <c r="IN62" s="43">
        <f t="shared" si="73"/>
        <v>156.29010433886782</v>
      </c>
      <c r="IO62" s="43">
        <f t="shared" si="74"/>
        <v>7.8537740873802919</v>
      </c>
      <c r="IQ62" s="50"/>
      <c r="IS62" s="39">
        <v>41</v>
      </c>
      <c r="IT62" s="42" t="s">
        <v>106</v>
      </c>
      <c r="IU62" s="63">
        <v>4.7569999999999997</v>
      </c>
      <c r="IV62" s="108">
        <v>6707808</v>
      </c>
      <c r="IW62" s="40">
        <v>1000</v>
      </c>
      <c r="IX62" s="40">
        <f t="shared" si="75"/>
        <v>6707808000</v>
      </c>
      <c r="IY62" s="44">
        <v>0.84026982219643032</v>
      </c>
      <c r="IZ62" s="40">
        <f t="shared" si="76"/>
        <v>5636368635.487793</v>
      </c>
      <c r="JA62" s="43">
        <f t="shared" si="77"/>
        <v>1015.1277891315837</v>
      </c>
      <c r="JB62" s="43">
        <f t="shared" si="78"/>
        <v>51.011446690029324</v>
      </c>
      <c r="JD62" s="50"/>
      <c r="JF62" s="39">
        <v>41</v>
      </c>
      <c r="JG62" s="42" t="s">
        <v>106</v>
      </c>
      <c r="JH62" s="63">
        <v>5.2039999999999997</v>
      </c>
      <c r="JI62" s="108">
        <v>16437777</v>
      </c>
      <c r="JJ62" s="40">
        <v>1000</v>
      </c>
      <c r="JK62" s="40">
        <f t="shared" si="79"/>
        <v>16437777000</v>
      </c>
      <c r="JL62" s="44">
        <v>0.84026982219643032</v>
      </c>
      <c r="JM62" s="40">
        <f t="shared" si="80"/>
        <v>13812167957.094572</v>
      </c>
      <c r="JN62" s="43">
        <f t="shared" si="81"/>
        <v>1305.819557926515</v>
      </c>
      <c r="JO62" s="43">
        <f t="shared" si="82"/>
        <v>65.619073262638935</v>
      </c>
      <c r="JQ62" s="50"/>
      <c r="JS62" s="39">
        <v>41</v>
      </c>
      <c r="JT62" s="42" t="s">
        <v>106</v>
      </c>
      <c r="JU62" s="63">
        <v>5.5540000000000003</v>
      </c>
      <c r="JV62" s="108">
        <v>31005617</v>
      </c>
      <c r="JW62" s="40">
        <v>1000</v>
      </c>
      <c r="JX62" s="40">
        <f t="shared" si="83"/>
        <v>31005617000</v>
      </c>
      <c r="JY62" s="44">
        <v>0.84026982219643032</v>
      </c>
      <c r="JZ62" s="40">
        <f t="shared" si="84"/>
        <v>26053084283.680618</v>
      </c>
      <c r="KA62" s="43">
        <f t="shared" si="85"/>
        <v>1291.0038724877336</v>
      </c>
      <c r="KB62" s="43">
        <f t="shared" si="86"/>
        <v>64.874566456670024</v>
      </c>
      <c r="KD62" s="50"/>
      <c r="KF62" s="39">
        <v>41</v>
      </c>
      <c r="KG62" s="42" t="s">
        <v>106</v>
      </c>
      <c r="KH62" s="63">
        <v>6.4009999999999998</v>
      </c>
      <c r="KI62" s="108">
        <v>7319116</v>
      </c>
      <c r="KJ62" s="40">
        <v>1000</v>
      </c>
      <c r="KK62" s="40">
        <f t="shared" si="87"/>
        <v>7319116000</v>
      </c>
      <c r="KL62" s="44">
        <v>0.84026982219643032</v>
      </c>
      <c r="KM62" s="40">
        <f t="shared" si="88"/>
        <v>6150032299.9550486</v>
      </c>
      <c r="KN62" s="43">
        <f t="shared" si="89"/>
        <v>471.72045363430692</v>
      </c>
      <c r="KO62" s="43">
        <f t="shared" si="90"/>
        <v>23.704545408759138</v>
      </c>
      <c r="KQ62" s="50"/>
      <c r="KS62" s="39">
        <v>41</v>
      </c>
      <c r="KT62" s="42" t="s">
        <v>106</v>
      </c>
      <c r="KU62" s="63">
        <v>8.2319999999999993</v>
      </c>
      <c r="KV62" s="108">
        <v>2236957</v>
      </c>
      <c r="KW62" s="40">
        <v>1000</v>
      </c>
      <c r="KX62" s="40">
        <f t="shared" si="91"/>
        <v>2236957000</v>
      </c>
      <c r="KY62" s="44">
        <v>0.84026982219643032</v>
      </c>
      <c r="KZ62" s="40">
        <f t="shared" si="92"/>
        <v>1879647460.6510601</v>
      </c>
      <c r="LA62" s="43">
        <f t="shared" si="93"/>
        <v>220.74680562047624</v>
      </c>
      <c r="LB62" s="43">
        <f t="shared" si="94"/>
        <v>11.092804302536493</v>
      </c>
      <c r="LD62" s="50"/>
      <c r="LF62" s="39">
        <v>41</v>
      </c>
      <c r="LG62" s="42" t="s">
        <v>106</v>
      </c>
      <c r="LH62" s="63">
        <v>2.5270000000000001</v>
      </c>
      <c r="LI62" s="108">
        <v>693107</v>
      </c>
      <c r="LJ62" s="40">
        <v>1000</v>
      </c>
      <c r="LK62" s="40">
        <f t="shared" si="95"/>
        <v>693107000</v>
      </c>
      <c r="LL62" s="44">
        <v>0.84026982219643032</v>
      </c>
      <c r="LM62" s="40">
        <f t="shared" si="96"/>
        <v>582396895.65310121</v>
      </c>
      <c r="LN62" s="43">
        <f t="shared" si="97"/>
        <v>7118.1304987741341</v>
      </c>
      <c r="LO62" s="43">
        <f t="shared" si="98"/>
        <v>357.69499993839867</v>
      </c>
      <c r="LQ62" s="50"/>
      <c r="LS62" s="39">
        <v>41</v>
      </c>
      <c r="LT62" s="42" t="s">
        <v>106</v>
      </c>
      <c r="LU62" s="63">
        <v>2.1779999999999999</v>
      </c>
      <c r="LV62" s="108">
        <v>272365</v>
      </c>
      <c r="LW62" s="40">
        <v>1000</v>
      </c>
      <c r="LX62" s="40">
        <f t="shared" si="99"/>
        <v>272365000</v>
      </c>
      <c r="LY62" s="44">
        <v>0.84026982219643032</v>
      </c>
      <c r="LZ62" s="40">
        <f t="shared" si="100"/>
        <v>228860090.12253073</v>
      </c>
      <c r="MA62" s="43">
        <f t="shared" si="101"/>
        <v>59675.907777611959</v>
      </c>
      <c r="MB62" s="43">
        <f t="shared" si="102"/>
        <v>2998.7893355583897</v>
      </c>
      <c r="MD62" s="50"/>
      <c r="MF62" s="39">
        <v>41</v>
      </c>
      <c r="MG62" s="42" t="s">
        <v>106</v>
      </c>
      <c r="MH62" s="63">
        <v>2.4790000000000001</v>
      </c>
      <c r="MI62" s="108">
        <v>126463</v>
      </c>
      <c r="MJ62" s="40">
        <v>1000</v>
      </c>
      <c r="MK62" s="40">
        <f t="shared" si="103"/>
        <v>126463000</v>
      </c>
      <c r="ML62" s="44">
        <v>0.84026982219643032</v>
      </c>
      <c r="MM62" s="40">
        <f t="shared" si="104"/>
        <v>106263042.52442716</v>
      </c>
      <c r="MN62" s="43">
        <f t="shared" si="105"/>
        <v>1215.2833867355052</v>
      </c>
      <c r="MO62" s="43">
        <f t="shared" si="106"/>
        <v>61.069516921382167</v>
      </c>
      <c r="MQ62" s="50"/>
      <c r="MS62" s="39">
        <v>41</v>
      </c>
      <c r="MT62" s="42" t="s">
        <v>106</v>
      </c>
      <c r="MU62" s="39">
        <v>3.0910000000000002</v>
      </c>
      <c r="MV62" s="41">
        <v>83326</v>
      </c>
      <c r="MW62" s="40">
        <v>1000</v>
      </c>
      <c r="MX62" s="40">
        <f t="shared" si="107"/>
        <v>83326000</v>
      </c>
      <c r="MY62" s="44">
        <v>0.84026982219643032</v>
      </c>
      <c r="MZ62" s="40">
        <f t="shared" si="108"/>
        <v>70016323.204339758</v>
      </c>
      <c r="NA62" s="43">
        <f t="shared" si="109"/>
        <v>747.00173482008665</v>
      </c>
      <c r="NB62" s="43">
        <f t="shared" si="110"/>
        <v>37.537775619099826</v>
      </c>
      <c r="ND62" s="50"/>
      <c r="NF62" s="39">
        <v>41</v>
      </c>
      <c r="NG62" s="42" t="s">
        <v>106</v>
      </c>
      <c r="NH62" s="39">
        <v>3.27</v>
      </c>
      <c r="NI62" s="41">
        <v>212089</v>
      </c>
      <c r="NJ62" s="40">
        <v>1000</v>
      </c>
      <c r="NK62" s="40">
        <f t="shared" si="111"/>
        <v>212089000</v>
      </c>
      <c r="NL62" s="44">
        <v>0.84026982219643032</v>
      </c>
      <c r="NM62" s="40">
        <f t="shared" si="112"/>
        <v>178211986.31981871</v>
      </c>
      <c r="NN62" s="43">
        <f t="shared" si="113"/>
        <v>80.052368479904715</v>
      </c>
      <c r="NO62" s="43">
        <f t="shared" si="114"/>
        <v>4.0227320844173216</v>
      </c>
      <c r="NP62" s="43"/>
      <c r="NQ62" s="50"/>
      <c r="NS62" s="39">
        <v>41</v>
      </c>
      <c r="NT62" s="42" t="s">
        <v>106</v>
      </c>
      <c r="NU62" s="39">
        <v>3.585</v>
      </c>
      <c r="NV62" s="41">
        <v>11715129</v>
      </c>
      <c r="NW62" s="40">
        <v>1000</v>
      </c>
      <c r="NX62" s="40">
        <f t="shared" si="115"/>
        <v>11715129000</v>
      </c>
      <c r="NY62" s="44">
        <v>0.84026982219643032</v>
      </c>
      <c r="NZ62" s="40">
        <f t="shared" si="116"/>
        <v>9843869361.8382454</v>
      </c>
      <c r="OA62" s="43">
        <f t="shared" si="117"/>
        <v>1468.8314006178523</v>
      </c>
      <c r="OB62" s="43">
        <f t="shared" si="118"/>
        <v>73.81062314662573</v>
      </c>
      <c r="OC62" s="43"/>
      <c r="OD62" s="50"/>
      <c r="OF62" s="39">
        <v>41</v>
      </c>
      <c r="OG62" s="42" t="s">
        <v>106</v>
      </c>
      <c r="OH62" s="39">
        <v>2.2799999999999998</v>
      </c>
      <c r="OI62" s="41">
        <v>83761</v>
      </c>
      <c r="OJ62" s="40">
        <v>1000</v>
      </c>
      <c r="OK62" s="40">
        <f t="shared" si="119"/>
        <v>83761000</v>
      </c>
      <c r="OL62" s="44">
        <v>0.84026982219643032</v>
      </c>
      <c r="OM62" s="40">
        <f t="shared" si="120"/>
        <v>70381840.576995194</v>
      </c>
      <c r="ON62" s="43">
        <f t="shared" si="121"/>
        <v>10.80713184133328</v>
      </c>
      <c r="OO62" s="43">
        <f t="shared" si="122"/>
        <v>0.54307195182579293</v>
      </c>
      <c r="OP62" s="43"/>
      <c r="OQ62" s="50"/>
      <c r="OS62" s="39">
        <v>41</v>
      </c>
      <c r="OT62" s="42" t="s">
        <v>106</v>
      </c>
      <c r="OU62" s="39">
        <v>2.911</v>
      </c>
      <c r="OV62" s="41">
        <v>1664454</v>
      </c>
      <c r="OW62" s="40">
        <v>1000</v>
      </c>
      <c r="OX62" s="40">
        <f t="shared" si="123"/>
        <v>1664454000</v>
      </c>
      <c r="OY62" s="44">
        <v>0.84026982219643032</v>
      </c>
      <c r="OZ62" s="40">
        <f t="shared" si="124"/>
        <v>1398590466.6341372</v>
      </c>
      <c r="PA62" s="43">
        <f t="shared" si="125"/>
        <v>169.62332675430685</v>
      </c>
      <c r="PB62" s="43">
        <f t="shared" si="126"/>
        <v>8.5237852640355189</v>
      </c>
      <c r="PC62" s="43"/>
      <c r="PD62" s="97"/>
      <c r="PF62" s="39">
        <v>41</v>
      </c>
      <c r="PG62" s="42" t="s">
        <v>106</v>
      </c>
      <c r="PH62" s="39">
        <v>1.9850000000000001</v>
      </c>
      <c r="PI62" s="41">
        <v>221470</v>
      </c>
      <c r="PJ62" s="40">
        <v>1000</v>
      </c>
      <c r="PK62" s="40">
        <f t="shared" si="127"/>
        <v>221470000</v>
      </c>
      <c r="PL62" s="44">
        <v>0.84026982219643032</v>
      </c>
      <c r="PM62" s="40">
        <f t="shared" si="128"/>
        <v>186094557.52184343</v>
      </c>
      <c r="PN62" s="43">
        <f t="shared" si="129"/>
        <v>26.653126910239845</v>
      </c>
      <c r="PO62" s="43">
        <f t="shared" si="130"/>
        <v>1.3393531110673287</v>
      </c>
      <c r="PP62" s="43"/>
      <c r="PQ62" s="97"/>
      <c r="PS62" s="39">
        <v>41</v>
      </c>
      <c r="PT62" s="42" t="s">
        <v>106</v>
      </c>
      <c r="PU62" s="39">
        <v>1.863</v>
      </c>
      <c r="PV62" s="41">
        <v>708718</v>
      </c>
      <c r="PW62" s="40">
        <v>1000</v>
      </c>
      <c r="PX62" s="40">
        <f t="shared" si="131"/>
        <v>708718000</v>
      </c>
      <c r="PY62" s="44">
        <v>0.84026982219643032</v>
      </c>
      <c r="PZ62" s="40">
        <f t="shared" si="132"/>
        <v>595514347.84740973</v>
      </c>
      <c r="QA62" s="43">
        <f t="shared" si="133"/>
        <v>285.62791318339373</v>
      </c>
      <c r="QB62" s="43">
        <f t="shared" si="134"/>
        <v>14.353161466502195</v>
      </c>
      <c r="QC62" s="43"/>
      <c r="QD62" s="97"/>
      <c r="QF62" s="39">
        <v>41</v>
      </c>
      <c r="QG62" s="42" t="s">
        <v>106</v>
      </c>
      <c r="QH62" s="39">
        <v>2.544</v>
      </c>
      <c r="QI62" s="41">
        <v>714921</v>
      </c>
      <c r="QJ62" s="40">
        <v>1000</v>
      </c>
      <c r="QK62" s="40">
        <f t="shared" si="135"/>
        <v>714921000</v>
      </c>
      <c r="QL62" s="44">
        <v>0.84026982219643032</v>
      </c>
      <c r="QM62" s="40">
        <f t="shared" si="136"/>
        <v>600726541.55449414</v>
      </c>
      <c r="QN62" s="43">
        <f t="shared" si="137"/>
        <v>196.98658325668154</v>
      </c>
      <c r="QO62" s="43">
        <f t="shared" si="138"/>
        <v>9.8988232792302266</v>
      </c>
      <c r="QP62" s="43"/>
      <c r="QQ62" s="97"/>
      <c r="QS62" s="39">
        <v>41</v>
      </c>
      <c r="QT62" s="42" t="s">
        <v>106</v>
      </c>
      <c r="QU62" s="39">
        <v>1.897</v>
      </c>
      <c r="QV62" s="41">
        <v>92635875</v>
      </c>
      <c r="QW62" s="40">
        <v>1000</v>
      </c>
      <c r="QX62" s="40">
        <f t="shared" si="139"/>
        <v>92635875000</v>
      </c>
      <c r="QY62" s="44">
        <v>0.84026982219643032</v>
      </c>
      <c r="QZ62" s="40">
        <f t="shared" si="140"/>
        <v>77839130215.260742</v>
      </c>
      <c r="RA62" s="43">
        <f t="shared" si="141"/>
        <v>73078.02388136588</v>
      </c>
      <c r="RB62" s="43">
        <f t="shared" si="142"/>
        <v>3672.2625066013002</v>
      </c>
      <c r="RC62" s="43"/>
      <c r="RD62" s="97"/>
      <c r="SL62" s="43"/>
      <c r="SM62" s="43"/>
      <c r="SN62" s="43"/>
      <c r="SO62" s="43"/>
      <c r="SP62" s="43"/>
      <c r="SQ62" s="43"/>
      <c r="SR62" s="43"/>
      <c r="SS62" s="43"/>
      <c r="ST62" s="43"/>
      <c r="SU62" s="43"/>
      <c r="SV62" s="43"/>
      <c r="SW62" s="43"/>
      <c r="SX62" s="43"/>
      <c r="SY62" s="43"/>
      <c r="SZ62" s="43"/>
      <c r="TA62" s="43"/>
      <c r="TB62" s="43"/>
      <c r="TC62" s="43"/>
      <c r="TD62" s="43"/>
      <c r="TE62" s="43"/>
      <c r="TF62" s="43"/>
      <c r="TG62" s="43"/>
      <c r="TH62" s="43"/>
      <c r="TI62" s="43"/>
      <c r="TJ62" s="43"/>
      <c r="TK62" s="43"/>
      <c r="TL62" s="43"/>
      <c r="TM62" s="43"/>
      <c r="TN62" s="43"/>
      <c r="TO62" s="43"/>
      <c r="TP62" s="43"/>
      <c r="TQ62" s="43"/>
      <c r="TR62" s="43"/>
      <c r="TS62" s="43"/>
      <c r="TT62" s="43"/>
      <c r="TU62" s="43"/>
      <c r="TV62" s="43"/>
      <c r="TW62" s="43"/>
      <c r="TX62" s="43"/>
      <c r="TY62" s="43"/>
      <c r="TZ62" s="43"/>
      <c r="UA62" s="43"/>
      <c r="UB62" s="43"/>
      <c r="UC62" s="43"/>
      <c r="UD62" s="43"/>
      <c r="UE62" s="43"/>
      <c r="UF62" s="43"/>
      <c r="UG62" s="43"/>
      <c r="UH62" s="43"/>
      <c r="UI62" s="43"/>
      <c r="UJ62" s="43"/>
      <c r="UK62" s="43"/>
      <c r="UL62" s="43"/>
      <c r="UM62" s="43"/>
      <c r="UN62" s="43"/>
      <c r="UO62" s="43"/>
      <c r="UP62" s="43"/>
      <c r="UQ62" s="43"/>
      <c r="UR62" s="43"/>
      <c r="US62" s="43"/>
      <c r="UT62" s="43"/>
      <c r="UU62" s="43"/>
      <c r="UV62" s="43"/>
      <c r="UW62" s="43"/>
      <c r="UX62" s="43"/>
      <c r="UY62" s="43"/>
      <c r="UZ62" s="43"/>
      <c r="VA62" s="43"/>
      <c r="VB62" s="43"/>
      <c r="VC62" s="43"/>
      <c r="VD62" s="43"/>
      <c r="VE62" s="43"/>
      <c r="VF62" s="43"/>
      <c r="VG62" s="43"/>
      <c r="VH62" s="43"/>
      <c r="VI62" s="43"/>
      <c r="VJ62" s="43"/>
      <c r="VK62" s="43"/>
      <c r="VL62" s="43"/>
      <c r="VM62" s="43"/>
      <c r="VN62" s="43"/>
      <c r="VO62" s="43"/>
      <c r="VP62" s="43"/>
      <c r="VQ62" s="43"/>
      <c r="VR62" s="43"/>
      <c r="VS62" s="43"/>
      <c r="VT62" s="43"/>
      <c r="VU62" s="43"/>
      <c r="VV62" s="43"/>
      <c r="VW62" s="43"/>
      <c r="VX62" s="43"/>
      <c r="VY62" s="43"/>
      <c r="VZ62" s="43"/>
      <c r="WA62" s="43"/>
      <c r="WB62" s="43"/>
      <c r="WC62" s="43"/>
      <c r="WD62" s="43"/>
      <c r="WE62" s="43"/>
      <c r="WF62" s="43"/>
      <c r="WG62" s="43"/>
      <c r="WH62" s="43"/>
      <c r="WI62" s="43"/>
      <c r="WJ62" s="43"/>
      <c r="WK62" s="43"/>
      <c r="WL62" s="43"/>
      <c r="WM62" s="43"/>
      <c r="WN62" s="43"/>
      <c r="WO62" s="43"/>
      <c r="WP62" s="43"/>
      <c r="WQ62" s="43"/>
      <c r="WR62" s="43"/>
      <c r="WS62" s="43"/>
      <c r="WT62" s="43"/>
      <c r="WU62" s="43"/>
      <c r="WV62" s="43"/>
      <c r="WW62" s="43"/>
      <c r="WX62" s="43"/>
      <c r="WY62" s="43"/>
      <c r="WZ62" s="43"/>
      <c r="XA62" s="43"/>
      <c r="XB62" s="43"/>
      <c r="XC62" s="43"/>
      <c r="XD62" s="43"/>
      <c r="XE62" s="43"/>
      <c r="XF62" s="43"/>
      <c r="XG62" s="43"/>
      <c r="XH62" s="43"/>
      <c r="XI62" s="43"/>
      <c r="XJ62" s="43"/>
      <c r="XK62" s="43"/>
      <c r="XL62" s="43"/>
      <c r="XM62" s="43"/>
      <c r="XN62" s="43"/>
      <c r="XO62" s="43"/>
      <c r="XP62" s="43"/>
      <c r="XQ62" s="43"/>
      <c r="XR62" s="43"/>
      <c r="XS62" s="43"/>
      <c r="XT62" s="43"/>
      <c r="XU62" s="43"/>
      <c r="XV62" s="49"/>
      <c r="XW62" s="38"/>
      <c r="XX62" s="38"/>
      <c r="XY62" s="39"/>
      <c r="XZ62" s="39"/>
      <c r="YA62" s="39"/>
      <c r="YB62" s="38"/>
      <c r="YC62" s="38"/>
      <c r="YD62" s="38"/>
      <c r="YE62" s="38"/>
      <c r="YF62" s="38"/>
      <c r="YG62" s="38"/>
      <c r="YH62" s="38"/>
      <c r="YI62" s="38"/>
      <c r="YJ62" s="38"/>
      <c r="YK62" s="38"/>
      <c r="YL62" s="38"/>
      <c r="YM62" s="38"/>
      <c r="YN62" s="38"/>
      <c r="YO62" s="38"/>
      <c r="YP62" s="39"/>
      <c r="YQ62" s="39"/>
      <c r="YR62" s="39"/>
      <c r="YS62" s="38"/>
      <c r="YT62" s="38"/>
      <c r="YU62" s="38"/>
      <c r="YV62" s="38"/>
      <c r="YW62" s="38"/>
      <c r="YX62" s="38"/>
      <c r="YY62" s="38"/>
      <c r="YZ62" s="38"/>
      <c r="ZA62" s="38"/>
      <c r="ZB62" s="38"/>
      <c r="ZC62" s="38"/>
      <c r="ZD62" s="38"/>
      <c r="ZE62" s="38"/>
      <c r="ZF62" s="38"/>
      <c r="ZG62" s="39"/>
      <c r="ZH62" s="39"/>
      <c r="ZI62" s="39"/>
      <c r="ZJ62" s="38"/>
      <c r="ZK62" s="38"/>
      <c r="ZL62" s="38"/>
      <c r="ZM62" s="38"/>
      <c r="ZN62" s="38"/>
      <c r="ZO62" s="38"/>
      <c r="ZP62" s="38"/>
      <c r="ZQ62" s="38"/>
      <c r="ZR62" s="38"/>
      <c r="ZS62" s="38"/>
      <c r="ZT62" s="38"/>
      <c r="ZU62" s="38"/>
      <c r="ZV62" s="38"/>
      <c r="ZW62" s="38"/>
      <c r="ZX62" s="39"/>
      <c r="ZY62" s="39"/>
      <c r="ZZ62" s="39"/>
      <c r="AAA62" s="38"/>
      <c r="AAB62" s="38"/>
      <c r="AAC62" s="38"/>
      <c r="AAD62" s="38"/>
      <c r="AAE62" s="38"/>
      <c r="AAF62" s="38"/>
      <c r="AAG62" s="38"/>
      <c r="AAH62" s="38"/>
      <c r="AAI62" s="38"/>
      <c r="AAJ62" s="38"/>
      <c r="AAK62" s="38"/>
      <c r="AAL62" s="38"/>
      <c r="AAM62" s="38"/>
      <c r="AAN62" s="38"/>
      <c r="AAO62" s="39"/>
      <c r="AAP62" s="39"/>
      <c r="AAQ62" s="39"/>
      <c r="AAR62" s="38"/>
      <c r="AAS62" s="38"/>
      <c r="AAT62" s="38"/>
      <c r="AAU62" s="38"/>
      <c r="AAV62" s="38"/>
      <c r="AAW62" s="38"/>
      <c r="AAX62" s="38"/>
      <c r="AAY62" s="38"/>
      <c r="AAZ62" s="38"/>
      <c r="ABA62" s="38"/>
      <c r="ABB62" s="38"/>
      <c r="ABC62" s="38"/>
      <c r="ABD62" s="38"/>
      <c r="ABE62" s="38"/>
      <c r="ABF62" s="39"/>
      <c r="ABG62" s="39"/>
      <c r="ABH62" s="39"/>
      <c r="ABI62" s="38"/>
      <c r="ABJ62" s="38"/>
      <c r="ABK62" s="38"/>
      <c r="ABL62" s="38"/>
      <c r="ABM62" s="38"/>
      <c r="ABN62" s="38"/>
      <c r="ABO62" s="38"/>
      <c r="ABP62" s="38"/>
      <c r="ABQ62" s="38"/>
      <c r="ABR62" s="38"/>
      <c r="ABS62" s="38"/>
      <c r="ABT62" s="38"/>
      <c r="ABU62" s="38"/>
      <c r="ABV62" s="38"/>
      <c r="ABW62" s="39"/>
      <c r="ABX62" s="39"/>
      <c r="ABY62" s="39"/>
      <c r="ABZ62" s="38"/>
      <c r="ACA62" s="38"/>
      <c r="ACB62" s="38"/>
      <c r="ACC62" s="38"/>
      <c r="ACD62" s="38"/>
      <c r="ACE62" s="38"/>
      <c r="ACF62" s="38"/>
      <c r="ACG62" s="38"/>
      <c r="ACH62" s="38"/>
      <c r="ACI62" s="38"/>
      <c r="ACJ62" s="38"/>
      <c r="ACK62" s="38"/>
      <c r="ACL62" s="38"/>
      <c r="ACM62" s="38"/>
      <c r="ACN62" s="39"/>
      <c r="ACO62" s="39"/>
      <c r="ACP62" s="39"/>
      <c r="ACQ62" s="38"/>
      <c r="ACR62" s="38"/>
      <c r="ACS62" s="38"/>
      <c r="ACT62" s="38"/>
      <c r="ACU62" s="38"/>
      <c r="ACV62" s="38"/>
      <c r="ACW62" s="38"/>
      <c r="ACX62" s="38"/>
      <c r="ACY62" s="38"/>
      <c r="ACZ62" s="38"/>
      <c r="ADA62" s="38"/>
      <c r="ADB62" s="38"/>
      <c r="ADC62" s="38"/>
      <c r="ADD62" s="38"/>
      <c r="ADE62" s="39"/>
      <c r="ADF62" s="39"/>
      <c r="ADG62" s="39"/>
      <c r="ADH62" s="38"/>
      <c r="ADI62" s="38"/>
      <c r="ADJ62" s="38"/>
      <c r="ADK62" s="38"/>
      <c r="ADL62" s="38"/>
      <c r="ADM62" s="38"/>
      <c r="ADN62" s="38"/>
      <c r="ADO62" s="38"/>
      <c r="ADP62" s="38"/>
      <c r="ADQ62" s="38"/>
      <c r="ADR62" s="38"/>
      <c r="ADS62" s="38"/>
      <c r="ADT62" s="38"/>
      <c r="ADU62" s="38"/>
      <c r="ADV62" s="39"/>
      <c r="ADW62" s="39"/>
      <c r="ADX62" s="39"/>
      <c r="ADY62" s="38"/>
      <c r="ADZ62" s="38"/>
      <c r="AEA62" s="38"/>
      <c r="AEB62" s="38"/>
      <c r="AEC62" s="38"/>
      <c r="AED62" s="38"/>
      <c r="AEE62" s="38"/>
      <c r="AEF62" s="38"/>
      <c r="AEG62" s="38"/>
      <c r="AEH62" s="38"/>
      <c r="AEI62" s="38"/>
      <c r="AEJ62" s="38"/>
      <c r="AEK62" s="38"/>
      <c r="AEL62" s="38"/>
      <c r="AEM62" s="39"/>
      <c r="AEN62" s="39"/>
      <c r="AEO62" s="39"/>
      <c r="AEP62" s="38"/>
      <c r="AEQ62" s="38"/>
      <c r="AER62" s="38"/>
      <c r="AES62" s="38"/>
      <c r="AET62" s="38"/>
      <c r="AEU62" s="38"/>
      <c r="AEV62" s="38"/>
      <c r="AEW62" s="38"/>
      <c r="AEX62" s="38"/>
      <c r="AEY62" s="38"/>
      <c r="AEZ62" s="38"/>
      <c r="AFA62" s="38"/>
      <c r="AFB62" s="38"/>
      <c r="AFC62" s="38"/>
      <c r="AFD62" s="39"/>
      <c r="AFE62" s="39"/>
      <c r="AFF62" s="39"/>
      <c r="AFG62" s="38"/>
      <c r="AFH62" s="38"/>
      <c r="AFI62" s="38"/>
      <c r="AFJ62" s="38"/>
      <c r="AFK62" s="38"/>
      <c r="AFL62" s="38"/>
      <c r="AFM62" s="38"/>
      <c r="AFN62" s="38"/>
      <c r="AFO62" s="38"/>
      <c r="AFP62" s="38"/>
      <c r="AFQ62" s="38"/>
      <c r="AFR62" s="38"/>
      <c r="AFS62" s="38"/>
      <c r="AFT62" s="38"/>
      <c r="AFU62" s="39"/>
      <c r="AFV62" s="39"/>
      <c r="AFW62" s="39"/>
      <c r="AFX62" s="38"/>
      <c r="AFY62" s="38"/>
      <c r="AFZ62" s="38"/>
      <c r="AGA62" s="38"/>
      <c r="AGB62" s="38"/>
      <c r="AGC62" s="38"/>
      <c r="AGD62" s="38"/>
      <c r="AGE62" s="38"/>
      <c r="AGF62" s="38"/>
      <c r="AGG62" s="38"/>
      <c r="AGH62" s="38"/>
      <c r="AGI62" s="38"/>
      <c r="AGJ62" s="38"/>
      <c r="AGK62" s="38"/>
      <c r="AGL62" s="39"/>
      <c r="AGM62" s="39"/>
      <c r="AGN62" s="39"/>
      <c r="AGO62" s="38"/>
      <c r="AGP62" s="38"/>
      <c r="AGQ62" s="38"/>
      <c r="AGR62" s="38"/>
      <c r="AGS62" s="38"/>
      <c r="AGT62" s="38"/>
      <c r="AGU62" s="38"/>
      <c r="AGV62" s="38"/>
      <c r="AGW62" s="38"/>
      <c r="AGX62" s="38"/>
      <c r="AGY62" s="38"/>
      <c r="AGZ62" s="38"/>
      <c r="AHA62" s="38"/>
      <c r="AHB62" s="38"/>
      <c r="AHC62" s="39"/>
      <c r="AHD62" s="39"/>
      <c r="AHE62" s="39"/>
      <c r="AHF62" s="38"/>
      <c r="AHG62" s="38"/>
      <c r="AHH62" s="38"/>
      <c r="AHI62" s="38"/>
      <c r="AHJ62" s="38"/>
      <c r="AHK62" s="38"/>
      <c r="AHL62" s="38"/>
      <c r="AHM62" s="38"/>
      <c r="AHN62" s="38"/>
      <c r="AHO62" s="38"/>
      <c r="AHP62" s="38"/>
      <c r="AHQ62" s="38"/>
      <c r="AHR62" s="38"/>
      <c r="AHS62" s="38"/>
      <c r="AHT62" s="39"/>
      <c r="AHU62" s="39"/>
      <c r="AHV62" s="39"/>
      <c r="AHW62" s="38"/>
      <c r="AHX62" s="38"/>
      <c r="AHY62" s="38"/>
      <c r="AHZ62" s="38"/>
      <c r="AIA62" s="38"/>
      <c r="AIB62" s="38"/>
      <c r="AIC62" s="38"/>
      <c r="AID62" s="38"/>
      <c r="AIE62" s="38"/>
      <c r="AIF62" s="38"/>
      <c r="AIG62" s="38"/>
      <c r="AIH62" s="38"/>
      <c r="AII62" s="38"/>
      <c r="AIJ62" s="38"/>
      <c r="AIK62" s="39"/>
      <c r="AIL62" s="39"/>
      <c r="AIM62" s="39"/>
      <c r="AIN62" s="38"/>
      <c r="AIO62" s="38"/>
      <c r="AIP62" s="38"/>
      <c r="AIQ62" s="38"/>
      <c r="AIR62" s="38"/>
      <c r="AIS62" s="38"/>
      <c r="AIT62" s="38"/>
      <c r="AIU62" s="38"/>
      <c r="AIV62" s="38"/>
      <c r="AIW62" s="38"/>
      <c r="AIX62" s="38"/>
      <c r="AIY62" s="38"/>
      <c r="AIZ62" s="38"/>
      <c r="AJA62" s="38"/>
      <c r="AJB62" s="39"/>
      <c r="AJC62" s="39"/>
      <c r="AJD62" s="39"/>
      <c r="AJE62" s="38"/>
      <c r="AJF62" s="38"/>
      <c r="AJG62" s="38"/>
      <c r="AJH62" s="38"/>
      <c r="AJI62" s="38"/>
      <c r="AJJ62" s="38"/>
      <c r="AJK62" s="38"/>
      <c r="AJL62" s="38"/>
      <c r="AJM62" s="38"/>
      <c r="AJN62" s="38"/>
      <c r="AJO62" s="38"/>
      <c r="AJP62" s="38"/>
      <c r="AJQ62" s="38"/>
      <c r="AJR62" s="38"/>
      <c r="AJS62" s="38"/>
      <c r="AJT62" s="38"/>
      <c r="AJU62" s="38"/>
      <c r="AJV62" s="38"/>
      <c r="AJW62" s="38"/>
    </row>
    <row r="63" spans="1:959" s="38" customFormat="1" x14ac:dyDescent="0.25">
      <c r="A63" s="42">
        <v>242</v>
      </c>
      <c r="B63" s="42">
        <v>25</v>
      </c>
      <c r="C63" s="42" t="s">
        <v>251</v>
      </c>
      <c r="D63" s="42">
        <v>5.5100000000000003E-2</v>
      </c>
      <c r="E63" s="42">
        <v>2.5100000000000001E-2</v>
      </c>
      <c r="H63" s="39">
        <v>42</v>
      </c>
      <c r="I63" s="42" t="s">
        <v>107</v>
      </c>
      <c r="J63" s="39">
        <v>2.1800000000000002</v>
      </c>
      <c r="K63" s="46">
        <v>4624252</v>
      </c>
      <c r="L63" s="44">
        <f t="shared" si="143"/>
        <v>0.88137502095254117</v>
      </c>
      <c r="M63" s="40">
        <f t="shared" si="1"/>
        <v>4624252000</v>
      </c>
      <c r="N63" s="100">
        <v>2.5899999999999999E-2</v>
      </c>
      <c r="O63" s="47">
        <f t="shared" si="2"/>
        <v>25.9</v>
      </c>
      <c r="Q63" s="50"/>
      <c r="S63" s="39">
        <v>42</v>
      </c>
      <c r="T63" s="42" t="s">
        <v>107</v>
      </c>
      <c r="U63" s="63">
        <v>1.988</v>
      </c>
      <c r="V63" s="65">
        <v>198083</v>
      </c>
      <c r="W63" s="40">
        <v>1000</v>
      </c>
      <c r="X63" s="40">
        <f t="shared" si="3"/>
        <v>198083000</v>
      </c>
      <c r="Y63" s="44">
        <v>0.88137502095254117</v>
      </c>
      <c r="Z63" s="40">
        <f t="shared" si="4"/>
        <v>174585408.27534223</v>
      </c>
      <c r="AA63" s="43">
        <f t="shared" si="5"/>
        <v>57.366024933418053</v>
      </c>
      <c r="AB63" s="43">
        <f t="shared" si="6"/>
        <v>2.2149044375837086</v>
      </c>
      <c r="AD63" s="51"/>
      <c r="AF63" s="39">
        <v>42</v>
      </c>
      <c r="AG63" s="42" t="s">
        <v>107</v>
      </c>
      <c r="AH63" s="63">
        <v>2.0350000000000001</v>
      </c>
      <c r="AI63" s="65">
        <v>609543</v>
      </c>
      <c r="AJ63" s="40">
        <v>1000</v>
      </c>
      <c r="AK63" s="40">
        <f t="shared" si="7"/>
        <v>609543000</v>
      </c>
      <c r="AL63" s="44">
        <v>0.88137502095254117</v>
      </c>
      <c r="AM63" s="40">
        <f t="shared" si="8"/>
        <v>537235974.39647484</v>
      </c>
      <c r="AN63" s="43">
        <f t="shared" si="9"/>
        <v>495.58251204993394</v>
      </c>
      <c r="AO63" s="43">
        <f t="shared" si="10"/>
        <v>19.134459924707876</v>
      </c>
      <c r="AQ63" s="50"/>
      <c r="AS63" s="39">
        <v>42</v>
      </c>
      <c r="AT63" s="42" t="s">
        <v>107</v>
      </c>
      <c r="AU63" s="63">
        <v>2.016</v>
      </c>
      <c r="AV63" s="65">
        <v>14903410</v>
      </c>
      <c r="AW63" s="40">
        <v>1000</v>
      </c>
      <c r="AX63" s="40">
        <f t="shared" si="11"/>
        <v>14903410000</v>
      </c>
      <c r="AY63" s="44">
        <v>0.88137502095254117</v>
      </c>
      <c r="AZ63" s="40">
        <f t="shared" si="12"/>
        <v>13135493301.014311</v>
      </c>
      <c r="BA63" s="43">
        <f t="shared" si="13"/>
        <v>8703.1174350085475</v>
      </c>
      <c r="BB63" s="43">
        <f t="shared" si="14"/>
        <v>336.02770019338021</v>
      </c>
      <c r="BD63" s="50"/>
      <c r="BF63" s="39">
        <v>42</v>
      </c>
      <c r="BG63" s="42" t="s">
        <v>107</v>
      </c>
      <c r="BH63" s="63">
        <v>2.0470000000000002</v>
      </c>
      <c r="BI63" s="65">
        <v>7389239</v>
      </c>
      <c r="BJ63" s="40">
        <v>1000</v>
      </c>
      <c r="BK63" s="40">
        <f t="shared" si="15"/>
        <v>7389239000</v>
      </c>
      <c r="BL63" s="44">
        <v>0.88137502095254117</v>
      </c>
      <c r="BM63" s="40">
        <f t="shared" si="16"/>
        <v>6512690678.4483347</v>
      </c>
      <c r="BN63" s="43">
        <f t="shared" si="17"/>
        <v>1718.7689826896553</v>
      </c>
      <c r="BO63" s="43">
        <f t="shared" si="18"/>
        <v>66.361736783384373</v>
      </c>
      <c r="BQ63" s="50"/>
      <c r="BS63" s="39">
        <v>42</v>
      </c>
      <c r="BT63" s="42" t="s">
        <v>107</v>
      </c>
      <c r="BU63" s="63">
        <v>2.2879999999999998</v>
      </c>
      <c r="BV63" s="65">
        <v>14590941</v>
      </c>
      <c r="BW63" s="40">
        <v>1000</v>
      </c>
      <c r="BX63" s="40">
        <f t="shared" si="19"/>
        <v>14590941000</v>
      </c>
      <c r="BY63" s="44">
        <v>0.88137502095254117</v>
      </c>
      <c r="BZ63" s="40">
        <f t="shared" si="20"/>
        <v>12860090929.592293</v>
      </c>
      <c r="CA63" s="43">
        <f t="shared" si="21"/>
        <v>4916.5054176151079</v>
      </c>
      <c r="CB63" s="43">
        <f t="shared" si="22"/>
        <v>189.82646400058334</v>
      </c>
      <c r="CD63" s="50"/>
      <c r="CE63" s="42"/>
      <c r="CF63" s="39">
        <v>42</v>
      </c>
      <c r="CG63" s="42" t="s">
        <v>107</v>
      </c>
      <c r="CH63" s="63">
        <v>2.0270000000000001</v>
      </c>
      <c r="CI63" s="65">
        <v>195285</v>
      </c>
      <c r="CJ63" s="40">
        <v>1000</v>
      </c>
      <c r="CK63" s="40">
        <f t="shared" si="23"/>
        <v>195285000</v>
      </c>
      <c r="CL63" s="44">
        <v>0.88137502095254117</v>
      </c>
      <c r="CM63" s="40">
        <f t="shared" si="24"/>
        <v>172119320.966717</v>
      </c>
      <c r="CN63" s="43">
        <f t="shared" si="25"/>
        <v>16.365786952233311</v>
      </c>
      <c r="CO63" s="43">
        <f t="shared" si="26"/>
        <v>0.63188366610939428</v>
      </c>
      <c r="CP63" s="42"/>
      <c r="CQ63" s="50"/>
      <c r="CS63" s="39">
        <v>42</v>
      </c>
      <c r="CT63" s="42" t="s">
        <v>107</v>
      </c>
      <c r="CU63" s="63">
        <v>2.1419999999999999</v>
      </c>
      <c r="CV63" s="65">
        <v>5861198</v>
      </c>
      <c r="CW63" s="40">
        <v>1000</v>
      </c>
      <c r="CX63" s="40">
        <f t="shared" si="27"/>
        <v>5861198000</v>
      </c>
      <c r="CY63" s="44">
        <v>0.88137502095254117</v>
      </c>
      <c r="CZ63" s="40">
        <f t="shared" si="28"/>
        <v>5165913510.0569925</v>
      </c>
      <c r="DA63" s="43">
        <f t="shared" si="29"/>
        <v>9035.2030944374546</v>
      </c>
      <c r="DB63" s="43">
        <f t="shared" si="30"/>
        <v>348.84954032577048</v>
      </c>
      <c r="DD63" s="50"/>
      <c r="DF63" s="39">
        <v>42</v>
      </c>
      <c r="DG63" s="42" t="s">
        <v>107</v>
      </c>
      <c r="DH63" s="63">
        <v>2.077</v>
      </c>
      <c r="DI63" s="65">
        <v>10467368</v>
      </c>
      <c r="DJ63" s="40">
        <v>1000</v>
      </c>
      <c r="DK63" s="40">
        <f t="shared" si="31"/>
        <v>10467368000</v>
      </c>
      <c r="DL63" s="44">
        <v>0.88137502095254117</v>
      </c>
      <c r="DM63" s="40">
        <f t="shared" si="32"/>
        <v>9225676690.3179588</v>
      </c>
      <c r="DN63" s="43">
        <f t="shared" si="33"/>
        <v>970.88962224250304</v>
      </c>
      <c r="DO63" s="43">
        <f t="shared" si="34"/>
        <v>37.486085800868842</v>
      </c>
      <c r="DQ63" s="50"/>
      <c r="DS63" s="39">
        <v>42</v>
      </c>
      <c r="DT63" s="42" t="s">
        <v>107</v>
      </c>
      <c r="DU63" s="63">
        <v>2.133</v>
      </c>
      <c r="DV63" s="65">
        <v>5976887</v>
      </c>
      <c r="DW63" s="40">
        <v>1000</v>
      </c>
      <c r="DX63" s="40">
        <f t="shared" si="35"/>
        <v>5976887000</v>
      </c>
      <c r="DY63" s="44">
        <v>0.88137502095254117</v>
      </c>
      <c r="DZ63" s="40">
        <f t="shared" si="36"/>
        <v>5267878904.8559713</v>
      </c>
      <c r="EA63" s="43">
        <f t="shared" si="37"/>
        <v>1437.8426909500547</v>
      </c>
      <c r="EB63" s="43">
        <f t="shared" si="38"/>
        <v>55.515161812743429</v>
      </c>
      <c r="ED63" s="50"/>
      <c r="EF63" s="39">
        <v>42</v>
      </c>
      <c r="EG63" s="42" t="s">
        <v>107</v>
      </c>
      <c r="EH63" s="63">
        <v>2.0819999999999999</v>
      </c>
      <c r="EI63" s="65">
        <v>426171</v>
      </c>
      <c r="EJ63" s="40">
        <v>1000</v>
      </c>
      <c r="EK63" s="40">
        <f t="shared" si="39"/>
        <v>426171000</v>
      </c>
      <c r="EL63" s="44">
        <v>0.88137502095254117</v>
      </c>
      <c r="EM63" s="40">
        <f t="shared" si="40"/>
        <v>375616474.0543654</v>
      </c>
      <c r="EN63" s="43">
        <f t="shared" si="41"/>
        <v>960.66822863301422</v>
      </c>
      <c r="EO63" s="43">
        <f t="shared" si="42"/>
        <v>37.091437398958078</v>
      </c>
      <c r="EQ63" s="50"/>
      <c r="ES63" s="39">
        <v>42</v>
      </c>
      <c r="ET63" s="42" t="s">
        <v>107</v>
      </c>
      <c r="EU63" s="63">
        <v>2.1890000000000001</v>
      </c>
      <c r="EV63" s="65">
        <v>52442826</v>
      </c>
      <c r="EW63" s="40">
        <v>1000</v>
      </c>
      <c r="EX63" s="40">
        <f t="shared" si="43"/>
        <v>52442826000</v>
      </c>
      <c r="EY63" s="44">
        <v>0.88137502095254117</v>
      </c>
      <c r="EZ63" s="40">
        <f t="shared" si="44"/>
        <v>46221796864.560471</v>
      </c>
      <c r="FA63" s="43">
        <f t="shared" si="45"/>
        <v>4843.2107483413247</v>
      </c>
      <c r="FB63" s="43">
        <f t="shared" si="46"/>
        <v>186.99655399001256</v>
      </c>
      <c r="FD63" s="50"/>
      <c r="FF63" s="39">
        <v>42</v>
      </c>
      <c r="FG63" s="42" t="s">
        <v>107</v>
      </c>
      <c r="FH63" s="63">
        <v>2.3079999999999998</v>
      </c>
      <c r="FI63" s="65">
        <v>23537921</v>
      </c>
      <c r="FJ63" s="40">
        <v>1000</v>
      </c>
      <c r="FK63" s="40">
        <f t="shared" si="47"/>
        <v>23537921000</v>
      </c>
      <c r="FL63" s="44">
        <v>0.88137502095254117</v>
      </c>
      <c r="FM63" s="40">
        <f t="shared" si="48"/>
        <v>20745735614.55426</v>
      </c>
      <c r="FN63" s="43">
        <f t="shared" si="49"/>
        <v>1358.1772836457922</v>
      </c>
      <c r="FO63" s="43">
        <f t="shared" si="50"/>
        <v>52.439277360841402</v>
      </c>
      <c r="FQ63" s="50"/>
      <c r="FS63" s="39">
        <v>42</v>
      </c>
      <c r="FT63" s="42" t="s">
        <v>107</v>
      </c>
      <c r="FU63" s="63">
        <v>2.0720000000000001</v>
      </c>
      <c r="FV63" s="65">
        <v>9874054</v>
      </c>
      <c r="FW63" s="40">
        <v>1000</v>
      </c>
      <c r="FX63" s="40">
        <f t="shared" si="51"/>
        <v>9874054000</v>
      </c>
      <c r="FY63" s="44">
        <v>0.88137502095254117</v>
      </c>
      <c r="FZ63" s="40">
        <f t="shared" si="52"/>
        <v>8702744551.1365223</v>
      </c>
      <c r="GA63" s="43">
        <f t="shared" si="53"/>
        <v>943.30396314042639</v>
      </c>
      <c r="GB63" s="43">
        <f t="shared" si="54"/>
        <v>36.421002437854305</v>
      </c>
      <c r="GD63" s="50"/>
      <c r="GF63" s="39">
        <v>42</v>
      </c>
      <c r="GG63" s="42" t="s">
        <v>107</v>
      </c>
      <c r="GH63" s="63">
        <v>2.879</v>
      </c>
      <c r="GI63" s="65">
        <v>8490914</v>
      </c>
      <c r="GJ63" s="40">
        <v>1000</v>
      </c>
      <c r="GK63" s="40">
        <f t="shared" si="55"/>
        <v>8490914000</v>
      </c>
      <c r="GL63" s="44">
        <v>0.88137502095254117</v>
      </c>
      <c r="GM63" s="40">
        <f t="shared" si="56"/>
        <v>7483679504.6562252</v>
      </c>
      <c r="GN63" s="43">
        <f t="shared" si="57"/>
        <v>804.79182482491478</v>
      </c>
      <c r="GO63" s="43">
        <f t="shared" si="58"/>
        <v>31.073043429533392</v>
      </c>
      <c r="GQ63" s="50"/>
      <c r="GS63" s="39">
        <v>42</v>
      </c>
      <c r="GT63" s="42" t="s">
        <v>107</v>
      </c>
      <c r="GU63" s="63">
        <v>2.0539999999999998</v>
      </c>
      <c r="GV63" s="65">
        <v>2306284</v>
      </c>
      <c r="GW63" s="40">
        <v>1000</v>
      </c>
      <c r="GX63" s="40">
        <f t="shared" si="59"/>
        <v>2306284000</v>
      </c>
      <c r="GY63" s="44">
        <v>0.88137502095254117</v>
      </c>
      <c r="GZ63" s="40">
        <f t="shared" si="60"/>
        <v>2032701108.8225105</v>
      </c>
      <c r="HA63" s="43">
        <f t="shared" si="61"/>
        <v>305.78687219065108</v>
      </c>
      <c r="HB63" s="43">
        <f t="shared" si="62"/>
        <v>11.806442941723981</v>
      </c>
      <c r="HD63" s="50"/>
      <c r="HF63" s="39">
        <v>42</v>
      </c>
      <c r="HG63" s="42" t="s">
        <v>107</v>
      </c>
      <c r="HH63" s="63">
        <v>3.2050000000000001</v>
      </c>
      <c r="HI63" s="65">
        <v>21240671</v>
      </c>
      <c r="HJ63" s="40">
        <v>1000</v>
      </c>
      <c r="HK63" s="40">
        <f t="shared" si="63"/>
        <v>21240671000</v>
      </c>
      <c r="HL63" s="44">
        <v>0.88137502095254117</v>
      </c>
      <c r="HM63" s="40">
        <f t="shared" si="64"/>
        <v>18720996847.671032</v>
      </c>
      <c r="HN63" s="43">
        <f t="shared" si="65"/>
        <v>1190.4074828686805</v>
      </c>
      <c r="HO63" s="43">
        <f t="shared" si="66"/>
        <v>45.961678875238633</v>
      </c>
      <c r="HQ63" s="50"/>
      <c r="HS63" s="39">
        <v>42</v>
      </c>
      <c r="HT63" s="42" t="s">
        <v>107</v>
      </c>
      <c r="HU63" s="63">
        <v>3.2309999999999999</v>
      </c>
      <c r="HV63" s="65">
        <v>32828799</v>
      </c>
      <c r="HW63" s="40">
        <v>1000</v>
      </c>
      <c r="HX63" s="40">
        <f t="shared" si="67"/>
        <v>32828799000</v>
      </c>
      <c r="HY63" s="44">
        <v>0.88137502095254117</v>
      </c>
      <c r="HZ63" s="40">
        <f t="shared" si="68"/>
        <v>28934483406.471764</v>
      </c>
      <c r="IA63" s="43">
        <f t="shared" si="69"/>
        <v>2339.1605143036954</v>
      </c>
      <c r="IB63" s="43">
        <f t="shared" si="70"/>
        <v>90.315077772343457</v>
      </c>
      <c r="ID63" s="50"/>
      <c r="IF63" s="39">
        <v>42</v>
      </c>
      <c r="IG63" s="42" t="s">
        <v>107</v>
      </c>
      <c r="IH63" s="63">
        <v>3.4809999999999999</v>
      </c>
      <c r="II63" s="65">
        <v>4977792</v>
      </c>
      <c r="IJ63" s="40">
        <v>1000</v>
      </c>
      <c r="IK63" s="40">
        <f t="shared" si="71"/>
        <v>4977792000</v>
      </c>
      <c r="IL63" s="44">
        <v>0.88137502095254117</v>
      </c>
      <c r="IM63" s="40">
        <f t="shared" si="72"/>
        <v>4387301528.2973919</v>
      </c>
      <c r="IN63" s="43">
        <f t="shared" si="73"/>
        <v>803.02700943100956</v>
      </c>
      <c r="IO63" s="43">
        <f t="shared" si="74"/>
        <v>31.004903839035119</v>
      </c>
      <c r="IQ63" s="50"/>
      <c r="IS63" s="39">
        <v>42</v>
      </c>
      <c r="IT63" s="42" t="s">
        <v>107</v>
      </c>
      <c r="IU63" s="63">
        <v>4.7839999999999998</v>
      </c>
      <c r="IV63" s="65">
        <v>29116831</v>
      </c>
      <c r="IW63" s="40">
        <v>1000</v>
      </c>
      <c r="IX63" s="40">
        <f t="shared" si="75"/>
        <v>29116831000</v>
      </c>
      <c r="IY63" s="44">
        <v>0.88137502095254117</v>
      </c>
      <c r="IZ63" s="40">
        <f t="shared" si="76"/>
        <v>25662847532.696602</v>
      </c>
      <c r="JA63" s="43">
        <f t="shared" si="77"/>
        <v>4621.9598758434749</v>
      </c>
      <c r="JB63" s="43">
        <f t="shared" si="78"/>
        <v>178.45404926036585</v>
      </c>
      <c r="JD63" s="50"/>
      <c r="JF63" s="39">
        <v>42</v>
      </c>
      <c r="JG63" s="42" t="s">
        <v>107</v>
      </c>
      <c r="JH63" s="63">
        <v>5.2140000000000004</v>
      </c>
      <c r="JI63" s="65">
        <v>28570779</v>
      </c>
      <c r="JJ63" s="40">
        <v>1000</v>
      </c>
      <c r="JK63" s="40">
        <f t="shared" si="79"/>
        <v>28570779000</v>
      </c>
      <c r="JL63" s="44">
        <v>0.88137502095254117</v>
      </c>
      <c r="JM63" s="40">
        <f t="shared" si="80"/>
        <v>25181570939.755424</v>
      </c>
      <c r="JN63" s="43">
        <f t="shared" si="81"/>
        <v>2380.6970733769986</v>
      </c>
      <c r="JO63" s="43">
        <f t="shared" si="82"/>
        <v>91.918805921891845</v>
      </c>
      <c r="JQ63" s="50"/>
      <c r="JS63" s="39">
        <v>42</v>
      </c>
      <c r="JT63" s="42" t="s">
        <v>107</v>
      </c>
      <c r="JU63" s="63">
        <v>5.5510000000000002</v>
      </c>
      <c r="JV63" s="65">
        <v>59884901</v>
      </c>
      <c r="JW63" s="40">
        <v>1000</v>
      </c>
      <c r="JX63" s="40">
        <f t="shared" si="83"/>
        <v>59884901000</v>
      </c>
      <c r="JY63" s="44">
        <v>0.88137502095254117</v>
      </c>
      <c r="JZ63" s="40">
        <f t="shared" si="84"/>
        <v>52781055873.615852</v>
      </c>
      <c r="KA63" s="43">
        <f t="shared" si="85"/>
        <v>2615.4503161651392</v>
      </c>
      <c r="KB63" s="43">
        <f t="shared" si="86"/>
        <v>100.98263768977372</v>
      </c>
      <c r="KD63" s="50"/>
      <c r="KF63" s="39">
        <v>42</v>
      </c>
      <c r="KG63" s="42" t="s">
        <v>107</v>
      </c>
      <c r="KH63" s="63">
        <v>6.4</v>
      </c>
      <c r="KI63" s="65">
        <v>28390630</v>
      </c>
      <c r="KJ63" s="40">
        <v>1000</v>
      </c>
      <c r="KK63" s="40">
        <f t="shared" si="87"/>
        <v>28390630000</v>
      </c>
      <c r="KL63" s="44">
        <v>0.88137502095254117</v>
      </c>
      <c r="KM63" s="40">
        <f t="shared" si="88"/>
        <v>25022792111.105843</v>
      </c>
      <c r="KN63" s="43">
        <f t="shared" si="89"/>
        <v>1919.3009516281859</v>
      </c>
      <c r="KO63" s="43">
        <f t="shared" si="90"/>
        <v>74.104283846648102</v>
      </c>
      <c r="KQ63" s="50"/>
      <c r="KS63" s="39">
        <v>42</v>
      </c>
      <c r="KT63" s="42" t="s">
        <v>107</v>
      </c>
      <c r="KU63" s="63">
        <v>8.234</v>
      </c>
      <c r="KV63" s="65">
        <v>4994168</v>
      </c>
      <c r="KW63" s="40">
        <v>1000</v>
      </c>
      <c r="KX63" s="40">
        <f t="shared" si="91"/>
        <v>4994168000</v>
      </c>
      <c r="KY63" s="44">
        <v>0.88137502095254117</v>
      </c>
      <c r="KZ63" s="40">
        <f t="shared" si="92"/>
        <v>4401734925.6405106</v>
      </c>
      <c r="LA63" s="43">
        <f t="shared" si="93"/>
        <v>516.94210981811818</v>
      </c>
      <c r="LB63" s="43">
        <f t="shared" si="94"/>
        <v>19.959154819232364</v>
      </c>
      <c r="LD63" s="50"/>
      <c r="LE63" s="42"/>
      <c r="LF63" s="39">
        <v>42</v>
      </c>
      <c r="LG63" s="42" t="s">
        <v>107</v>
      </c>
      <c r="LH63" s="63">
        <v>2.5329999999999999</v>
      </c>
      <c r="LI63" s="65">
        <v>600521</v>
      </c>
      <c r="LJ63" s="40">
        <v>1000</v>
      </c>
      <c r="LK63" s="40">
        <f t="shared" si="95"/>
        <v>600521000</v>
      </c>
      <c r="LL63" s="44">
        <v>0.88137502095254117</v>
      </c>
      <c r="LM63" s="40">
        <f t="shared" si="96"/>
        <v>529284208.95744097</v>
      </c>
      <c r="LN63" s="43">
        <f t="shared" si="97"/>
        <v>6468.9803438505687</v>
      </c>
      <c r="LO63" s="43">
        <f t="shared" si="98"/>
        <v>249.7675808436513</v>
      </c>
      <c r="LP63" s="42"/>
      <c r="LQ63" s="50"/>
      <c r="LS63" s="39">
        <v>42</v>
      </c>
      <c r="LT63" s="42" t="s">
        <v>107</v>
      </c>
      <c r="LU63" s="63">
        <v>2.1779999999999999</v>
      </c>
      <c r="LV63" s="65">
        <v>649008</v>
      </c>
      <c r="LW63" s="40">
        <v>1000</v>
      </c>
      <c r="LX63" s="40">
        <f t="shared" si="99"/>
        <v>649008000</v>
      </c>
      <c r="LY63" s="44">
        <v>0.88137502095254117</v>
      </c>
      <c r="LZ63" s="40">
        <f t="shared" si="100"/>
        <v>572019439.59836686</v>
      </c>
      <c r="MA63" s="43">
        <f t="shared" si="101"/>
        <v>149155.66670535374</v>
      </c>
      <c r="MB63" s="43">
        <f t="shared" si="102"/>
        <v>5758.9060503997589</v>
      </c>
      <c r="MD63" s="50"/>
      <c r="MF63" s="39">
        <v>42</v>
      </c>
      <c r="MG63" s="42" t="s">
        <v>107</v>
      </c>
      <c r="MH63" s="63">
        <v>2.4620000000000002</v>
      </c>
      <c r="MI63" s="65">
        <v>389432</v>
      </c>
      <c r="MJ63" s="40">
        <v>1000</v>
      </c>
      <c r="MK63" s="40">
        <f t="shared" si="103"/>
        <v>389432000</v>
      </c>
      <c r="ML63" s="44">
        <v>0.88137502095254117</v>
      </c>
      <c r="MM63" s="40">
        <f t="shared" si="104"/>
        <v>343235637.15959001</v>
      </c>
      <c r="MN63" s="43">
        <f t="shared" si="105"/>
        <v>3925.4340706435009</v>
      </c>
      <c r="MO63" s="43">
        <f t="shared" si="106"/>
        <v>151.56116102870661</v>
      </c>
      <c r="MQ63" s="50"/>
      <c r="MS63" s="39">
        <v>42</v>
      </c>
      <c r="MT63" s="42" t="s">
        <v>107</v>
      </c>
      <c r="MU63" s="39">
        <v>3.0259999999999998</v>
      </c>
      <c r="MV63" s="46">
        <v>134996</v>
      </c>
      <c r="MW63" s="40">
        <v>1000</v>
      </c>
      <c r="MX63" s="40">
        <f t="shared" si="107"/>
        <v>134996000</v>
      </c>
      <c r="MY63" s="44">
        <v>0.88137502095254117</v>
      </c>
      <c r="MZ63" s="40">
        <f t="shared" si="108"/>
        <v>118982102.32850924</v>
      </c>
      <c r="NA63" s="43">
        <f t="shared" si="109"/>
        <v>1269.4159416589946</v>
      </c>
      <c r="NB63" s="43">
        <f t="shared" si="110"/>
        <v>49.012198519652301</v>
      </c>
      <c r="ND63" s="50"/>
      <c r="NF63" s="39">
        <v>42</v>
      </c>
      <c r="NG63" s="42" t="s">
        <v>107</v>
      </c>
      <c r="NH63" s="39">
        <v>3.254</v>
      </c>
      <c r="NI63" s="46">
        <v>423293</v>
      </c>
      <c r="NJ63" s="40">
        <v>1000</v>
      </c>
      <c r="NK63" s="40">
        <f t="shared" si="111"/>
        <v>423293000</v>
      </c>
      <c r="NL63" s="44">
        <v>0.88137502095254117</v>
      </c>
      <c r="NM63" s="40">
        <f t="shared" si="112"/>
        <v>373079876.74406403</v>
      </c>
      <c r="NN63" s="43">
        <f t="shared" si="113"/>
        <v>167.58652648624849</v>
      </c>
      <c r="NO63" s="43">
        <f t="shared" si="114"/>
        <v>6.4705222581563122</v>
      </c>
      <c r="NP63" s="49"/>
      <c r="NQ63" s="50"/>
      <c r="NS63" s="39">
        <v>42</v>
      </c>
      <c r="NT63" s="42" t="s">
        <v>107</v>
      </c>
      <c r="NU63" s="39">
        <v>3.6110000000000002</v>
      </c>
      <c r="NV63" s="46">
        <v>5574533</v>
      </c>
      <c r="NW63" s="40">
        <v>1000</v>
      </c>
      <c r="NX63" s="40">
        <f t="shared" si="115"/>
        <v>5574533000</v>
      </c>
      <c r="NY63" s="44">
        <v>0.88137502095254117</v>
      </c>
      <c r="NZ63" s="40">
        <f t="shared" si="116"/>
        <v>4913254139.6756325</v>
      </c>
      <c r="OA63" s="43">
        <f t="shared" si="117"/>
        <v>733.12045236483766</v>
      </c>
      <c r="OB63" s="43">
        <f t="shared" si="118"/>
        <v>28.305808971615356</v>
      </c>
      <c r="OC63" s="49"/>
      <c r="OD63" s="50"/>
      <c r="OF63" s="39">
        <v>42</v>
      </c>
      <c r="OG63" s="42" t="s">
        <v>107</v>
      </c>
      <c r="OH63" s="39">
        <v>2.2149999999999999</v>
      </c>
      <c r="OI63" s="46">
        <v>196578</v>
      </c>
      <c r="OJ63" s="40">
        <v>1000</v>
      </c>
      <c r="OK63" s="40">
        <f t="shared" si="119"/>
        <v>196578000</v>
      </c>
      <c r="OL63" s="44">
        <v>0.88137502095254117</v>
      </c>
      <c r="OM63" s="40">
        <f t="shared" si="120"/>
        <v>173258938.86880863</v>
      </c>
      <c r="ON63" s="43">
        <f t="shared" si="121"/>
        <v>26.603910606690437</v>
      </c>
      <c r="OO63" s="43">
        <f t="shared" si="122"/>
        <v>1.0271780157023336</v>
      </c>
      <c r="OP63" s="49"/>
      <c r="OQ63" s="50"/>
      <c r="OS63" s="39">
        <v>42</v>
      </c>
      <c r="OT63" s="42" t="s">
        <v>107</v>
      </c>
      <c r="OU63" s="39">
        <v>2.931</v>
      </c>
      <c r="OV63" s="46">
        <v>6442511</v>
      </c>
      <c r="OW63" s="40">
        <v>1000</v>
      </c>
      <c r="OX63" s="40">
        <f t="shared" si="123"/>
        <v>6442511000</v>
      </c>
      <c r="OY63" s="44">
        <v>0.88137502095254117</v>
      </c>
      <c r="OZ63" s="40">
        <f t="shared" si="124"/>
        <v>5678268267.6119766</v>
      </c>
      <c r="PA63" s="43">
        <f t="shared" si="125"/>
        <v>688.66961182262719</v>
      </c>
      <c r="PB63" s="43">
        <f t="shared" si="126"/>
        <v>26.589560302031938</v>
      </c>
      <c r="PC63" s="49"/>
      <c r="PD63" s="97"/>
      <c r="PF63" s="39">
        <v>42</v>
      </c>
      <c r="PG63" s="42" t="s">
        <v>107</v>
      </c>
      <c r="PH63" s="39">
        <v>1.9550000000000001</v>
      </c>
      <c r="PI63" s="46">
        <v>323736</v>
      </c>
      <c r="PJ63" s="40">
        <v>1000</v>
      </c>
      <c r="PK63" s="40">
        <f t="shared" si="127"/>
        <v>323736000</v>
      </c>
      <c r="PL63" s="44">
        <v>0.88137502095254117</v>
      </c>
      <c r="PM63" s="40">
        <f t="shared" si="128"/>
        <v>285332823.78309184</v>
      </c>
      <c r="PN63" s="43">
        <f t="shared" si="129"/>
        <v>40.866385697793376</v>
      </c>
      <c r="PO63" s="43">
        <f t="shared" si="130"/>
        <v>1.5778527296445319</v>
      </c>
      <c r="PP63" s="49"/>
      <c r="PQ63" s="97"/>
      <c r="PS63" s="39">
        <v>42</v>
      </c>
      <c r="PT63" s="42" t="s">
        <v>107</v>
      </c>
      <c r="PU63" s="39">
        <v>1.865</v>
      </c>
      <c r="PV63" s="46">
        <v>970512</v>
      </c>
      <c r="PW63" s="40">
        <v>1000</v>
      </c>
      <c r="PX63" s="40">
        <f t="shared" si="131"/>
        <v>970512000</v>
      </c>
      <c r="PY63" s="44">
        <v>0.88137502095254117</v>
      </c>
      <c r="PZ63" s="40">
        <f t="shared" si="132"/>
        <v>855385034.3346926</v>
      </c>
      <c r="QA63" s="43">
        <f t="shared" si="133"/>
        <v>410.27028686792801</v>
      </c>
      <c r="QB63" s="43">
        <f t="shared" si="134"/>
        <v>15.840551616522317</v>
      </c>
      <c r="QC63" s="49"/>
      <c r="QD63" s="97"/>
      <c r="QF63" s="39">
        <v>42</v>
      </c>
      <c r="QG63" s="42" t="s">
        <v>107</v>
      </c>
      <c r="QH63" s="39">
        <v>2.5430000000000001</v>
      </c>
      <c r="QI63" s="46">
        <v>1390027</v>
      </c>
      <c r="QJ63" s="40">
        <v>1000</v>
      </c>
      <c r="QK63" s="40">
        <f t="shared" si="135"/>
        <v>1390027000</v>
      </c>
      <c r="QL63" s="44">
        <v>0.88137502095254117</v>
      </c>
      <c r="QM63" s="40">
        <f t="shared" si="136"/>
        <v>1225135076.249598</v>
      </c>
      <c r="QN63" s="43">
        <f t="shared" si="137"/>
        <v>401.7388212510499</v>
      </c>
      <c r="QO63" s="43">
        <f t="shared" si="138"/>
        <v>15.511151399654437</v>
      </c>
      <c r="QP63" s="49"/>
      <c r="QQ63" s="97"/>
      <c r="QS63" s="39">
        <v>42</v>
      </c>
      <c r="QT63" s="42" t="s">
        <v>107</v>
      </c>
      <c r="QU63" s="39">
        <v>1.8959999999999999</v>
      </c>
      <c r="QV63" s="46">
        <v>85285540</v>
      </c>
      <c r="QW63" s="40">
        <v>1000</v>
      </c>
      <c r="QX63" s="40">
        <f t="shared" si="139"/>
        <v>85285540000</v>
      </c>
      <c r="QY63" s="44">
        <v>0.88137502095254117</v>
      </c>
      <c r="QZ63" s="40">
        <f t="shared" si="140"/>
        <v>75168544604.448792</v>
      </c>
      <c r="RA63" s="43">
        <f t="shared" si="141"/>
        <v>70570.787244671214</v>
      </c>
      <c r="RB63" s="43">
        <f t="shared" si="142"/>
        <v>2724.7408202575762</v>
      </c>
      <c r="RC63" s="49"/>
      <c r="RD63" s="97"/>
      <c r="RF63" s="42"/>
      <c r="RG63" s="42"/>
      <c r="RH63" s="42"/>
      <c r="RI63" s="42"/>
      <c r="RJ63" s="42"/>
      <c r="RK63" s="42"/>
      <c r="RL63" s="42"/>
      <c r="RM63" s="42"/>
      <c r="RN63" s="42"/>
      <c r="RO63" s="42"/>
      <c r="RP63" s="42"/>
      <c r="RQ63" s="42"/>
      <c r="RR63" s="42"/>
      <c r="RS63" s="42"/>
      <c r="RT63" s="42"/>
      <c r="RU63" s="42"/>
      <c r="RV63" s="42"/>
      <c r="RW63" s="42"/>
      <c r="RX63" s="42"/>
      <c r="RY63" s="42"/>
      <c r="RZ63" s="42"/>
      <c r="SA63" s="42"/>
      <c r="SB63" s="42"/>
      <c r="SC63" s="42"/>
      <c r="SD63" s="42"/>
      <c r="SE63" s="42"/>
      <c r="SF63" s="42"/>
      <c r="SG63" s="42"/>
      <c r="SH63" s="42"/>
      <c r="SI63" s="42"/>
      <c r="SJ63" s="42"/>
      <c r="SK63" s="42"/>
      <c r="SL63" s="49"/>
      <c r="SM63" s="49"/>
      <c r="SN63" s="49"/>
      <c r="SO63" s="49"/>
      <c r="SP63" s="49"/>
      <c r="SQ63" s="49"/>
      <c r="SR63" s="49"/>
      <c r="SS63" s="49"/>
      <c r="ST63" s="49"/>
      <c r="SU63" s="49"/>
      <c r="SV63" s="49"/>
      <c r="SW63" s="49"/>
      <c r="SX63" s="49"/>
      <c r="SY63" s="49"/>
      <c r="SZ63" s="49"/>
      <c r="TA63" s="49"/>
      <c r="TB63" s="49"/>
      <c r="TC63" s="49"/>
      <c r="TD63" s="49"/>
      <c r="TE63" s="49"/>
      <c r="TF63" s="49"/>
      <c r="TG63" s="49"/>
      <c r="TH63" s="49"/>
      <c r="TI63" s="49"/>
      <c r="TJ63" s="49"/>
      <c r="TK63" s="49"/>
      <c r="TL63" s="49"/>
      <c r="TM63" s="49"/>
      <c r="TN63" s="49"/>
      <c r="TO63" s="49"/>
      <c r="TP63" s="49"/>
      <c r="TQ63" s="49"/>
      <c r="TR63" s="49"/>
      <c r="TS63" s="49"/>
      <c r="TT63" s="49"/>
      <c r="TU63" s="49"/>
      <c r="TV63" s="49"/>
      <c r="TW63" s="49"/>
      <c r="TX63" s="49"/>
      <c r="TY63" s="49"/>
      <c r="TZ63" s="49"/>
      <c r="UA63" s="49"/>
      <c r="UB63" s="49"/>
      <c r="UC63" s="49"/>
      <c r="UD63" s="49"/>
      <c r="UE63" s="49"/>
      <c r="UF63" s="49"/>
      <c r="UG63" s="49"/>
      <c r="UH63" s="49"/>
      <c r="UI63" s="49"/>
      <c r="UJ63" s="49"/>
      <c r="UK63" s="49"/>
      <c r="UL63" s="49"/>
      <c r="UM63" s="49"/>
      <c r="UN63" s="49"/>
      <c r="UO63" s="49"/>
      <c r="UP63" s="49"/>
      <c r="UQ63" s="49"/>
      <c r="UR63" s="49"/>
      <c r="US63" s="49"/>
      <c r="UT63" s="49"/>
      <c r="UU63" s="49"/>
      <c r="UV63" s="49"/>
      <c r="UW63" s="49"/>
      <c r="UX63" s="49"/>
      <c r="UY63" s="49"/>
      <c r="UZ63" s="49"/>
      <c r="VA63" s="49"/>
      <c r="VB63" s="49"/>
      <c r="VC63" s="49"/>
      <c r="VD63" s="49"/>
      <c r="VE63" s="49"/>
      <c r="VF63" s="49"/>
      <c r="VG63" s="49"/>
      <c r="VH63" s="49"/>
      <c r="VI63" s="49"/>
      <c r="VJ63" s="49"/>
      <c r="VK63" s="49"/>
      <c r="VL63" s="49"/>
      <c r="VM63" s="49"/>
      <c r="VN63" s="49"/>
      <c r="VO63" s="49"/>
      <c r="VP63" s="49"/>
      <c r="VQ63" s="49"/>
      <c r="VR63" s="49"/>
      <c r="VS63" s="49"/>
      <c r="VT63" s="49"/>
      <c r="VU63" s="49"/>
      <c r="VV63" s="49"/>
      <c r="VW63" s="49"/>
      <c r="VX63" s="49"/>
      <c r="VY63" s="49"/>
      <c r="VZ63" s="49"/>
      <c r="WA63" s="49"/>
      <c r="WB63" s="49"/>
      <c r="WC63" s="49"/>
      <c r="WD63" s="49"/>
      <c r="WE63" s="49"/>
      <c r="WF63" s="49"/>
      <c r="WG63" s="49"/>
      <c r="WH63" s="49"/>
      <c r="WI63" s="49"/>
      <c r="WJ63" s="49"/>
      <c r="WK63" s="49"/>
      <c r="WL63" s="49"/>
      <c r="WM63" s="49"/>
      <c r="WN63" s="49"/>
      <c r="WO63" s="49"/>
      <c r="WP63" s="49"/>
      <c r="WQ63" s="49"/>
      <c r="WR63" s="49"/>
      <c r="WS63" s="49"/>
      <c r="WT63" s="49"/>
      <c r="WU63" s="49"/>
      <c r="WV63" s="49"/>
      <c r="WW63" s="49"/>
      <c r="WX63" s="49"/>
      <c r="WY63" s="49"/>
      <c r="WZ63" s="49"/>
      <c r="XA63" s="49"/>
      <c r="XB63" s="49"/>
      <c r="XC63" s="49"/>
      <c r="XD63" s="49"/>
      <c r="XE63" s="49"/>
      <c r="XF63" s="49"/>
      <c r="XG63" s="49"/>
      <c r="XH63" s="49"/>
      <c r="XI63" s="49"/>
      <c r="XJ63" s="49"/>
      <c r="XK63" s="49"/>
      <c r="XL63" s="49"/>
      <c r="XM63" s="49"/>
      <c r="XN63" s="49"/>
      <c r="XO63" s="49"/>
      <c r="XP63" s="49"/>
      <c r="XQ63" s="49"/>
      <c r="XR63" s="49"/>
      <c r="XS63" s="49"/>
      <c r="XT63" s="49"/>
      <c r="XU63" s="49"/>
      <c r="XV63" s="49"/>
      <c r="XY63" s="39"/>
      <c r="XZ63" s="39"/>
      <c r="YA63" s="39"/>
      <c r="YP63" s="39"/>
      <c r="YQ63" s="39"/>
      <c r="YR63" s="39"/>
      <c r="ZG63" s="39"/>
      <c r="ZH63" s="39"/>
      <c r="ZI63" s="39"/>
      <c r="ZX63" s="39"/>
      <c r="ZY63" s="39"/>
      <c r="ZZ63" s="39"/>
      <c r="AAO63" s="39"/>
      <c r="AAP63" s="39"/>
      <c r="AAQ63" s="39"/>
      <c r="ABF63" s="39"/>
      <c r="ABG63" s="39"/>
      <c r="ABH63" s="39"/>
      <c r="ABW63" s="39"/>
      <c r="ABX63" s="39"/>
      <c r="ABY63" s="39"/>
      <c r="ACN63" s="39"/>
      <c r="ACO63" s="39"/>
      <c r="ACP63" s="39"/>
      <c r="ADE63" s="39"/>
      <c r="ADF63" s="39"/>
      <c r="ADG63" s="39"/>
      <c r="ADV63" s="39"/>
      <c r="ADW63" s="39"/>
      <c r="ADX63" s="39"/>
      <c r="AEM63" s="39"/>
      <c r="AEN63" s="39"/>
      <c r="AEO63" s="39"/>
      <c r="AFD63" s="39"/>
      <c r="AFE63" s="39"/>
      <c r="AFF63" s="39"/>
      <c r="AFU63" s="39"/>
      <c r="AFV63" s="39"/>
      <c r="AFW63" s="39"/>
      <c r="AGL63" s="39"/>
      <c r="AGM63" s="39"/>
      <c r="AGN63" s="39"/>
      <c r="AHC63" s="39"/>
      <c r="AHD63" s="39"/>
      <c r="AHE63" s="39"/>
      <c r="AHT63" s="39"/>
      <c r="AHU63" s="39"/>
      <c r="AHV63" s="39"/>
      <c r="AIK63" s="39"/>
      <c r="AIL63" s="39"/>
      <c r="AIM63" s="39"/>
      <c r="AJB63" s="39"/>
      <c r="AJC63" s="39"/>
      <c r="AJD63" s="39"/>
    </row>
    <row r="64" spans="1:959" s="38" customFormat="1" x14ac:dyDescent="0.25">
      <c r="A64" s="42">
        <v>243</v>
      </c>
      <c r="B64" s="42">
        <v>25</v>
      </c>
      <c r="C64" s="42" t="s">
        <v>251</v>
      </c>
      <c r="D64" s="42">
        <v>4.9000000000000002E-2</v>
      </c>
      <c r="E64" s="42">
        <v>2.0400000000000001E-2</v>
      </c>
      <c r="H64" s="39">
        <v>43</v>
      </c>
      <c r="I64" s="42" t="s">
        <v>108</v>
      </c>
      <c r="J64" s="39">
        <v>2.1800000000000002</v>
      </c>
      <c r="K64" s="46">
        <v>5278109</v>
      </c>
      <c r="L64" s="44">
        <f t="shared" si="143"/>
        <v>0.77218947228824386</v>
      </c>
      <c r="M64" s="40">
        <f t="shared" si="1"/>
        <v>5278109000</v>
      </c>
      <c r="N64" s="100">
        <v>2.7E-2</v>
      </c>
      <c r="O64" s="47">
        <f t="shared" si="2"/>
        <v>27</v>
      </c>
      <c r="Q64" s="50"/>
      <c r="S64" s="39">
        <v>43</v>
      </c>
      <c r="T64" s="42" t="s">
        <v>108</v>
      </c>
      <c r="U64" s="63">
        <v>1.992</v>
      </c>
      <c r="V64" s="65">
        <v>577290</v>
      </c>
      <c r="W64" s="40">
        <v>1000</v>
      </c>
      <c r="X64" s="40">
        <f t="shared" si="3"/>
        <v>577290000</v>
      </c>
      <c r="Y64" s="44">
        <v>0.77218947228824386</v>
      </c>
      <c r="Z64" s="40">
        <f t="shared" si="4"/>
        <v>445777260.45728028</v>
      </c>
      <c r="AA64" s="43">
        <f t="shared" si="5"/>
        <v>146.47541103671315</v>
      </c>
      <c r="AB64" s="43">
        <f t="shared" si="6"/>
        <v>5.4250152235819691</v>
      </c>
      <c r="AD64" s="51"/>
      <c r="AF64" s="39">
        <v>43</v>
      </c>
      <c r="AG64" s="42" t="s">
        <v>108</v>
      </c>
      <c r="AH64" s="63">
        <v>2.028</v>
      </c>
      <c r="AI64" s="65">
        <v>815071</v>
      </c>
      <c r="AJ64" s="40">
        <v>1000</v>
      </c>
      <c r="AK64" s="40">
        <f t="shared" si="7"/>
        <v>815071000</v>
      </c>
      <c r="AL64" s="44">
        <v>0.77218947228824386</v>
      </c>
      <c r="AM64" s="40">
        <f t="shared" si="8"/>
        <v>629389245.36745119</v>
      </c>
      <c r="AN64" s="43">
        <f t="shared" si="9"/>
        <v>580.59087280373376</v>
      </c>
      <c r="AO64" s="43">
        <f t="shared" si="10"/>
        <v>21.503365659397545</v>
      </c>
      <c r="AQ64" s="50"/>
      <c r="AS64" s="39">
        <v>43</v>
      </c>
      <c r="AT64" s="42" t="s">
        <v>108</v>
      </c>
      <c r="AU64" s="63">
        <v>2.016</v>
      </c>
      <c r="AV64" s="65">
        <v>15635953</v>
      </c>
      <c r="AW64" s="40">
        <v>1000</v>
      </c>
      <c r="AX64" s="40">
        <f t="shared" si="11"/>
        <v>15635953000</v>
      </c>
      <c r="AY64" s="44">
        <v>0.77218947228824386</v>
      </c>
      <c r="AZ64" s="40">
        <f t="shared" si="12"/>
        <v>12073918295.793783</v>
      </c>
      <c r="BA64" s="43">
        <f t="shared" si="13"/>
        <v>7999.7550469518592</v>
      </c>
      <c r="BB64" s="43">
        <f t="shared" si="14"/>
        <v>296.28722396117996</v>
      </c>
      <c r="BD64" s="50"/>
      <c r="BF64" s="39">
        <v>43</v>
      </c>
      <c r="BG64" s="42" t="s">
        <v>108</v>
      </c>
      <c r="BH64" s="63">
        <v>2.0449999999999999</v>
      </c>
      <c r="BI64" s="65">
        <v>8650252</v>
      </c>
      <c r="BJ64" s="40">
        <v>1000</v>
      </c>
      <c r="BK64" s="40">
        <f t="shared" si="15"/>
        <v>8650252000</v>
      </c>
      <c r="BL64" s="44">
        <v>0.77218947228824386</v>
      </c>
      <c r="BM64" s="40">
        <f t="shared" si="16"/>
        <v>6679633527.0403261</v>
      </c>
      <c r="BN64" s="43">
        <f t="shared" si="17"/>
        <v>1762.8269925366906</v>
      </c>
      <c r="BO64" s="43">
        <f t="shared" si="18"/>
        <v>65.289888612470023</v>
      </c>
      <c r="BQ64" s="50"/>
      <c r="BS64" s="39">
        <v>43</v>
      </c>
      <c r="BT64" s="42" t="s">
        <v>108</v>
      </c>
      <c r="BU64" s="63">
        <v>2.2959999999999998</v>
      </c>
      <c r="BV64" s="65">
        <v>11858010</v>
      </c>
      <c r="BW64" s="40">
        <v>1000</v>
      </c>
      <c r="BX64" s="40">
        <f t="shared" si="19"/>
        <v>11858010000</v>
      </c>
      <c r="BY64" s="44">
        <v>0.77218947228824386</v>
      </c>
      <c r="BZ64" s="40">
        <f t="shared" si="20"/>
        <v>9156630484.2887192</v>
      </c>
      <c r="CA64" s="43">
        <f t="shared" si="21"/>
        <v>3500.6458064392841</v>
      </c>
      <c r="CB64" s="43">
        <f t="shared" si="22"/>
        <v>129.65354838664015</v>
      </c>
      <c r="CD64" s="50"/>
      <c r="CE64" s="42"/>
      <c r="CF64" s="39">
        <v>43</v>
      </c>
      <c r="CG64" s="42" t="s">
        <v>108</v>
      </c>
      <c r="CH64" s="63">
        <v>2.0099999999999998</v>
      </c>
      <c r="CI64" s="65">
        <v>143119</v>
      </c>
      <c r="CJ64" s="40">
        <v>1000</v>
      </c>
      <c r="CK64" s="40">
        <f t="shared" si="23"/>
        <v>143119000</v>
      </c>
      <c r="CL64" s="44">
        <v>0.77218947228824386</v>
      </c>
      <c r="CM64" s="40">
        <f t="shared" si="24"/>
        <v>110514985.08442117</v>
      </c>
      <c r="CN64" s="43">
        <f t="shared" si="25"/>
        <v>10.508202628051407</v>
      </c>
      <c r="CO64" s="43">
        <f t="shared" si="26"/>
        <v>0.3891926899278299</v>
      </c>
      <c r="CP64" s="42"/>
      <c r="CQ64" s="50"/>
      <c r="CS64" s="39">
        <v>43</v>
      </c>
      <c r="CT64" s="42" t="s">
        <v>108</v>
      </c>
      <c r="CU64" s="63">
        <v>2.15</v>
      </c>
      <c r="CV64" s="65">
        <v>4574997</v>
      </c>
      <c r="CW64" s="40">
        <v>1000</v>
      </c>
      <c r="CX64" s="40">
        <f t="shared" si="27"/>
        <v>4574997000</v>
      </c>
      <c r="CY64" s="44">
        <v>0.77218947228824386</v>
      </c>
      <c r="CZ64" s="40">
        <f t="shared" si="28"/>
        <v>3532764519.1502986</v>
      </c>
      <c r="DA64" s="43">
        <f t="shared" si="29"/>
        <v>6178.8190710520585</v>
      </c>
      <c r="DB64" s="43">
        <f t="shared" si="30"/>
        <v>228.84515077970588</v>
      </c>
      <c r="DD64" s="50"/>
      <c r="DF64" s="39">
        <v>43</v>
      </c>
      <c r="DG64" s="42" t="s">
        <v>108</v>
      </c>
      <c r="DH64" s="63">
        <v>2.0699999999999998</v>
      </c>
      <c r="DI64" s="65">
        <v>18508678</v>
      </c>
      <c r="DJ64" s="40">
        <v>1000</v>
      </c>
      <c r="DK64" s="40">
        <f t="shared" si="31"/>
        <v>18508678000</v>
      </c>
      <c r="DL64" s="44">
        <v>0.77218947228824386</v>
      </c>
      <c r="DM64" s="40">
        <f t="shared" si="32"/>
        <v>14292206297.573029</v>
      </c>
      <c r="DN64" s="43">
        <f t="shared" si="33"/>
        <v>1504.0798891018112</v>
      </c>
      <c r="DO64" s="43">
        <f t="shared" si="34"/>
        <v>55.70666255932634</v>
      </c>
      <c r="DQ64" s="50"/>
      <c r="DS64" s="39">
        <v>43</v>
      </c>
      <c r="DT64" s="42" t="s">
        <v>108</v>
      </c>
      <c r="DU64" s="63">
        <v>2.1360000000000001</v>
      </c>
      <c r="DV64" s="65">
        <v>6127462</v>
      </c>
      <c r="DW64" s="40">
        <v>1000</v>
      </c>
      <c r="DX64" s="40">
        <f t="shared" si="35"/>
        <v>6127462000</v>
      </c>
      <c r="DY64" s="44">
        <v>0.77218947228824386</v>
      </c>
      <c r="DZ64" s="40">
        <f t="shared" si="36"/>
        <v>4731561648.2462673</v>
      </c>
      <c r="EA64" s="43">
        <f t="shared" si="37"/>
        <v>1291.457426335144</v>
      </c>
      <c r="EB64" s="43">
        <f t="shared" si="38"/>
        <v>47.831756530931258</v>
      </c>
      <c r="ED64" s="50"/>
      <c r="EF64" s="39">
        <v>43</v>
      </c>
      <c r="EG64" s="42" t="s">
        <v>108</v>
      </c>
      <c r="EH64" s="63">
        <v>2.0739999999999998</v>
      </c>
      <c r="EI64" s="65">
        <v>677893</v>
      </c>
      <c r="EJ64" s="40">
        <v>1000</v>
      </c>
      <c r="EK64" s="40">
        <f t="shared" si="39"/>
        <v>677893000</v>
      </c>
      <c r="EL64" s="44">
        <v>0.77218947228824386</v>
      </c>
      <c r="EM64" s="40">
        <f t="shared" si="40"/>
        <v>523461837.93789452</v>
      </c>
      <c r="EN64" s="43">
        <f t="shared" si="41"/>
        <v>1338.7941992554752</v>
      </c>
      <c r="EO64" s="43">
        <f t="shared" si="42"/>
        <v>49.58497034279538</v>
      </c>
      <c r="EQ64" s="50"/>
      <c r="ES64" s="39">
        <v>43</v>
      </c>
      <c r="ET64" s="42" t="s">
        <v>108</v>
      </c>
      <c r="EU64" s="63">
        <v>2.1850000000000001</v>
      </c>
      <c r="EV64" s="65">
        <v>53777967</v>
      </c>
      <c r="EW64" s="40">
        <v>1000</v>
      </c>
      <c r="EX64" s="40">
        <f t="shared" si="43"/>
        <v>53777967000</v>
      </c>
      <c r="EY64" s="44">
        <v>0.77218947228824386</v>
      </c>
      <c r="EZ64" s="40">
        <f t="shared" si="44"/>
        <v>41526779958.464592</v>
      </c>
      <c r="FA64" s="43">
        <f t="shared" si="45"/>
        <v>4351.2576464340646</v>
      </c>
      <c r="FB64" s="43">
        <f t="shared" si="46"/>
        <v>161.15769060866907</v>
      </c>
      <c r="FD64" s="50"/>
      <c r="FF64" s="39">
        <v>43</v>
      </c>
      <c r="FG64" s="42" t="s">
        <v>108</v>
      </c>
      <c r="FH64" s="63">
        <v>2.3010000000000002</v>
      </c>
      <c r="FI64" s="65">
        <v>18624790</v>
      </c>
      <c r="FJ64" s="40">
        <v>1000</v>
      </c>
      <c r="FK64" s="40">
        <f t="shared" si="47"/>
        <v>18624790000</v>
      </c>
      <c r="FL64" s="44">
        <v>0.77218947228824386</v>
      </c>
      <c r="FM64" s="40">
        <f t="shared" si="48"/>
        <v>14381866761.579361</v>
      </c>
      <c r="FN64" s="43">
        <f t="shared" si="49"/>
        <v>941.54890888969067</v>
      </c>
      <c r="FO64" s="43">
        <f t="shared" si="50"/>
        <v>34.87218181072928</v>
      </c>
      <c r="FQ64" s="50"/>
      <c r="FS64" s="39">
        <v>43</v>
      </c>
      <c r="FT64" s="42" t="s">
        <v>108</v>
      </c>
      <c r="FU64" s="63">
        <v>2.0710000000000002</v>
      </c>
      <c r="FV64" s="65">
        <v>17477965</v>
      </c>
      <c r="FW64" s="40">
        <v>1000</v>
      </c>
      <c r="FX64" s="40">
        <f t="shared" si="51"/>
        <v>17477965000</v>
      </c>
      <c r="FY64" s="44">
        <v>0.77218947228824386</v>
      </c>
      <c r="FZ64" s="40">
        <f t="shared" si="52"/>
        <v>13496300570.022396</v>
      </c>
      <c r="GA64" s="43">
        <f t="shared" si="53"/>
        <v>1462.8849256265853</v>
      </c>
      <c r="GB64" s="43">
        <f t="shared" si="54"/>
        <v>54.180923171355012</v>
      </c>
      <c r="GD64" s="50"/>
      <c r="GF64" s="39">
        <v>43</v>
      </c>
      <c r="GG64" s="42" t="s">
        <v>108</v>
      </c>
      <c r="GH64" s="63">
        <v>2.9449999999999998</v>
      </c>
      <c r="GI64" s="65">
        <v>6056927</v>
      </c>
      <c r="GJ64" s="40">
        <v>1000</v>
      </c>
      <c r="GK64" s="40">
        <f t="shared" si="55"/>
        <v>6056927000</v>
      </c>
      <c r="GL64" s="44">
        <v>0.77218947228824386</v>
      </c>
      <c r="GM64" s="40">
        <f t="shared" si="56"/>
        <v>4677095263.8184156</v>
      </c>
      <c r="GN64" s="43">
        <f t="shared" si="57"/>
        <v>502.97290656373434</v>
      </c>
      <c r="GO64" s="43">
        <f t="shared" si="58"/>
        <v>18.628626169027196</v>
      </c>
      <c r="GQ64" s="50"/>
      <c r="GS64" s="39">
        <v>43</v>
      </c>
      <c r="GT64" s="42" t="s">
        <v>108</v>
      </c>
      <c r="GU64" s="63">
        <v>2.04</v>
      </c>
      <c r="GV64" s="65">
        <v>848965</v>
      </c>
      <c r="GW64" s="40">
        <v>1000</v>
      </c>
      <c r="GX64" s="40">
        <f t="shared" si="59"/>
        <v>848965000</v>
      </c>
      <c r="GY64" s="44">
        <v>0.77218947228824386</v>
      </c>
      <c r="GZ64" s="40">
        <f t="shared" si="60"/>
        <v>655561835.34118891</v>
      </c>
      <c r="HA64" s="43">
        <f t="shared" si="61"/>
        <v>98.618632265452547</v>
      </c>
      <c r="HB64" s="43">
        <f t="shared" si="62"/>
        <v>3.6525419357575015</v>
      </c>
      <c r="HD64" s="50"/>
      <c r="HF64" s="39">
        <v>43</v>
      </c>
      <c r="HG64" s="42" t="s">
        <v>108</v>
      </c>
      <c r="HH64" s="63">
        <v>3.214</v>
      </c>
      <c r="HI64" s="65">
        <v>28858371</v>
      </c>
      <c r="HJ64" s="40">
        <v>1000</v>
      </c>
      <c r="HK64" s="40">
        <f t="shared" si="63"/>
        <v>28858371000</v>
      </c>
      <c r="HL64" s="44">
        <v>0.77218947228824386</v>
      </c>
      <c r="HM64" s="40">
        <f t="shared" si="64"/>
        <v>22284130273.58836</v>
      </c>
      <c r="HN64" s="43">
        <f t="shared" si="65"/>
        <v>1416.9755832313047</v>
      </c>
      <c r="HO64" s="43">
        <f t="shared" si="66"/>
        <v>52.480577156714986</v>
      </c>
      <c r="HQ64" s="50"/>
      <c r="HS64" s="39">
        <v>43</v>
      </c>
      <c r="HT64" s="42" t="s">
        <v>108</v>
      </c>
      <c r="HU64" s="63">
        <v>3.24</v>
      </c>
      <c r="HV64" s="65">
        <v>25744918</v>
      </c>
      <c r="HW64" s="40">
        <v>1000</v>
      </c>
      <c r="HX64" s="40">
        <f t="shared" si="67"/>
        <v>25744918000</v>
      </c>
      <c r="HY64" s="44">
        <v>0.77218947228824386</v>
      </c>
      <c r="HZ64" s="40">
        <f t="shared" si="68"/>
        <v>19879954644.524109</v>
      </c>
      <c r="IA64" s="43">
        <f t="shared" si="69"/>
        <v>1607.1620936635759</v>
      </c>
      <c r="IB64" s="43">
        <f t="shared" si="70"/>
        <v>59.524521987539849</v>
      </c>
      <c r="ID64" s="50"/>
      <c r="IF64" s="39">
        <v>43</v>
      </c>
      <c r="IG64" s="42" t="s">
        <v>108</v>
      </c>
      <c r="IH64" s="63">
        <v>3.46</v>
      </c>
      <c r="II64" s="65">
        <v>6583631</v>
      </c>
      <c r="IJ64" s="40">
        <v>1000</v>
      </c>
      <c r="IK64" s="40">
        <f t="shared" si="71"/>
        <v>6583631000</v>
      </c>
      <c r="IL64" s="44">
        <v>0.77218947228824386</v>
      </c>
      <c r="IM64" s="40">
        <f t="shared" si="72"/>
        <v>5083810547.6305237</v>
      </c>
      <c r="IN64" s="43">
        <f t="shared" si="73"/>
        <v>930.51210504828464</v>
      </c>
      <c r="IO64" s="43">
        <f t="shared" si="74"/>
        <v>34.463411298084615</v>
      </c>
      <c r="IQ64" s="50"/>
      <c r="IS64" s="39">
        <v>43</v>
      </c>
      <c r="IT64" s="42" t="s">
        <v>108</v>
      </c>
      <c r="IU64" s="63">
        <v>4.7640000000000002</v>
      </c>
      <c r="IV64" s="65">
        <v>8236083</v>
      </c>
      <c r="IW64" s="40">
        <v>1000</v>
      </c>
      <c r="IX64" s="40">
        <f t="shared" si="75"/>
        <v>8236083000</v>
      </c>
      <c r="IY64" s="44">
        <v>0.77218947228824386</v>
      </c>
      <c r="IZ64" s="40">
        <f t="shared" si="76"/>
        <v>6359816585.4921761</v>
      </c>
      <c r="JA64" s="43">
        <f t="shared" si="77"/>
        <v>1145.423049348567</v>
      </c>
      <c r="JB64" s="43">
        <f t="shared" si="78"/>
        <v>42.423075901798775</v>
      </c>
      <c r="JD64" s="50"/>
      <c r="JF64" s="39">
        <v>43</v>
      </c>
      <c r="JG64" s="42" t="s">
        <v>108</v>
      </c>
      <c r="JH64" s="63">
        <v>5.2160000000000002</v>
      </c>
      <c r="JI64" s="65">
        <v>23870108</v>
      </c>
      <c r="JJ64" s="40">
        <v>1000</v>
      </c>
      <c r="JK64" s="40">
        <f t="shared" si="79"/>
        <v>23870108000</v>
      </c>
      <c r="JL64" s="44">
        <v>0.77218947228824386</v>
      </c>
      <c r="JM64" s="40">
        <f t="shared" si="80"/>
        <v>18432246099.983387</v>
      </c>
      <c r="JN64" s="43">
        <f t="shared" si="81"/>
        <v>1742.6074985940193</v>
      </c>
      <c r="JO64" s="43">
        <f t="shared" si="82"/>
        <v>64.541018466445152</v>
      </c>
      <c r="JQ64" s="50"/>
      <c r="JS64" s="39">
        <v>43</v>
      </c>
      <c r="JT64" s="42" t="s">
        <v>108</v>
      </c>
      <c r="JU64" s="63">
        <v>5.5670000000000002</v>
      </c>
      <c r="JV64" s="65">
        <v>56641120</v>
      </c>
      <c r="JW64" s="40">
        <v>1000</v>
      </c>
      <c r="JX64" s="40">
        <f t="shared" si="83"/>
        <v>56641120000</v>
      </c>
      <c r="JY64" s="44">
        <v>0.77218947228824386</v>
      </c>
      <c r="JZ64" s="40">
        <f t="shared" si="84"/>
        <v>43737676562.615097</v>
      </c>
      <c r="KA64" s="43">
        <f t="shared" si="85"/>
        <v>2167.325342409516</v>
      </c>
      <c r="KB64" s="43">
        <f t="shared" si="86"/>
        <v>80.271308978130222</v>
      </c>
      <c r="KD64" s="50"/>
      <c r="KF64" s="39">
        <v>43</v>
      </c>
      <c r="KG64" s="42" t="s">
        <v>108</v>
      </c>
      <c r="KH64" s="63">
        <v>6.4189999999999996</v>
      </c>
      <c r="KI64" s="65">
        <v>30547109</v>
      </c>
      <c r="KJ64" s="40">
        <v>1000</v>
      </c>
      <c r="KK64" s="40">
        <f t="shared" si="87"/>
        <v>30547109000</v>
      </c>
      <c r="KL64" s="44">
        <v>0.77218947228824386</v>
      </c>
      <c r="KM64" s="40">
        <f t="shared" si="88"/>
        <v>23588155978.641464</v>
      </c>
      <c r="KN64" s="43">
        <f t="shared" si="89"/>
        <v>1809.2613332653341</v>
      </c>
      <c r="KO64" s="43">
        <f t="shared" si="90"/>
        <v>67.009679009827195</v>
      </c>
      <c r="KQ64" s="50"/>
      <c r="KS64" s="39">
        <v>43</v>
      </c>
      <c r="KT64" s="42" t="s">
        <v>108</v>
      </c>
      <c r="KU64" s="63">
        <v>8.2579999999999991</v>
      </c>
      <c r="KV64" s="65">
        <v>3513971</v>
      </c>
      <c r="KW64" s="40">
        <v>1000</v>
      </c>
      <c r="KX64" s="40">
        <f t="shared" si="91"/>
        <v>3513971000</v>
      </c>
      <c r="KY64" s="44">
        <v>0.77218947228824386</v>
      </c>
      <c r="KZ64" s="40">
        <f t="shared" si="92"/>
        <v>2713451412.1261926</v>
      </c>
      <c r="LA64" s="43">
        <f t="shared" si="93"/>
        <v>318.66918875614823</v>
      </c>
      <c r="LB64" s="43">
        <f t="shared" si="94"/>
        <v>11.802562546524008</v>
      </c>
      <c r="LD64" s="50"/>
      <c r="LE64" s="42"/>
      <c r="LF64" s="39">
        <v>43</v>
      </c>
      <c r="LG64" s="42" t="s">
        <v>108</v>
      </c>
      <c r="LH64" s="63">
        <v>2.5230000000000001</v>
      </c>
      <c r="LI64" s="65">
        <v>505264</v>
      </c>
      <c r="LJ64" s="40">
        <v>1000</v>
      </c>
      <c r="LK64" s="40">
        <f t="shared" si="95"/>
        <v>505264000</v>
      </c>
      <c r="LL64" s="44">
        <v>0.77218947228824386</v>
      </c>
      <c r="LM64" s="40">
        <f t="shared" si="96"/>
        <v>390159541.52624726</v>
      </c>
      <c r="LN64" s="43">
        <f t="shared" si="97"/>
        <v>4768.5805893785691</v>
      </c>
      <c r="LO64" s="43">
        <f t="shared" si="98"/>
        <v>176.61409590290998</v>
      </c>
      <c r="LP64" s="42"/>
      <c r="LQ64" s="50"/>
      <c r="LS64" s="39">
        <v>43</v>
      </c>
      <c r="LT64" s="42" t="s">
        <v>108</v>
      </c>
      <c r="LU64" s="63">
        <v>2.1749999999999998</v>
      </c>
      <c r="LV64" s="65">
        <v>637789</v>
      </c>
      <c r="LW64" s="40">
        <v>1000</v>
      </c>
      <c r="LX64" s="40">
        <f t="shared" si="99"/>
        <v>637789000</v>
      </c>
      <c r="LY64" s="44">
        <v>0.77218947228824386</v>
      </c>
      <c r="LZ64" s="40">
        <f t="shared" si="100"/>
        <v>492493951.34124678</v>
      </c>
      <c r="MA64" s="43">
        <f t="shared" si="101"/>
        <v>128419.17350262625</v>
      </c>
      <c r="MB64" s="43">
        <f t="shared" si="102"/>
        <v>4756.2656852824539</v>
      </c>
      <c r="MD64" s="50"/>
      <c r="MF64" s="39">
        <v>43</v>
      </c>
      <c r="MG64" s="42" t="s">
        <v>108</v>
      </c>
      <c r="MH64" s="63">
        <v>2.464</v>
      </c>
      <c r="MI64" s="65">
        <v>149788</v>
      </c>
      <c r="MJ64" s="40">
        <v>1000</v>
      </c>
      <c r="MK64" s="40">
        <f t="shared" si="103"/>
        <v>149788000</v>
      </c>
      <c r="ML64" s="44">
        <v>0.77218947228824386</v>
      </c>
      <c r="MM64" s="40">
        <f t="shared" si="104"/>
        <v>115664716.67511147</v>
      </c>
      <c r="MN64" s="43">
        <f t="shared" si="105"/>
        <v>1322.8061729403216</v>
      </c>
      <c r="MO64" s="43">
        <f t="shared" si="106"/>
        <v>48.992821220011912</v>
      </c>
      <c r="MQ64" s="50"/>
      <c r="MS64" s="39">
        <v>43</v>
      </c>
      <c r="MT64" s="42" t="s">
        <v>108</v>
      </c>
      <c r="MU64" s="39">
        <v>3.101</v>
      </c>
      <c r="MV64" s="46">
        <v>49252</v>
      </c>
      <c r="MW64" s="40">
        <v>1000</v>
      </c>
      <c r="MX64" s="40">
        <f t="shared" si="107"/>
        <v>49252000</v>
      </c>
      <c r="MY64" s="44">
        <v>0.77218947228824386</v>
      </c>
      <c r="MZ64" s="40">
        <f t="shared" si="108"/>
        <v>38031875.889140584</v>
      </c>
      <c r="NA64" s="43">
        <f t="shared" si="109"/>
        <v>405.76077073823461</v>
      </c>
      <c r="NB64" s="43">
        <f t="shared" si="110"/>
        <v>15.028176694008689</v>
      </c>
      <c r="ND64" s="50"/>
      <c r="NF64" s="39">
        <v>43</v>
      </c>
      <c r="NG64" s="42" t="s">
        <v>108</v>
      </c>
      <c r="NH64" s="39">
        <v>3.3180000000000001</v>
      </c>
      <c r="NI64" s="46">
        <v>362183</v>
      </c>
      <c r="NJ64" s="40">
        <v>1000</v>
      </c>
      <c r="NK64" s="40">
        <f t="shared" si="111"/>
        <v>362183000</v>
      </c>
      <c r="NL64" s="44">
        <v>0.77218947228824386</v>
      </c>
      <c r="NM64" s="40">
        <f t="shared" si="112"/>
        <v>279673899.64177305</v>
      </c>
      <c r="NN64" s="43">
        <f t="shared" si="113"/>
        <v>125.62880045653419</v>
      </c>
      <c r="NO64" s="43">
        <f t="shared" si="114"/>
        <v>4.652918535427192</v>
      </c>
      <c r="NP64" s="49"/>
      <c r="NQ64" s="50"/>
      <c r="NS64" s="39">
        <v>43</v>
      </c>
      <c r="NT64" s="42" t="s">
        <v>108</v>
      </c>
      <c r="NU64" s="39">
        <v>3.5760000000000001</v>
      </c>
      <c r="NV64" s="46">
        <v>5593433</v>
      </c>
      <c r="NW64" s="40">
        <v>1000</v>
      </c>
      <c r="NX64" s="40">
        <f t="shared" si="115"/>
        <v>5593433000</v>
      </c>
      <c r="NY64" s="44">
        <v>0.77218947228824386</v>
      </c>
      <c r="NZ64" s="40">
        <f t="shared" si="116"/>
        <v>4319190076.5496483</v>
      </c>
      <c r="OA64" s="43">
        <f t="shared" si="117"/>
        <v>644.47848467672463</v>
      </c>
      <c r="OB64" s="43">
        <f t="shared" si="118"/>
        <v>23.869573506545358</v>
      </c>
      <c r="OC64" s="49"/>
      <c r="OD64" s="50"/>
      <c r="OF64" s="39">
        <v>43</v>
      </c>
      <c r="OG64" s="42" t="s">
        <v>108</v>
      </c>
      <c r="OH64" s="39">
        <v>2.343</v>
      </c>
      <c r="OI64" s="46">
        <v>103414</v>
      </c>
      <c r="OJ64" s="40">
        <v>1000</v>
      </c>
      <c r="OK64" s="40">
        <f t="shared" si="119"/>
        <v>103414000</v>
      </c>
      <c r="OL64" s="44">
        <v>0.77218947228824386</v>
      </c>
      <c r="OM64" s="40">
        <f t="shared" si="120"/>
        <v>79855202.087216452</v>
      </c>
      <c r="ON64" s="43">
        <f t="shared" si="121"/>
        <v>12.261766530938667</v>
      </c>
      <c r="OO64" s="43">
        <f t="shared" si="122"/>
        <v>0.45413950114587653</v>
      </c>
      <c r="OP64" s="49"/>
      <c r="OQ64" s="50"/>
      <c r="OS64" s="39">
        <v>43</v>
      </c>
      <c r="OT64" s="42" t="s">
        <v>108</v>
      </c>
      <c r="OU64" s="39">
        <v>2.93</v>
      </c>
      <c r="OV64" s="46">
        <v>5447849</v>
      </c>
      <c r="OW64" s="40">
        <v>1000</v>
      </c>
      <c r="OX64" s="40">
        <f t="shared" si="123"/>
        <v>5447849000</v>
      </c>
      <c r="OY64" s="44">
        <v>0.77218947228824386</v>
      </c>
      <c r="OZ64" s="40">
        <f t="shared" si="124"/>
        <v>4206771644.4160371</v>
      </c>
      <c r="PA64" s="43">
        <f t="shared" si="125"/>
        <v>510.20410781063828</v>
      </c>
      <c r="PB64" s="43">
        <f t="shared" si="126"/>
        <v>18.896448437431047</v>
      </c>
      <c r="PC64" s="49"/>
      <c r="PD64" s="97"/>
      <c r="PF64" s="39">
        <v>43</v>
      </c>
      <c r="PG64" s="42" t="s">
        <v>108</v>
      </c>
      <c r="PH64" s="39">
        <v>1.97</v>
      </c>
      <c r="PI64" s="46">
        <v>289631</v>
      </c>
      <c r="PJ64" s="40">
        <v>1000</v>
      </c>
      <c r="PK64" s="40">
        <f t="shared" si="127"/>
        <v>289631000</v>
      </c>
      <c r="PL64" s="44">
        <v>0.77218947228824386</v>
      </c>
      <c r="PM64" s="40">
        <f t="shared" si="128"/>
        <v>223650009.04831636</v>
      </c>
      <c r="PN64" s="43">
        <f t="shared" si="129"/>
        <v>32.031952755745571</v>
      </c>
      <c r="PO64" s="43">
        <f t="shared" si="130"/>
        <v>1.1863686205831694</v>
      </c>
      <c r="PP64" s="49"/>
      <c r="PQ64" s="97"/>
      <c r="PS64" s="39">
        <v>43</v>
      </c>
      <c r="PT64" s="42" t="s">
        <v>108</v>
      </c>
      <c r="PU64" s="39">
        <v>1.923</v>
      </c>
      <c r="PV64" s="46">
        <v>425324</v>
      </c>
      <c r="PW64" s="40">
        <v>1000</v>
      </c>
      <c r="PX64" s="40">
        <f t="shared" si="131"/>
        <v>425324000</v>
      </c>
      <c r="PY64" s="44">
        <v>0.77218947228824386</v>
      </c>
      <c r="PZ64" s="40">
        <f t="shared" si="132"/>
        <v>328430715.11152506</v>
      </c>
      <c r="QA64" s="43">
        <f t="shared" si="133"/>
        <v>157.52597753811222</v>
      </c>
      <c r="QB64" s="43">
        <f t="shared" si="134"/>
        <v>5.8342954643745264</v>
      </c>
      <c r="QC64" s="49"/>
      <c r="QD64" s="97"/>
      <c r="QF64" s="39">
        <v>43</v>
      </c>
      <c r="QG64" s="42" t="s">
        <v>108</v>
      </c>
      <c r="QH64" s="39">
        <v>2.5350000000000001</v>
      </c>
      <c r="QI64" s="46">
        <v>822006</v>
      </c>
      <c r="QJ64" s="40">
        <v>1000</v>
      </c>
      <c r="QK64" s="40">
        <f t="shared" si="135"/>
        <v>822006000</v>
      </c>
      <c r="QL64" s="44">
        <v>0.77218947228824386</v>
      </c>
      <c r="QM64" s="40">
        <f t="shared" si="136"/>
        <v>634744379.3577702</v>
      </c>
      <c r="QN64" s="43">
        <f t="shared" si="137"/>
        <v>208.1415051306295</v>
      </c>
      <c r="QO64" s="43">
        <f t="shared" si="138"/>
        <v>7.708944634467759</v>
      </c>
      <c r="QP64" s="49"/>
      <c r="QQ64" s="97"/>
      <c r="QS64" s="39">
        <v>43</v>
      </c>
      <c r="QT64" s="42" t="s">
        <v>108</v>
      </c>
      <c r="QU64" s="39">
        <v>1.911</v>
      </c>
      <c r="QV64" s="46">
        <v>88503128</v>
      </c>
      <c r="QW64" s="40">
        <v>1000</v>
      </c>
      <c r="QX64" s="40">
        <f t="shared" si="139"/>
        <v>88503128000</v>
      </c>
      <c r="QY64" s="44">
        <v>0.77218947228824386</v>
      </c>
      <c r="QZ64" s="40">
        <f t="shared" si="140"/>
        <v>68341183706.178902</v>
      </c>
      <c r="RA64" s="43">
        <f t="shared" si="141"/>
        <v>64161.028536028134</v>
      </c>
      <c r="RB64" s="43">
        <f t="shared" si="142"/>
        <v>2376.3343902232641</v>
      </c>
      <c r="RC64" s="49"/>
      <c r="RD64" s="97"/>
      <c r="RF64" s="42"/>
      <c r="RG64" s="42"/>
      <c r="RH64" s="42"/>
      <c r="RI64" s="42"/>
      <c r="RJ64" s="42"/>
      <c r="RK64" s="42"/>
      <c r="RL64" s="42"/>
      <c r="RM64" s="42"/>
      <c r="RN64" s="42"/>
      <c r="RO64" s="42"/>
      <c r="RP64" s="42"/>
      <c r="RQ64" s="42"/>
      <c r="RR64" s="42"/>
      <c r="RS64" s="42"/>
      <c r="RT64" s="42"/>
      <c r="RU64" s="42"/>
      <c r="RV64" s="42"/>
      <c r="RW64" s="42"/>
      <c r="RX64" s="42"/>
      <c r="RY64" s="42"/>
      <c r="RZ64" s="42"/>
      <c r="SA64" s="42"/>
      <c r="SB64" s="42"/>
      <c r="SC64" s="42"/>
      <c r="SD64" s="42"/>
      <c r="SE64" s="42"/>
      <c r="SF64" s="42"/>
      <c r="SG64" s="42"/>
      <c r="SH64" s="42"/>
      <c r="SI64" s="42"/>
      <c r="SJ64" s="42"/>
      <c r="SK64" s="42"/>
      <c r="SL64" s="49"/>
      <c r="SM64" s="49"/>
      <c r="SN64" s="49"/>
      <c r="SO64" s="49"/>
      <c r="SP64" s="49"/>
      <c r="SQ64" s="49"/>
      <c r="SR64" s="49"/>
      <c r="SS64" s="49"/>
      <c r="ST64" s="49"/>
      <c r="SU64" s="49"/>
      <c r="SV64" s="49"/>
      <c r="SW64" s="49"/>
      <c r="SX64" s="49"/>
      <c r="SY64" s="49"/>
      <c r="SZ64" s="49"/>
      <c r="TA64" s="49"/>
      <c r="TB64" s="49"/>
      <c r="TC64" s="49"/>
      <c r="TD64" s="49"/>
      <c r="TE64" s="49"/>
      <c r="TF64" s="49"/>
      <c r="TG64" s="49"/>
      <c r="TH64" s="49"/>
      <c r="TI64" s="49"/>
      <c r="TJ64" s="49"/>
      <c r="TK64" s="49"/>
      <c r="TL64" s="49"/>
      <c r="TM64" s="49"/>
      <c r="TN64" s="49"/>
      <c r="TO64" s="49"/>
      <c r="TP64" s="49"/>
      <c r="TQ64" s="49"/>
      <c r="TR64" s="49"/>
      <c r="TS64" s="49"/>
      <c r="TT64" s="49"/>
      <c r="TU64" s="49"/>
      <c r="TV64" s="49"/>
      <c r="TW64" s="49"/>
      <c r="TX64" s="49"/>
      <c r="TY64" s="49"/>
      <c r="TZ64" s="49"/>
      <c r="UA64" s="49"/>
      <c r="UB64" s="49"/>
      <c r="UC64" s="49"/>
      <c r="UD64" s="49"/>
      <c r="UE64" s="49"/>
      <c r="UF64" s="49"/>
      <c r="UG64" s="49"/>
      <c r="UH64" s="49"/>
      <c r="UI64" s="49"/>
      <c r="UJ64" s="49"/>
      <c r="UK64" s="49"/>
      <c r="UL64" s="49"/>
      <c r="UM64" s="49"/>
      <c r="UN64" s="49"/>
      <c r="UO64" s="49"/>
      <c r="UP64" s="49"/>
      <c r="UQ64" s="49"/>
      <c r="UR64" s="49"/>
      <c r="US64" s="49"/>
      <c r="UT64" s="49"/>
      <c r="UU64" s="49"/>
      <c r="UV64" s="49"/>
      <c r="UW64" s="49"/>
      <c r="UX64" s="49"/>
      <c r="UY64" s="49"/>
      <c r="UZ64" s="49"/>
      <c r="VA64" s="49"/>
      <c r="VB64" s="49"/>
      <c r="VC64" s="49"/>
      <c r="VD64" s="49"/>
      <c r="VE64" s="49"/>
      <c r="VF64" s="49"/>
      <c r="VG64" s="49"/>
      <c r="VH64" s="49"/>
      <c r="VI64" s="49"/>
      <c r="VJ64" s="49"/>
      <c r="VK64" s="49"/>
      <c r="VL64" s="49"/>
      <c r="VM64" s="49"/>
      <c r="VN64" s="49"/>
      <c r="VO64" s="49"/>
      <c r="VP64" s="49"/>
      <c r="VQ64" s="49"/>
      <c r="VR64" s="49"/>
      <c r="VS64" s="49"/>
      <c r="VT64" s="49"/>
      <c r="VU64" s="49"/>
      <c r="VV64" s="49"/>
      <c r="VW64" s="49"/>
      <c r="VX64" s="49"/>
      <c r="VY64" s="49"/>
      <c r="VZ64" s="49"/>
      <c r="WA64" s="49"/>
      <c r="WB64" s="49"/>
      <c r="WC64" s="49"/>
      <c r="WD64" s="49"/>
      <c r="WE64" s="49"/>
      <c r="WF64" s="49"/>
      <c r="WG64" s="49"/>
      <c r="WH64" s="49"/>
      <c r="WI64" s="49"/>
      <c r="WJ64" s="49"/>
      <c r="WK64" s="49"/>
      <c r="WL64" s="49"/>
      <c r="WM64" s="49"/>
      <c r="WN64" s="49"/>
      <c r="WO64" s="49"/>
      <c r="WP64" s="49"/>
      <c r="WQ64" s="49"/>
      <c r="WR64" s="49"/>
      <c r="WS64" s="49"/>
      <c r="WT64" s="49"/>
      <c r="WU64" s="49"/>
      <c r="WV64" s="49"/>
      <c r="WW64" s="49"/>
      <c r="WX64" s="49"/>
      <c r="WY64" s="49"/>
      <c r="WZ64" s="49"/>
      <c r="XA64" s="49"/>
      <c r="XB64" s="49"/>
      <c r="XC64" s="49"/>
      <c r="XD64" s="49"/>
      <c r="XE64" s="49"/>
      <c r="XF64" s="49"/>
      <c r="XG64" s="49"/>
      <c r="XH64" s="49"/>
      <c r="XI64" s="49"/>
      <c r="XJ64" s="49"/>
      <c r="XK64" s="49"/>
      <c r="XL64" s="49"/>
      <c r="XM64" s="49"/>
      <c r="XN64" s="49"/>
      <c r="XO64" s="49"/>
      <c r="XP64" s="49"/>
      <c r="XQ64" s="49"/>
      <c r="XR64" s="49"/>
      <c r="XS64" s="49"/>
      <c r="XT64" s="49"/>
      <c r="XU64" s="49"/>
      <c r="XV64" s="49"/>
      <c r="XY64" s="39"/>
      <c r="XZ64" s="39"/>
      <c r="YA64" s="39"/>
      <c r="YP64" s="39"/>
      <c r="YQ64" s="39"/>
      <c r="YR64" s="39"/>
      <c r="ZG64" s="39"/>
      <c r="ZH64" s="39"/>
      <c r="ZI64" s="39"/>
      <c r="ZX64" s="39"/>
      <c r="ZY64" s="39"/>
      <c r="ZZ64" s="39"/>
      <c r="AAO64" s="39"/>
      <c r="AAP64" s="39"/>
      <c r="AAQ64" s="39"/>
      <c r="ABF64" s="39"/>
      <c r="ABG64" s="39"/>
      <c r="ABH64" s="39"/>
      <c r="ABW64" s="39"/>
      <c r="ABX64" s="39"/>
      <c r="ABY64" s="39"/>
      <c r="ACN64" s="39"/>
      <c r="ACO64" s="39"/>
      <c r="ACP64" s="39"/>
      <c r="ADE64" s="39"/>
      <c r="ADF64" s="39"/>
      <c r="ADG64" s="39"/>
      <c r="ADV64" s="39"/>
      <c r="ADW64" s="39"/>
      <c r="ADX64" s="39"/>
      <c r="AEM64" s="39"/>
      <c r="AEN64" s="39"/>
      <c r="AEO64" s="39"/>
      <c r="AFD64" s="39"/>
      <c r="AFE64" s="39"/>
      <c r="AFF64" s="39"/>
      <c r="AFU64" s="39"/>
      <c r="AFV64" s="39"/>
      <c r="AFW64" s="39"/>
      <c r="AGL64" s="39"/>
      <c r="AGM64" s="39"/>
      <c r="AGN64" s="39"/>
      <c r="AHC64" s="39"/>
      <c r="AHD64" s="39"/>
      <c r="AHE64" s="39"/>
      <c r="AHT64" s="39"/>
      <c r="AHU64" s="39"/>
      <c r="AHV64" s="39"/>
      <c r="AIK64" s="39"/>
      <c r="AIL64" s="39"/>
      <c r="AIM64" s="39"/>
      <c r="AJB64" s="39"/>
      <c r="AJC64" s="39"/>
      <c r="AJD64" s="39"/>
    </row>
    <row r="65" spans="1:959" s="38" customFormat="1" x14ac:dyDescent="0.25">
      <c r="A65" s="42">
        <v>244</v>
      </c>
      <c r="B65" s="42">
        <v>25</v>
      </c>
      <c r="C65" s="42" t="s">
        <v>251</v>
      </c>
      <c r="D65" s="42">
        <v>6.2100000000000002E-2</v>
      </c>
      <c r="E65" s="42">
        <v>2.92E-2</v>
      </c>
      <c r="H65" s="39">
        <v>44</v>
      </c>
      <c r="I65" s="42" t="s">
        <v>109</v>
      </c>
      <c r="J65" s="39">
        <v>2.1989999999999998</v>
      </c>
      <c r="K65" s="46">
        <v>4185982</v>
      </c>
      <c r="L65" s="44">
        <f t="shared" si="143"/>
        <v>0.97365449812966953</v>
      </c>
      <c r="M65" s="40">
        <f t="shared" si="1"/>
        <v>4185982000</v>
      </c>
      <c r="N65" s="100">
        <v>1.01E-2</v>
      </c>
      <c r="O65" s="47">
        <f t="shared" si="2"/>
        <v>10.1</v>
      </c>
      <c r="Q65" s="50"/>
      <c r="S65" s="39">
        <v>44</v>
      </c>
      <c r="T65" s="42" t="s">
        <v>109</v>
      </c>
      <c r="U65" s="63">
        <v>1.976</v>
      </c>
      <c r="V65" s="65">
        <v>319571</v>
      </c>
      <c r="W65" s="40">
        <v>1000</v>
      </c>
      <c r="X65" s="40">
        <f t="shared" si="3"/>
        <v>319571000</v>
      </c>
      <c r="Y65" s="44">
        <v>0.97365449812966953</v>
      </c>
      <c r="Z65" s="40">
        <f t="shared" si="4"/>
        <v>311151741.62179661</v>
      </c>
      <c r="AA65" s="43">
        <f t="shared" si="5"/>
        <v>102.23957857807659</v>
      </c>
      <c r="AB65" s="43">
        <f t="shared" si="6"/>
        <v>10.122730552284811</v>
      </c>
      <c r="AD65" s="51"/>
      <c r="AF65" s="39">
        <v>44</v>
      </c>
      <c r="AG65" s="42" t="s">
        <v>109</v>
      </c>
      <c r="AH65" s="63">
        <v>2.0089999999999999</v>
      </c>
      <c r="AI65" s="65">
        <v>100780</v>
      </c>
      <c r="AJ65" s="40">
        <v>1000</v>
      </c>
      <c r="AK65" s="40">
        <f t="shared" si="7"/>
        <v>100780000</v>
      </c>
      <c r="AL65" s="44">
        <v>0.97365449812966953</v>
      </c>
      <c r="AM65" s="40">
        <f t="shared" si="8"/>
        <v>98124900.321508095</v>
      </c>
      <c r="AN65" s="43">
        <f t="shared" si="9"/>
        <v>90.516992371204537</v>
      </c>
      <c r="AO65" s="43">
        <f t="shared" si="10"/>
        <v>8.9620784525945094</v>
      </c>
      <c r="AQ65" s="50"/>
      <c r="AS65" s="39">
        <v>44</v>
      </c>
      <c r="AT65" s="42" t="s">
        <v>109</v>
      </c>
      <c r="AU65" s="63">
        <v>2.012</v>
      </c>
      <c r="AV65" s="65">
        <v>4618153</v>
      </c>
      <c r="AW65" s="40">
        <v>1000</v>
      </c>
      <c r="AX65" s="40">
        <f t="shared" si="11"/>
        <v>4618153000</v>
      </c>
      <c r="AY65" s="44">
        <v>0.97365449812966953</v>
      </c>
      <c r="AZ65" s="40">
        <f t="shared" si="12"/>
        <v>4496485441.5010281</v>
      </c>
      <c r="BA65" s="43">
        <f t="shared" si="13"/>
        <v>2979.2136424117284</v>
      </c>
      <c r="BB65" s="43">
        <f t="shared" si="14"/>
        <v>294.97164776353748</v>
      </c>
      <c r="BD65" s="50"/>
      <c r="BF65" s="39">
        <v>44</v>
      </c>
      <c r="BG65" s="42" t="s">
        <v>109</v>
      </c>
      <c r="BH65" s="63">
        <v>2.0409999999999999</v>
      </c>
      <c r="BI65" s="65">
        <v>2919325</v>
      </c>
      <c r="BJ65" s="40">
        <v>1000</v>
      </c>
      <c r="BK65" s="40">
        <f t="shared" si="15"/>
        <v>2919325000</v>
      </c>
      <c r="BL65" s="44">
        <v>0.97365449812966953</v>
      </c>
      <c r="BM65" s="40">
        <f t="shared" si="16"/>
        <v>2842413917.7523975</v>
      </c>
      <c r="BN65" s="43">
        <f t="shared" si="17"/>
        <v>750.14354573372395</v>
      </c>
      <c r="BO65" s="43">
        <f t="shared" si="18"/>
        <v>74.271638191457825</v>
      </c>
      <c r="BQ65" s="50"/>
      <c r="BS65" s="39">
        <v>44</v>
      </c>
      <c r="BT65" s="42" t="s">
        <v>109</v>
      </c>
      <c r="BU65" s="63">
        <v>2.2759999999999998</v>
      </c>
      <c r="BV65" s="65">
        <v>5077431</v>
      </c>
      <c r="BW65" s="40">
        <v>1000</v>
      </c>
      <c r="BX65" s="40">
        <f t="shared" si="19"/>
        <v>5077431000</v>
      </c>
      <c r="BY65" s="44">
        <v>0.97365449812966953</v>
      </c>
      <c r="BZ65" s="40">
        <f t="shared" si="20"/>
        <v>4943663532.0930262</v>
      </c>
      <c r="CA65" s="43">
        <f t="shared" si="21"/>
        <v>1889.9981867524918</v>
      </c>
      <c r="CB65" s="43">
        <f t="shared" si="22"/>
        <v>187.12853334183089</v>
      </c>
      <c r="CD65" s="50"/>
      <c r="CE65" s="42"/>
      <c r="CF65" s="39">
        <v>44</v>
      </c>
      <c r="CG65" s="42" t="s">
        <v>109</v>
      </c>
      <c r="CH65" s="63">
        <v>1.96</v>
      </c>
      <c r="CI65" s="65">
        <v>70970</v>
      </c>
      <c r="CJ65" s="40">
        <v>1000</v>
      </c>
      <c r="CK65" s="40">
        <f t="shared" si="23"/>
        <v>70970000</v>
      </c>
      <c r="CL65" s="44">
        <v>0.97365449812966953</v>
      </c>
      <c r="CM65" s="40">
        <f t="shared" si="24"/>
        <v>69100259.732262641</v>
      </c>
      <c r="CN65" s="43">
        <f t="shared" si="25"/>
        <v>6.5703264617275412</v>
      </c>
      <c r="CO65" s="43">
        <f t="shared" si="26"/>
        <v>0.65052737244827141</v>
      </c>
      <c r="CP65" s="42"/>
      <c r="CQ65" s="50"/>
      <c r="CS65" s="39">
        <v>44</v>
      </c>
      <c r="CT65" s="42" t="s">
        <v>109</v>
      </c>
      <c r="CU65" s="63">
        <v>2.14</v>
      </c>
      <c r="CV65" s="65">
        <v>3067934</v>
      </c>
      <c r="CW65" s="40">
        <v>1000</v>
      </c>
      <c r="CX65" s="40">
        <f t="shared" si="27"/>
        <v>3067934000</v>
      </c>
      <c r="CY65" s="44">
        <v>0.97365449812966953</v>
      </c>
      <c r="CZ65" s="40">
        <f t="shared" si="28"/>
        <v>2987107739.0649495</v>
      </c>
      <c r="DA65" s="43">
        <f t="shared" si="29"/>
        <v>5224.4632115646755</v>
      </c>
      <c r="DB65" s="43">
        <f t="shared" si="30"/>
        <v>517.27358530343326</v>
      </c>
      <c r="DD65" s="50"/>
      <c r="DF65" s="39">
        <v>44</v>
      </c>
      <c r="DG65" s="42" t="s">
        <v>109</v>
      </c>
      <c r="DH65" s="63">
        <v>2.069</v>
      </c>
      <c r="DI65" s="65">
        <v>3763334</v>
      </c>
      <c r="DJ65" s="40">
        <v>1000</v>
      </c>
      <c r="DK65" s="40">
        <f t="shared" si="31"/>
        <v>3763334000</v>
      </c>
      <c r="DL65" s="44">
        <v>0.97365449812966953</v>
      </c>
      <c r="DM65" s="40">
        <f t="shared" si="32"/>
        <v>3664187077.064322</v>
      </c>
      <c r="DN65" s="43">
        <f t="shared" si="33"/>
        <v>385.61086915286563</v>
      </c>
      <c r="DO65" s="43">
        <f t="shared" si="34"/>
        <v>38.179293975531252</v>
      </c>
      <c r="DQ65" s="50"/>
      <c r="DS65" s="39">
        <v>44</v>
      </c>
      <c r="DT65" s="42" t="s">
        <v>109</v>
      </c>
      <c r="DU65" s="63">
        <v>2.1280000000000001</v>
      </c>
      <c r="DV65" s="65">
        <v>1974797</v>
      </c>
      <c r="DW65" s="40">
        <v>1000</v>
      </c>
      <c r="DX65" s="40">
        <f t="shared" si="35"/>
        <v>1974797000</v>
      </c>
      <c r="DY65" s="44">
        <v>0.97365449812966953</v>
      </c>
      <c r="DZ65" s="40">
        <f t="shared" si="36"/>
        <v>1922769981.942977</v>
      </c>
      <c r="EA65" s="43">
        <f t="shared" si="37"/>
        <v>524.81099411119931</v>
      </c>
      <c r="EB65" s="43">
        <f t="shared" si="38"/>
        <v>51.961484565465277</v>
      </c>
      <c r="ED65" s="50"/>
      <c r="EF65" s="39">
        <v>44</v>
      </c>
      <c r="EG65" s="42" t="s">
        <v>109</v>
      </c>
      <c r="EH65" s="63">
        <v>2.0659999999999998</v>
      </c>
      <c r="EI65" s="65">
        <v>112724</v>
      </c>
      <c r="EJ65" s="40">
        <v>1000</v>
      </c>
      <c r="EK65" s="40">
        <f t="shared" si="39"/>
        <v>112724000</v>
      </c>
      <c r="EL65" s="44">
        <v>0.97365449812966953</v>
      </c>
      <c r="EM65" s="40">
        <f t="shared" si="40"/>
        <v>109754229.64716887</v>
      </c>
      <c r="EN65" s="43">
        <f t="shared" si="41"/>
        <v>280.70494417363108</v>
      </c>
      <c r="EO65" s="43">
        <f t="shared" si="42"/>
        <v>27.792568730062484</v>
      </c>
      <c r="EQ65" s="50"/>
      <c r="ES65" s="39">
        <v>44</v>
      </c>
      <c r="ET65" s="42" t="s">
        <v>109</v>
      </c>
      <c r="EU65" s="63">
        <v>2.181</v>
      </c>
      <c r="EV65" s="65">
        <v>24916096</v>
      </c>
      <c r="EW65" s="40">
        <v>1000</v>
      </c>
      <c r="EX65" s="40">
        <f t="shared" si="43"/>
        <v>24916096000</v>
      </c>
      <c r="EY65" s="44">
        <v>0.97365449812966953</v>
      </c>
      <c r="EZ65" s="40">
        <f t="shared" si="44"/>
        <v>24259668946.230667</v>
      </c>
      <c r="FA65" s="43">
        <f t="shared" si="45"/>
        <v>2541.9758071255997</v>
      </c>
      <c r="FB65" s="43">
        <f t="shared" si="46"/>
        <v>251.68077298273263</v>
      </c>
      <c r="FD65" s="50"/>
      <c r="FF65" s="39">
        <v>44</v>
      </c>
      <c r="FG65" s="42" t="s">
        <v>109</v>
      </c>
      <c r="FH65" s="63">
        <v>2.2970000000000002</v>
      </c>
      <c r="FI65" s="65">
        <v>7873699</v>
      </c>
      <c r="FJ65" s="40">
        <v>1000</v>
      </c>
      <c r="FK65" s="40">
        <f t="shared" si="47"/>
        <v>7873699000</v>
      </c>
      <c r="FL65" s="44">
        <v>0.97365449812966953</v>
      </c>
      <c r="FM65" s="40">
        <f t="shared" si="48"/>
        <v>7666262448.2690811</v>
      </c>
      <c r="FN65" s="43">
        <f t="shared" si="49"/>
        <v>501.89319391505001</v>
      </c>
      <c r="FO65" s="43">
        <f t="shared" si="50"/>
        <v>49.692395437133669</v>
      </c>
      <c r="FQ65" s="50"/>
      <c r="FS65" s="39">
        <v>44</v>
      </c>
      <c r="FT65" s="42" t="s">
        <v>109</v>
      </c>
      <c r="FU65" s="63">
        <v>2.0659999999999998</v>
      </c>
      <c r="FV65" s="65">
        <v>3943219</v>
      </c>
      <c r="FW65" s="40">
        <v>1000</v>
      </c>
      <c r="FX65" s="40">
        <f t="shared" si="51"/>
        <v>3943219000</v>
      </c>
      <c r="FY65" s="44">
        <v>0.97365449812966953</v>
      </c>
      <c r="FZ65" s="40">
        <f t="shared" si="52"/>
        <v>3839332916.4603772</v>
      </c>
      <c r="GA65" s="43">
        <f t="shared" si="53"/>
        <v>416.1512422468611</v>
      </c>
      <c r="GB65" s="43">
        <f t="shared" si="54"/>
        <v>41.203093291768425</v>
      </c>
      <c r="GD65" s="50"/>
      <c r="GF65" s="39">
        <v>44</v>
      </c>
      <c r="GG65" s="42" t="s">
        <v>109</v>
      </c>
      <c r="GH65" s="63">
        <v>2.952</v>
      </c>
      <c r="GI65" s="65">
        <v>2807865</v>
      </c>
      <c r="GJ65" s="40">
        <v>1000</v>
      </c>
      <c r="GK65" s="40">
        <f t="shared" si="55"/>
        <v>2807865000</v>
      </c>
      <c r="GL65" s="44">
        <v>0.97365449812966953</v>
      </c>
      <c r="GM65" s="40">
        <f t="shared" si="56"/>
        <v>2733890387.3908644</v>
      </c>
      <c r="GN65" s="43">
        <f t="shared" si="57"/>
        <v>294.00145107371981</v>
      </c>
      <c r="GO65" s="43">
        <f t="shared" si="58"/>
        <v>29.109054561754437</v>
      </c>
      <c r="GQ65" s="50"/>
      <c r="GS65" s="39">
        <v>44</v>
      </c>
      <c r="GT65" s="42" t="s">
        <v>109</v>
      </c>
      <c r="GU65" s="63">
        <v>2.14</v>
      </c>
      <c r="GV65" s="65">
        <v>211873</v>
      </c>
      <c r="GW65" s="40">
        <v>1000</v>
      </c>
      <c r="GX65" s="40">
        <f t="shared" si="59"/>
        <v>211873000</v>
      </c>
      <c r="GY65" s="44">
        <v>0.97365449812966953</v>
      </c>
      <c r="GZ65" s="40">
        <f t="shared" si="60"/>
        <v>206291099.48222747</v>
      </c>
      <c r="HA65" s="43">
        <f t="shared" si="61"/>
        <v>31.033145895208364</v>
      </c>
      <c r="HB65" s="43">
        <f t="shared" si="62"/>
        <v>3.0725887024958776</v>
      </c>
      <c r="HD65" s="50"/>
      <c r="HF65" s="39">
        <v>44</v>
      </c>
      <c r="HG65" s="42" t="s">
        <v>109</v>
      </c>
      <c r="HH65" s="63">
        <v>3.1789999999999998</v>
      </c>
      <c r="HI65" s="65">
        <v>10584494</v>
      </c>
      <c r="HJ65" s="40">
        <v>1000</v>
      </c>
      <c r="HK65" s="40">
        <f t="shared" si="63"/>
        <v>10584494000</v>
      </c>
      <c r="HL65" s="44">
        <v>0.97365449812966953</v>
      </c>
      <c r="HM65" s="40">
        <f t="shared" si="64"/>
        <v>10305640193.526499</v>
      </c>
      <c r="HN65" s="43">
        <f t="shared" si="65"/>
        <v>655.30224175281342</v>
      </c>
      <c r="HO65" s="43">
        <f t="shared" si="66"/>
        <v>64.881410074535978</v>
      </c>
      <c r="HQ65" s="50"/>
      <c r="HS65" s="39">
        <v>44</v>
      </c>
      <c r="HT65" s="42" t="s">
        <v>109</v>
      </c>
      <c r="HU65" s="63">
        <v>3.2130000000000001</v>
      </c>
      <c r="HV65" s="65">
        <v>7455900</v>
      </c>
      <c r="HW65" s="40">
        <v>1000</v>
      </c>
      <c r="HX65" s="40">
        <f t="shared" si="67"/>
        <v>7455900000</v>
      </c>
      <c r="HY65" s="44">
        <v>0.97365449812966953</v>
      </c>
      <c r="HZ65" s="40">
        <f t="shared" si="68"/>
        <v>7259470572.6050034</v>
      </c>
      <c r="IA65" s="43">
        <f t="shared" si="69"/>
        <v>586.8799065681302</v>
      </c>
      <c r="IB65" s="43">
        <f t="shared" si="70"/>
        <v>58.10692144238913</v>
      </c>
      <c r="ID65" s="50"/>
      <c r="IF65" s="39">
        <v>44</v>
      </c>
      <c r="IG65" s="42" t="s">
        <v>109</v>
      </c>
      <c r="IH65" s="63">
        <v>3.4540000000000002</v>
      </c>
      <c r="II65" s="65">
        <v>1246777</v>
      </c>
      <c r="IJ65" s="40">
        <v>1000</v>
      </c>
      <c r="IK65" s="40">
        <f t="shared" si="71"/>
        <v>1246777000</v>
      </c>
      <c r="IL65" s="44">
        <v>0.97365449812966953</v>
      </c>
      <c r="IM65" s="40">
        <f t="shared" si="72"/>
        <v>1213930034.2146151</v>
      </c>
      <c r="IN65" s="43">
        <f t="shared" si="73"/>
        <v>222.19092960591419</v>
      </c>
      <c r="IO65" s="43">
        <f t="shared" si="74"/>
        <v>21.999101941179624</v>
      </c>
      <c r="IQ65" s="50"/>
      <c r="IS65" s="39">
        <v>44</v>
      </c>
      <c r="IT65" s="42" t="s">
        <v>109</v>
      </c>
      <c r="IU65" s="63">
        <v>4.7380000000000004</v>
      </c>
      <c r="IV65" s="65">
        <v>3562869</v>
      </c>
      <c r="IW65" s="40">
        <v>1000</v>
      </c>
      <c r="IX65" s="40">
        <f t="shared" si="75"/>
        <v>3562869000</v>
      </c>
      <c r="IY65" s="44">
        <v>0.97365449812966953</v>
      </c>
      <c r="IZ65" s="40">
        <f t="shared" si="76"/>
        <v>3469003428.0967574</v>
      </c>
      <c r="JA65" s="43">
        <f t="shared" si="77"/>
        <v>624.778471422493</v>
      </c>
      <c r="JB65" s="43">
        <f t="shared" si="78"/>
        <v>61.859254596286441</v>
      </c>
      <c r="JD65" s="50"/>
      <c r="JF65" s="39">
        <v>44</v>
      </c>
      <c r="JG65" s="42" t="s">
        <v>109</v>
      </c>
      <c r="JH65" s="63">
        <v>5.2190000000000003</v>
      </c>
      <c r="JI65" s="65">
        <v>5393240</v>
      </c>
      <c r="JJ65" s="40">
        <v>1000</v>
      </c>
      <c r="JK65" s="40">
        <f t="shared" si="79"/>
        <v>5393240000</v>
      </c>
      <c r="JL65" s="44">
        <v>0.97365449812966953</v>
      </c>
      <c r="JM65" s="40">
        <f t="shared" si="80"/>
        <v>5251152385.4928589</v>
      </c>
      <c r="JN65" s="43">
        <f t="shared" si="81"/>
        <v>496.45048539298608</v>
      </c>
      <c r="JO65" s="43">
        <f t="shared" si="82"/>
        <v>49.153513405246152</v>
      </c>
      <c r="JQ65" s="50"/>
      <c r="JS65" s="39">
        <v>44</v>
      </c>
      <c r="JT65" s="42" t="s">
        <v>109</v>
      </c>
      <c r="JU65" s="63">
        <v>5.5540000000000003</v>
      </c>
      <c r="JV65" s="65">
        <v>11368173</v>
      </c>
      <c r="JW65" s="40">
        <v>1000</v>
      </c>
      <c r="JX65" s="40">
        <f t="shared" si="83"/>
        <v>11368173000</v>
      </c>
      <c r="JY65" s="44">
        <v>0.97365449812966953</v>
      </c>
      <c r="JZ65" s="40">
        <f t="shared" si="84"/>
        <v>11068672776.966259</v>
      </c>
      <c r="KA65" s="43">
        <f t="shared" si="85"/>
        <v>548.48398227130122</v>
      </c>
      <c r="KB65" s="43">
        <f t="shared" si="86"/>
        <v>54.305344779336757</v>
      </c>
      <c r="KD65" s="50"/>
      <c r="KF65" s="39">
        <v>44</v>
      </c>
      <c r="KG65" s="42" t="s">
        <v>109</v>
      </c>
      <c r="KH65" s="63">
        <v>6.4080000000000004</v>
      </c>
      <c r="KI65" s="65">
        <v>4967774</v>
      </c>
      <c r="KJ65" s="40">
        <v>1000</v>
      </c>
      <c r="KK65" s="40">
        <f t="shared" si="87"/>
        <v>4967774000</v>
      </c>
      <c r="KL65" s="44">
        <v>0.97365449812966953</v>
      </c>
      <c r="KM65" s="40">
        <f t="shared" si="88"/>
        <v>4836895500.7916212</v>
      </c>
      <c r="KN65" s="43">
        <f t="shared" si="89"/>
        <v>371.00009049250662</v>
      </c>
      <c r="KO65" s="43">
        <f t="shared" si="90"/>
        <v>36.732682226980856</v>
      </c>
      <c r="KQ65" s="50"/>
      <c r="KS65" s="39">
        <v>44</v>
      </c>
      <c r="KT65" s="42" t="s">
        <v>109</v>
      </c>
      <c r="KU65" s="63">
        <v>8.2420000000000009</v>
      </c>
      <c r="KV65" s="65">
        <v>685964</v>
      </c>
      <c r="KW65" s="40">
        <v>1000</v>
      </c>
      <c r="KX65" s="40">
        <f t="shared" si="91"/>
        <v>685964000</v>
      </c>
      <c r="KY65" s="44">
        <v>0.97365449812966953</v>
      </c>
      <c r="KZ65" s="40">
        <f t="shared" si="92"/>
        <v>667891934.15502059</v>
      </c>
      <c r="LA65" s="43">
        <f t="shared" si="93"/>
        <v>78.437586861812193</v>
      </c>
      <c r="LB65" s="43">
        <f t="shared" si="94"/>
        <v>7.7660977090903165</v>
      </c>
      <c r="LD65" s="50"/>
      <c r="LE65" s="42"/>
      <c r="LF65" s="39">
        <v>44</v>
      </c>
      <c r="LG65" s="42" t="s">
        <v>109</v>
      </c>
      <c r="LH65" s="63">
        <v>2.4609999999999999</v>
      </c>
      <c r="LI65" s="65">
        <v>944236</v>
      </c>
      <c r="LJ65" s="40">
        <v>1000</v>
      </c>
      <c r="LK65" s="40">
        <f t="shared" si="95"/>
        <v>944236000</v>
      </c>
      <c r="LL65" s="44">
        <v>0.97365449812966953</v>
      </c>
      <c r="LM65" s="40">
        <f t="shared" si="96"/>
        <v>919359628.6959666</v>
      </c>
      <c r="LN65" s="43">
        <f t="shared" si="97"/>
        <v>11236.532785814097</v>
      </c>
      <c r="LO65" s="43">
        <f t="shared" si="98"/>
        <v>1112.5279985954553</v>
      </c>
      <c r="LP65" s="42"/>
      <c r="LQ65" s="50"/>
      <c r="LS65" s="39">
        <v>44</v>
      </c>
      <c r="LT65" s="42" t="s">
        <v>109</v>
      </c>
      <c r="LU65" s="63">
        <v>2.2349999999999999</v>
      </c>
      <c r="LV65" s="65">
        <v>25016</v>
      </c>
      <c r="LW65" s="40">
        <v>1000</v>
      </c>
      <c r="LX65" s="40">
        <f t="shared" si="99"/>
        <v>25016000</v>
      </c>
      <c r="LY65" s="44">
        <v>0.97365449812966953</v>
      </c>
      <c r="LZ65" s="40">
        <f t="shared" si="100"/>
        <v>24356940.925211813</v>
      </c>
      <c r="MA65" s="43">
        <f t="shared" si="101"/>
        <v>6351.1403828403318</v>
      </c>
      <c r="MB65" s="43">
        <f t="shared" si="102"/>
        <v>628.82578047924085</v>
      </c>
      <c r="MD65" s="50"/>
      <c r="MF65" s="39">
        <v>44</v>
      </c>
      <c r="MG65" s="42" t="s">
        <v>109</v>
      </c>
      <c r="MH65" s="63">
        <v>2.4489999999999998</v>
      </c>
      <c r="MI65" s="65">
        <v>82297</v>
      </c>
      <c r="MJ65" s="40">
        <v>1000</v>
      </c>
      <c r="MK65" s="40">
        <f t="shared" si="103"/>
        <v>82297000</v>
      </c>
      <c r="ML65" s="44">
        <v>0.97365449812966953</v>
      </c>
      <c r="MM65" s="40">
        <f t="shared" si="104"/>
        <v>80128844.232577413</v>
      </c>
      <c r="MN65" s="43">
        <f t="shared" si="105"/>
        <v>916.39812752193154</v>
      </c>
      <c r="MO65" s="43">
        <f t="shared" si="106"/>
        <v>90.732487873458567</v>
      </c>
      <c r="MQ65" s="50"/>
      <c r="MS65" s="39">
        <v>44</v>
      </c>
      <c r="MT65" s="42" t="s">
        <v>109</v>
      </c>
      <c r="MU65" s="39">
        <v>2.9060000000000001</v>
      </c>
      <c r="MV65" s="46">
        <v>137305</v>
      </c>
      <c r="MW65" s="40">
        <v>1000</v>
      </c>
      <c r="MX65" s="40">
        <f t="shared" si="107"/>
        <v>137305000</v>
      </c>
      <c r="MY65" s="44">
        <v>0.97365449812966953</v>
      </c>
      <c r="MZ65" s="40">
        <f t="shared" si="108"/>
        <v>133687630.86569427</v>
      </c>
      <c r="NA65" s="43">
        <f t="shared" si="109"/>
        <v>1426.3087178858193</v>
      </c>
      <c r="NB65" s="43">
        <f t="shared" si="110"/>
        <v>141.21868493919004</v>
      </c>
      <c r="ND65" s="50"/>
      <c r="NF65" s="39">
        <v>44</v>
      </c>
      <c r="NG65" s="42" t="s">
        <v>109</v>
      </c>
      <c r="NH65" s="39">
        <v>3.2770000000000001</v>
      </c>
      <c r="NI65" s="46">
        <v>147468</v>
      </c>
      <c r="NJ65" s="40">
        <v>1000</v>
      </c>
      <c r="NK65" s="40">
        <f t="shared" si="111"/>
        <v>147468000</v>
      </c>
      <c r="NL65" s="44">
        <v>0.97365449812966953</v>
      </c>
      <c r="NM65" s="40">
        <f t="shared" si="112"/>
        <v>143582881.53018612</v>
      </c>
      <c r="NN65" s="43">
        <f t="shared" si="113"/>
        <v>64.497063171910327</v>
      </c>
      <c r="NO65" s="43">
        <f t="shared" si="114"/>
        <v>6.3858478388030031</v>
      </c>
      <c r="NP65" s="49"/>
      <c r="NQ65" s="50"/>
      <c r="NS65" s="39">
        <v>44</v>
      </c>
      <c r="NT65" s="42" t="s">
        <v>109</v>
      </c>
      <c r="NU65" s="39">
        <v>3.577</v>
      </c>
      <c r="NV65" s="46">
        <v>3270445</v>
      </c>
      <c r="NW65" s="40">
        <v>1000</v>
      </c>
      <c r="NX65" s="40">
        <f t="shared" si="115"/>
        <v>3270445000</v>
      </c>
      <c r="NY65" s="44">
        <v>0.97365449812966953</v>
      </c>
      <c r="NZ65" s="40">
        <f t="shared" si="116"/>
        <v>3184283485.1356869</v>
      </c>
      <c r="OA65" s="43">
        <f t="shared" si="117"/>
        <v>475.13588402220836</v>
      </c>
      <c r="OB65" s="43">
        <f t="shared" si="118"/>
        <v>47.043156833882016</v>
      </c>
      <c r="OC65" s="49"/>
      <c r="OD65" s="50"/>
      <c r="OF65" s="39">
        <v>44</v>
      </c>
      <c r="OG65" s="42" t="s">
        <v>109</v>
      </c>
      <c r="OH65" s="39">
        <v>2.2570000000000001</v>
      </c>
      <c r="OI65" s="46">
        <v>49646</v>
      </c>
      <c r="OJ65" s="40">
        <v>1000</v>
      </c>
      <c r="OK65" s="40">
        <f t="shared" si="119"/>
        <v>49646000</v>
      </c>
      <c r="OL65" s="44">
        <v>0.97365449812966953</v>
      </c>
      <c r="OM65" s="40">
        <f t="shared" si="120"/>
        <v>48338051.214145571</v>
      </c>
      <c r="ON65" s="43">
        <f t="shared" si="121"/>
        <v>7.4223079155326914</v>
      </c>
      <c r="OO65" s="43">
        <f t="shared" si="122"/>
        <v>0.73488197183491999</v>
      </c>
      <c r="OP65" s="49"/>
      <c r="OQ65" s="50"/>
      <c r="OS65" s="39">
        <v>44</v>
      </c>
      <c r="OT65" s="42" t="s">
        <v>109</v>
      </c>
      <c r="OU65" s="39">
        <v>2.92</v>
      </c>
      <c r="OV65" s="46">
        <v>2786065</v>
      </c>
      <c r="OW65" s="40">
        <v>1000</v>
      </c>
      <c r="OX65" s="40">
        <f t="shared" si="123"/>
        <v>2786065000</v>
      </c>
      <c r="OY65" s="44">
        <v>0.97365449812966953</v>
      </c>
      <c r="OZ65" s="40">
        <f t="shared" si="124"/>
        <v>2712664719.3316379</v>
      </c>
      <c r="PA65" s="43">
        <f t="shared" si="125"/>
        <v>328.99638960747905</v>
      </c>
      <c r="PB65" s="43">
        <f t="shared" si="126"/>
        <v>32.57389996113654</v>
      </c>
      <c r="PC65" s="49"/>
      <c r="PD65" s="97"/>
      <c r="PF65" s="39">
        <v>44</v>
      </c>
      <c r="PG65" s="42" t="s">
        <v>109</v>
      </c>
      <c r="PH65" s="39">
        <v>2.0409999999999999</v>
      </c>
      <c r="PI65" s="46">
        <v>22874</v>
      </c>
      <c r="PJ65" s="40">
        <v>1000</v>
      </c>
      <c r="PK65" s="40">
        <f t="shared" si="127"/>
        <v>22874000</v>
      </c>
      <c r="PL65" s="44">
        <v>0.97365449812966953</v>
      </c>
      <c r="PM65" s="40">
        <f t="shared" si="128"/>
        <v>22271372.990218062</v>
      </c>
      <c r="PN65" s="43">
        <f t="shared" si="129"/>
        <v>3.1897855513796745</v>
      </c>
      <c r="PO65" s="43">
        <f t="shared" si="130"/>
        <v>0.31582035162174998</v>
      </c>
      <c r="PP65" s="49"/>
      <c r="PQ65" s="97"/>
      <c r="PS65" s="39">
        <v>44</v>
      </c>
      <c r="PT65" s="42" t="s">
        <v>109</v>
      </c>
      <c r="PU65" s="39">
        <v>1.919</v>
      </c>
      <c r="PV65" s="46">
        <v>103174</v>
      </c>
      <c r="PW65" s="40">
        <v>1000</v>
      </c>
      <c r="PX65" s="40">
        <f t="shared" si="131"/>
        <v>103174000</v>
      </c>
      <c r="PY65" s="44">
        <v>0.97365449812966953</v>
      </c>
      <c r="PZ65" s="40">
        <f t="shared" si="132"/>
        <v>100455829.19003053</v>
      </c>
      <c r="QA65" s="43">
        <f t="shared" si="133"/>
        <v>48.181859870163791</v>
      </c>
      <c r="QB65" s="43">
        <f t="shared" si="134"/>
        <v>4.7704811752637415</v>
      </c>
      <c r="QC65" s="49"/>
      <c r="QD65" s="97"/>
      <c r="QF65" s="39">
        <v>44</v>
      </c>
      <c r="QG65" s="42" t="s">
        <v>109</v>
      </c>
      <c r="QH65" s="39">
        <v>2.5449999999999999</v>
      </c>
      <c r="QI65" s="46">
        <v>240914</v>
      </c>
      <c r="QJ65" s="40">
        <v>1000</v>
      </c>
      <c r="QK65" s="40">
        <f t="shared" si="135"/>
        <v>240914000</v>
      </c>
      <c r="QL65" s="44">
        <v>0.97365449812966953</v>
      </c>
      <c r="QM65" s="40">
        <f t="shared" si="136"/>
        <v>234566999.76241121</v>
      </c>
      <c r="QN65" s="43">
        <f t="shared" si="137"/>
        <v>76.917779774471057</v>
      </c>
      <c r="QO65" s="43">
        <f t="shared" si="138"/>
        <v>7.6156217598486196</v>
      </c>
      <c r="QP65" s="49"/>
      <c r="QQ65" s="97"/>
      <c r="QS65" s="39">
        <v>44</v>
      </c>
      <c r="QT65" s="42" t="s">
        <v>109</v>
      </c>
      <c r="QU65" s="39">
        <v>1.8819999999999999</v>
      </c>
      <c r="QV65" s="46">
        <v>38442042</v>
      </c>
      <c r="QW65" s="40">
        <v>1000</v>
      </c>
      <c r="QX65" s="40">
        <f t="shared" si="139"/>
        <v>38442042000</v>
      </c>
      <c r="QY65" s="44">
        <v>0.97365449812966953</v>
      </c>
      <c r="QZ65" s="40">
        <f t="shared" si="140"/>
        <v>37429267110.589676</v>
      </c>
      <c r="RA65" s="43">
        <f t="shared" si="141"/>
        <v>35139.869474459185</v>
      </c>
      <c r="RB65" s="43">
        <f t="shared" si="142"/>
        <v>3479.1949974712065</v>
      </c>
      <c r="RC65" s="49"/>
      <c r="RD65" s="97"/>
      <c r="RF65" s="42"/>
      <c r="RG65" s="42"/>
      <c r="RH65" s="42"/>
      <c r="RI65" s="42"/>
      <c r="RJ65" s="42"/>
      <c r="RK65" s="42"/>
      <c r="RL65" s="42"/>
      <c r="RM65" s="42"/>
      <c r="RN65" s="42"/>
      <c r="RO65" s="42"/>
      <c r="RP65" s="42"/>
      <c r="RQ65" s="42"/>
      <c r="RR65" s="42"/>
      <c r="RS65" s="42"/>
      <c r="RT65" s="42"/>
      <c r="RU65" s="42"/>
      <c r="RV65" s="42"/>
      <c r="RW65" s="42"/>
      <c r="RX65" s="42"/>
      <c r="RY65" s="42"/>
      <c r="RZ65" s="42"/>
      <c r="SA65" s="42"/>
      <c r="SB65" s="42"/>
      <c r="SC65" s="42"/>
      <c r="SD65" s="42"/>
      <c r="SE65" s="42"/>
      <c r="SF65" s="42"/>
      <c r="SG65" s="42"/>
      <c r="SH65" s="42"/>
      <c r="SI65" s="42"/>
      <c r="SJ65" s="42"/>
      <c r="SK65" s="42"/>
      <c r="SL65" s="49"/>
      <c r="SM65" s="49"/>
      <c r="SN65" s="49"/>
      <c r="SO65" s="49"/>
      <c r="SP65" s="49"/>
      <c r="SQ65" s="49"/>
      <c r="SR65" s="49"/>
      <c r="SS65" s="49"/>
      <c r="ST65" s="49"/>
      <c r="SU65" s="49"/>
      <c r="SV65" s="49"/>
      <c r="SW65" s="49"/>
      <c r="SX65" s="49"/>
      <c r="SY65" s="49"/>
      <c r="SZ65" s="49"/>
      <c r="TA65" s="49"/>
      <c r="TB65" s="49"/>
      <c r="TC65" s="49"/>
      <c r="TD65" s="49"/>
      <c r="TE65" s="49"/>
      <c r="TF65" s="49"/>
      <c r="TG65" s="49"/>
      <c r="TH65" s="49"/>
      <c r="TI65" s="49"/>
      <c r="TJ65" s="49"/>
      <c r="TK65" s="49"/>
      <c r="TL65" s="49"/>
      <c r="TM65" s="49"/>
      <c r="TN65" s="49"/>
      <c r="TO65" s="49"/>
      <c r="TP65" s="49"/>
      <c r="TQ65" s="49"/>
      <c r="TR65" s="49"/>
      <c r="TS65" s="49"/>
      <c r="TT65" s="49"/>
      <c r="TU65" s="49"/>
      <c r="TV65" s="49"/>
      <c r="TW65" s="49"/>
      <c r="TX65" s="49"/>
      <c r="TY65" s="49"/>
      <c r="TZ65" s="49"/>
      <c r="UA65" s="49"/>
      <c r="UB65" s="49"/>
      <c r="UC65" s="49"/>
      <c r="UD65" s="49"/>
      <c r="UE65" s="49"/>
      <c r="UF65" s="49"/>
      <c r="UG65" s="49"/>
      <c r="UH65" s="49"/>
      <c r="UI65" s="49"/>
      <c r="UJ65" s="49"/>
      <c r="UK65" s="49"/>
      <c r="UL65" s="49"/>
      <c r="UM65" s="49"/>
      <c r="UN65" s="49"/>
      <c r="UO65" s="49"/>
      <c r="UP65" s="49"/>
      <c r="UQ65" s="49"/>
      <c r="UR65" s="49"/>
      <c r="US65" s="49"/>
      <c r="UT65" s="49"/>
      <c r="UU65" s="49"/>
      <c r="UV65" s="49"/>
      <c r="UW65" s="49"/>
      <c r="UX65" s="49"/>
      <c r="UY65" s="49"/>
      <c r="UZ65" s="49"/>
      <c r="VA65" s="49"/>
      <c r="VB65" s="49"/>
      <c r="VC65" s="49"/>
      <c r="VD65" s="49"/>
      <c r="VE65" s="49"/>
      <c r="VF65" s="49"/>
      <c r="VG65" s="49"/>
      <c r="VH65" s="49"/>
      <c r="VI65" s="49"/>
      <c r="VJ65" s="49"/>
      <c r="VK65" s="49"/>
      <c r="VL65" s="49"/>
      <c r="VM65" s="49"/>
      <c r="VN65" s="49"/>
      <c r="VO65" s="49"/>
      <c r="VP65" s="49"/>
      <c r="VQ65" s="49"/>
      <c r="VR65" s="49"/>
      <c r="VS65" s="49"/>
      <c r="VT65" s="49"/>
      <c r="VU65" s="49"/>
      <c r="VV65" s="49"/>
      <c r="VW65" s="49"/>
      <c r="VX65" s="49"/>
      <c r="VY65" s="49"/>
      <c r="VZ65" s="49"/>
      <c r="WA65" s="49"/>
      <c r="WB65" s="49"/>
      <c r="WC65" s="49"/>
      <c r="WD65" s="49"/>
      <c r="WE65" s="49"/>
      <c r="WF65" s="49"/>
      <c r="WG65" s="49"/>
      <c r="WH65" s="49"/>
      <c r="WI65" s="49"/>
      <c r="WJ65" s="49"/>
      <c r="WK65" s="49"/>
      <c r="WL65" s="49"/>
      <c r="WM65" s="49"/>
      <c r="WN65" s="49"/>
      <c r="WO65" s="49"/>
      <c r="WP65" s="49"/>
      <c r="WQ65" s="49"/>
      <c r="WR65" s="49"/>
      <c r="WS65" s="49"/>
      <c r="WT65" s="49"/>
      <c r="WU65" s="49"/>
      <c r="WV65" s="49"/>
      <c r="WW65" s="49"/>
      <c r="WX65" s="49"/>
      <c r="WY65" s="49"/>
      <c r="WZ65" s="49"/>
      <c r="XA65" s="49"/>
      <c r="XB65" s="49"/>
      <c r="XC65" s="49"/>
      <c r="XD65" s="49"/>
      <c r="XE65" s="49"/>
      <c r="XF65" s="49"/>
      <c r="XG65" s="49"/>
      <c r="XH65" s="49"/>
      <c r="XI65" s="49"/>
      <c r="XJ65" s="49"/>
      <c r="XK65" s="49"/>
      <c r="XL65" s="49"/>
      <c r="XM65" s="49"/>
      <c r="XN65" s="49"/>
      <c r="XO65" s="49"/>
      <c r="XP65" s="49"/>
      <c r="XQ65" s="49"/>
      <c r="XR65" s="49"/>
      <c r="XS65" s="49"/>
      <c r="XT65" s="49"/>
      <c r="XU65" s="49"/>
      <c r="XV65" s="49"/>
      <c r="XY65" s="39"/>
      <c r="XZ65" s="39"/>
      <c r="YA65" s="39"/>
      <c r="YP65" s="39"/>
      <c r="YQ65" s="39"/>
      <c r="YR65" s="39"/>
      <c r="ZG65" s="39"/>
      <c r="ZH65" s="39"/>
      <c r="ZI65" s="39"/>
      <c r="ZX65" s="39"/>
      <c r="ZY65" s="39"/>
      <c r="ZZ65" s="39"/>
      <c r="AAO65" s="39"/>
      <c r="AAP65" s="39"/>
      <c r="AAQ65" s="39"/>
      <c r="ABF65" s="39"/>
      <c r="ABG65" s="39"/>
      <c r="ABH65" s="39"/>
      <c r="ABW65" s="39"/>
      <c r="ABX65" s="39"/>
      <c r="ABY65" s="39"/>
      <c r="ACN65" s="39"/>
      <c r="ACO65" s="39"/>
      <c r="ACP65" s="39"/>
      <c r="ADE65" s="39"/>
      <c r="ADF65" s="39"/>
      <c r="ADG65" s="39"/>
      <c r="ADV65" s="39"/>
      <c r="ADW65" s="39"/>
      <c r="ADX65" s="39"/>
      <c r="AEM65" s="39"/>
      <c r="AEN65" s="39"/>
      <c r="AEO65" s="39"/>
      <c r="AFD65" s="39"/>
      <c r="AFE65" s="39"/>
      <c r="AFF65" s="39"/>
      <c r="AFU65" s="39"/>
      <c r="AFV65" s="39"/>
      <c r="AFW65" s="39"/>
      <c r="AGL65" s="39"/>
      <c r="AGM65" s="39"/>
      <c r="AGN65" s="39"/>
      <c r="AHC65" s="39"/>
      <c r="AHD65" s="39"/>
      <c r="AHE65" s="39"/>
      <c r="AHT65" s="39"/>
      <c r="AHU65" s="39"/>
      <c r="AHV65" s="39"/>
      <c r="AIK65" s="39"/>
      <c r="AIL65" s="39"/>
      <c r="AIM65" s="39"/>
      <c r="AJB65" s="39"/>
      <c r="AJC65" s="39"/>
      <c r="AJD65" s="39"/>
    </row>
    <row r="66" spans="1:959" s="38" customFormat="1" x14ac:dyDescent="0.25">
      <c r="A66" s="42">
        <v>245</v>
      </c>
      <c r="B66" s="42">
        <v>25</v>
      </c>
      <c r="C66" s="42" t="s">
        <v>251</v>
      </c>
      <c r="D66" s="42">
        <v>4.9299999999999997E-2</v>
      </c>
      <c r="E66" s="42">
        <v>2.9399999999999999E-2</v>
      </c>
      <c r="H66" s="39">
        <v>45</v>
      </c>
      <c r="I66" s="42" t="s">
        <v>110</v>
      </c>
      <c r="J66" s="39">
        <v>2.1680000000000001</v>
      </c>
      <c r="K66" s="46">
        <v>5173545</v>
      </c>
      <c r="L66" s="44">
        <f t="shared" si="143"/>
        <v>0.78779641491275909</v>
      </c>
      <c r="M66" s="40">
        <f t="shared" si="1"/>
        <v>5173545000</v>
      </c>
      <c r="N66" s="100">
        <v>3.1399999999999997E-2</v>
      </c>
      <c r="O66" s="47">
        <f t="shared" si="2"/>
        <v>31.4</v>
      </c>
      <c r="Q66" s="50"/>
      <c r="S66" s="39">
        <v>45</v>
      </c>
      <c r="T66" s="42" t="s">
        <v>110</v>
      </c>
      <c r="U66" s="63">
        <v>1.982</v>
      </c>
      <c r="V66" s="65">
        <v>660411</v>
      </c>
      <c r="W66" s="40">
        <v>1000</v>
      </c>
      <c r="X66" s="40">
        <f t="shared" si="3"/>
        <v>660411000</v>
      </c>
      <c r="Y66" s="44">
        <v>0.78779641491275909</v>
      </c>
      <c r="Z66" s="40">
        <f t="shared" si="4"/>
        <v>520269418.16895014</v>
      </c>
      <c r="AA66" s="43">
        <f t="shared" si="5"/>
        <v>170.9523648603238</v>
      </c>
      <c r="AB66" s="43">
        <f t="shared" si="6"/>
        <v>5.4443428299466179</v>
      </c>
      <c r="AD66" s="51"/>
      <c r="AF66" s="39">
        <v>45</v>
      </c>
      <c r="AG66" s="42" t="s">
        <v>110</v>
      </c>
      <c r="AH66" s="63">
        <v>2.0350000000000001</v>
      </c>
      <c r="AI66" s="65">
        <v>383875</v>
      </c>
      <c r="AJ66" s="40">
        <v>1000</v>
      </c>
      <c r="AK66" s="40">
        <f t="shared" si="7"/>
        <v>383875000</v>
      </c>
      <c r="AL66" s="44">
        <v>0.78779641491275909</v>
      </c>
      <c r="AM66" s="40">
        <f t="shared" si="8"/>
        <v>302415348.77463537</v>
      </c>
      <c r="AN66" s="43">
        <f t="shared" si="9"/>
        <v>278.96821019209489</v>
      </c>
      <c r="AO66" s="43">
        <f t="shared" si="10"/>
        <v>8.8843379042068431</v>
      </c>
      <c r="AQ66" s="50"/>
      <c r="AS66" s="39">
        <v>45</v>
      </c>
      <c r="AT66" s="42" t="s">
        <v>110</v>
      </c>
      <c r="AU66" s="63">
        <v>2.0169999999999999</v>
      </c>
      <c r="AV66" s="65">
        <v>15073353</v>
      </c>
      <c r="AW66" s="40">
        <v>1000</v>
      </c>
      <c r="AX66" s="40">
        <f t="shared" si="11"/>
        <v>15073353000</v>
      </c>
      <c r="AY66" s="44">
        <v>0.78779641491275909</v>
      </c>
      <c r="AZ66" s="40">
        <f t="shared" si="12"/>
        <v>11874733454.114483</v>
      </c>
      <c r="BA66" s="43">
        <f t="shared" si="13"/>
        <v>7867.7821526963626</v>
      </c>
      <c r="BB66" s="43">
        <f t="shared" si="14"/>
        <v>250.56631059542556</v>
      </c>
      <c r="BD66" s="50"/>
      <c r="BF66" s="39">
        <v>45</v>
      </c>
      <c r="BG66" s="42" t="s">
        <v>110</v>
      </c>
      <c r="BH66" s="63">
        <v>2.0449999999999999</v>
      </c>
      <c r="BI66" s="65">
        <v>5285894</v>
      </c>
      <c r="BJ66" s="40">
        <v>1000</v>
      </c>
      <c r="BK66" s="40">
        <f t="shared" si="15"/>
        <v>5285894000</v>
      </c>
      <c r="BL66" s="44">
        <v>0.78779641491275909</v>
      </c>
      <c r="BM66" s="40">
        <f t="shared" si="16"/>
        <v>4164208342.8088636</v>
      </c>
      <c r="BN66" s="43">
        <f t="shared" si="17"/>
        <v>1098.979283748605</v>
      </c>
      <c r="BO66" s="43">
        <f t="shared" si="18"/>
        <v>34.999340246770863</v>
      </c>
      <c r="BQ66" s="50"/>
      <c r="BS66" s="39">
        <v>45</v>
      </c>
      <c r="BT66" s="42" t="s">
        <v>110</v>
      </c>
      <c r="BU66" s="63">
        <v>2.2829999999999999</v>
      </c>
      <c r="BV66" s="65">
        <v>9541165</v>
      </c>
      <c r="BW66" s="40">
        <v>1000</v>
      </c>
      <c r="BX66" s="40">
        <f t="shared" si="19"/>
        <v>9541165000</v>
      </c>
      <c r="BY66" s="44">
        <v>0.78779641491275909</v>
      </c>
      <c r="BZ66" s="40">
        <f t="shared" si="20"/>
        <v>7516495581.091095</v>
      </c>
      <c r="CA66" s="43">
        <f t="shared" si="21"/>
        <v>2873.6104159946231</v>
      </c>
      <c r="CB66" s="43">
        <f t="shared" si="22"/>
        <v>91.516255286452974</v>
      </c>
      <c r="CD66" s="50"/>
      <c r="CE66" s="42"/>
      <c r="CF66" s="39">
        <v>45</v>
      </c>
      <c r="CG66" s="42" t="s">
        <v>110</v>
      </c>
      <c r="CH66" s="63">
        <v>1.99</v>
      </c>
      <c r="CI66" s="65">
        <v>69932</v>
      </c>
      <c r="CJ66" s="40">
        <v>1000</v>
      </c>
      <c r="CK66" s="40">
        <f t="shared" si="23"/>
        <v>69932000</v>
      </c>
      <c r="CL66" s="44">
        <v>0.78779641491275909</v>
      </c>
      <c r="CM66" s="40">
        <f t="shared" si="24"/>
        <v>55092178.88767907</v>
      </c>
      <c r="CN66" s="43">
        <f t="shared" si="25"/>
        <v>5.2383826368013082</v>
      </c>
      <c r="CO66" s="43">
        <f t="shared" si="26"/>
        <v>0.16682747250959581</v>
      </c>
      <c r="CP66" s="42"/>
      <c r="CQ66" s="50"/>
      <c r="CS66" s="39">
        <v>45</v>
      </c>
      <c r="CT66" s="42" t="s">
        <v>110</v>
      </c>
      <c r="CU66" s="63">
        <v>2.137</v>
      </c>
      <c r="CV66" s="65">
        <v>919558</v>
      </c>
      <c r="CW66" s="40">
        <v>1000</v>
      </c>
      <c r="CX66" s="40">
        <f t="shared" si="27"/>
        <v>919558000</v>
      </c>
      <c r="CY66" s="44">
        <v>0.78779641491275909</v>
      </c>
      <c r="CZ66" s="40">
        <f t="shared" si="28"/>
        <v>724424495.7043469</v>
      </c>
      <c r="DA66" s="43">
        <f t="shared" si="29"/>
        <v>1267.0212988529104</v>
      </c>
      <c r="DB66" s="43">
        <f t="shared" si="30"/>
        <v>40.35099677875511</v>
      </c>
      <c r="DD66" s="50"/>
      <c r="DF66" s="39">
        <v>45</v>
      </c>
      <c r="DG66" s="42" t="s">
        <v>110</v>
      </c>
      <c r="DH66" s="63">
        <v>2.0739999999999998</v>
      </c>
      <c r="DI66" s="65">
        <v>10297246</v>
      </c>
      <c r="DJ66" s="40">
        <v>1000</v>
      </c>
      <c r="DK66" s="40">
        <f t="shared" si="31"/>
        <v>10297246000</v>
      </c>
      <c r="DL66" s="44">
        <v>0.78779641491275909</v>
      </c>
      <c r="DM66" s="40">
        <f t="shared" si="32"/>
        <v>8112133482.2747488</v>
      </c>
      <c r="DN66" s="43">
        <f t="shared" si="33"/>
        <v>853.70282056947406</v>
      </c>
      <c r="DO66" s="43">
        <f t="shared" si="34"/>
        <v>27.187987916225289</v>
      </c>
      <c r="DQ66" s="50"/>
      <c r="DS66" s="39">
        <v>45</v>
      </c>
      <c r="DT66" s="42" t="s">
        <v>110</v>
      </c>
      <c r="DU66" s="63">
        <v>2.133</v>
      </c>
      <c r="DV66" s="65">
        <v>4567148</v>
      </c>
      <c r="DW66" s="40">
        <v>1000</v>
      </c>
      <c r="DX66" s="40">
        <f t="shared" si="35"/>
        <v>4567148000</v>
      </c>
      <c r="DY66" s="44">
        <v>0.78779641491275909</v>
      </c>
      <c r="DZ66" s="40">
        <f t="shared" si="36"/>
        <v>3597982820.7759781</v>
      </c>
      <c r="EA66" s="43">
        <f t="shared" si="37"/>
        <v>982.05243409216985</v>
      </c>
      <c r="EB66" s="43">
        <f t="shared" si="38"/>
        <v>31.275555225865283</v>
      </c>
      <c r="ED66" s="50"/>
      <c r="EF66" s="39">
        <v>45</v>
      </c>
      <c r="EG66" s="42" t="s">
        <v>110</v>
      </c>
      <c r="EH66" s="63">
        <v>2.0760000000000001</v>
      </c>
      <c r="EI66" s="65">
        <v>897706</v>
      </c>
      <c r="EJ66" s="40">
        <v>1000</v>
      </c>
      <c r="EK66" s="40">
        <f t="shared" si="39"/>
        <v>897706000</v>
      </c>
      <c r="EL66" s="44">
        <v>0.78779641491275909</v>
      </c>
      <c r="EM66" s="40">
        <f t="shared" si="40"/>
        <v>707209568.44567335</v>
      </c>
      <c r="EN66" s="43">
        <f t="shared" si="41"/>
        <v>1808.7432536111032</v>
      </c>
      <c r="EO66" s="43">
        <f t="shared" si="42"/>
        <v>57.603288331563803</v>
      </c>
      <c r="EQ66" s="50"/>
      <c r="ES66" s="39">
        <v>45</v>
      </c>
      <c r="ET66" s="42" t="s">
        <v>110</v>
      </c>
      <c r="EU66" s="63">
        <v>2.1880000000000002</v>
      </c>
      <c r="EV66" s="65">
        <v>50149198</v>
      </c>
      <c r="EW66" s="40">
        <v>1000</v>
      </c>
      <c r="EX66" s="40">
        <f t="shared" si="43"/>
        <v>50149198000</v>
      </c>
      <c r="EY66" s="44">
        <v>0.78779641491275909</v>
      </c>
      <c r="EZ66" s="40">
        <f t="shared" si="44"/>
        <v>39507358395.150108</v>
      </c>
      <c r="FA66" s="43">
        <f t="shared" si="45"/>
        <v>4139.658684811352</v>
      </c>
      <c r="FB66" s="43">
        <f t="shared" si="46"/>
        <v>131.8362638474953</v>
      </c>
      <c r="FD66" s="50"/>
      <c r="FF66" s="39">
        <v>45</v>
      </c>
      <c r="FG66" s="42" t="s">
        <v>110</v>
      </c>
      <c r="FH66" s="63">
        <v>2.3069999999999999</v>
      </c>
      <c r="FI66" s="65">
        <v>12214214</v>
      </c>
      <c r="FJ66" s="40">
        <v>1000</v>
      </c>
      <c r="FK66" s="40">
        <f t="shared" si="47"/>
        <v>12214214000</v>
      </c>
      <c r="FL66" s="44">
        <v>0.78779641491275909</v>
      </c>
      <c r="FM66" s="40">
        <f t="shared" si="48"/>
        <v>9622314000.1772308</v>
      </c>
      <c r="FN66" s="43">
        <f t="shared" si="49"/>
        <v>629.95154927064186</v>
      </c>
      <c r="FO66" s="43">
        <f t="shared" si="50"/>
        <v>20.062151250657386</v>
      </c>
      <c r="FQ66" s="50"/>
      <c r="FS66" s="39">
        <v>45</v>
      </c>
      <c r="FT66" s="42" t="s">
        <v>110</v>
      </c>
      <c r="FU66" s="63">
        <v>2.0710000000000002</v>
      </c>
      <c r="FV66" s="65">
        <v>10505113</v>
      </c>
      <c r="FW66" s="40">
        <v>1000</v>
      </c>
      <c r="FX66" s="40">
        <f t="shared" si="51"/>
        <v>10505113000</v>
      </c>
      <c r="FY66" s="44">
        <v>0.78779641491275909</v>
      </c>
      <c r="FZ66" s="40">
        <f t="shared" si="52"/>
        <v>8275890359.6534195</v>
      </c>
      <c r="GA66" s="43">
        <f t="shared" si="53"/>
        <v>897.03657609451693</v>
      </c>
      <c r="GB66" s="43">
        <f t="shared" si="54"/>
        <v>28.568043824666145</v>
      </c>
      <c r="GD66" s="50"/>
      <c r="GF66" s="39">
        <v>45</v>
      </c>
      <c r="GG66" s="42" t="s">
        <v>110</v>
      </c>
      <c r="GH66" s="63">
        <v>2.899</v>
      </c>
      <c r="GI66" s="65">
        <v>3982186</v>
      </c>
      <c r="GJ66" s="40">
        <v>1000</v>
      </c>
      <c r="GK66" s="40">
        <f t="shared" si="55"/>
        <v>3982186000</v>
      </c>
      <c r="GL66" s="44">
        <v>0.78779641491275909</v>
      </c>
      <c r="GM66" s="40">
        <f t="shared" si="56"/>
        <v>3137151854.3157806</v>
      </c>
      <c r="GN66" s="43">
        <f t="shared" si="57"/>
        <v>337.36802384666538</v>
      </c>
      <c r="GO66" s="43">
        <f t="shared" si="58"/>
        <v>10.744204581103993</v>
      </c>
      <c r="GQ66" s="50"/>
      <c r="GS66" s="39">
        <v>45</v>
      </c>
      <c r="GT66" s="42" t="s">
        <v>110</v>
      </c>
      <c r="GU66" s="63">
        <v>2.0489999999999999</v>
      </c>
      <c r="GV66" s="65">
        <v>1725742</v>
      </c>
      <c r="GW66" s="40">
        <v>1000</v>
      </c>
      <c r="GX66" s="40">
        <f t="shared" si="59"/>
        <v>1725742000</v>
      </c>
      <c r="GY66" s="44">
        <v>0.78779641491275909</v>
      </c>
      <c r="GZ66" s="40">
        <f t="shared" si="60"/>
        <v>1359533360.6643746</v>
      </c>
      <c r="HA66" s="43">
        <f t="shared" si="61"/>
        <v>204.51971624948996</v>
      </c>
      <c r="HB66" s="43">
        <f t="shared" si="62"/>
        <v>6.513366759537897</v>
      </c>
      <c r="HD66" s="50"/>
      <c r="HF66" s="39">
        <v>45</v>
      </c>
      <c r="HG66" s="42" t="s">
        <v>110</v>
      </c>
      <c r="HH66" s="63">
        <v>3.2080000000000002</v>
      </c>
      <c r="HI66" s="65">
        <v>26427454</v>
      </c>
      <c r="HJ66" s="40">
        <v>1000</v>
      </c>
      <c r="HK66" s="40">
        <f t="shared" si="63"/>
        <v>26427454000</v>
      </c>
      <c r="HL66" s="44">
        <v>0.78779641491275909</v>
      </c>
      <c r="HM66" s="40">
        <f t="shared" si="64"/>
        <v>20819453516.471855</v>
      </c>
      <c r="HN66" s="43">
        <f t="shared" si="65"/>
        <v>1323.8415377612728</v>
      </c>
      <c r="HO66" s="43">
        <f t="shared" si="66"/>
        <v>42.160558527429075</v>
      </c>
      <c r="HQ66" s="50"/>
      <c r="HS66" s="39">
        <v>45</v>
      </c>
      <c r="HT66" s="42" t="s">
        <v>110</v>
      </c>
      <c r="HU66" s="63">
        <v>3.2309999999999999</v>
      </c>
      <c r="HV66" s="65">
        <v>15747651</v>
      </c>
      <c r="HW66" s="40">
        <v>1000</v>
      </c>
      <c r="HX66" s="40">
        <f t="shared" si="67"/>
        <v>15747651000</v>
      </c>
      <c r="HY66" s="44">
        <v>0.78779641491275909</v>
      </c>
      <c r="HZ66" s="40">
        <f t="shared" si="68"/>
        <v>12405943001.097326</v>
      </c>
      <c r="IA66" s="43">
        <f t="shared" si="69"/>
        <v>1002.9379686239146</v>
      </c>
      <c r="IB66" s="43">
        <f t="shared" si="70"/>
        <v>31.940699637704288</v>
      </c>
      <c r="ID66" s="50"/>
      <c r="IF66" s="39">
        <v>45</v>
      </c>
      <c r="IG66" s="42" t="s">
        <v>110</v>
      </c>
      <c r="IH66" s="63">
        <v>3.4390000000000001</v>
      </c>
      <c r="II66" s="65">
        <v>4139223</v>
      </c>
      <c r="IJ66" s="40">
        <v>1000</v>
      </c>
      <c r="IK66" s="40">
        <f t="shared" si="71"/>
        <v>4139223000</v>
      </c>
      <c r="IL66" s="44">
        <v>0.78779641491275909</v>
      </c>
      <c r="IM66" s="40">
        <f t="shared" si="72"/>
        <v>3260865039.9244356</v>
      </c>
      <c r="IN66" s="43">
        <f t="shared" si="73"/>
        <v>596.85040662907238</v>
      </c>
      <c r="IO66" s="43">
        <f t="shared" si="74"/>
        <v>19.007974733409949</v>
      </c>
      <c r="IQ66" s="50"/>
      <c r="IS66" s="39">
        <v>45</v>
      </c>
      <c r="IT66" s="42" t="s">
        <v>110</v>
      </c>
      <c r="IU66" s="63">
        <v>4.7300000000000004</v>
      </c>
      <c r="IV66" s="65">
        <v>2421199</v>
      </c>
      <c r="IW66" s="40">
        <v>1000</v>
      </c>
      <c r="IX66" s="40">
        <f t="shared" si="75"/>
        <v>2421199000</v>
      </c>
      <c r="IY66" s="44">
        <v>0.78779641491275909</v>
      </c>
      <c r="IZ66" s="40">
        <f t="shared" si="76"/>
        <v>1907411891.9903574</v>
      </c>
      <c r="JA66" s="43">
        <f t="shared" si="77"/>
        <v>343.5309047545806</v>
      </c>
      <c r="JB66" s="43">
        <f t="shared" si="78"/>
        <v>10.940474673712759</v>
      </c>
      <c r="JD66" s="50"/>
      <c r="JF66" s="39">
        <v>45</v>
      </c>
      <c r="JG66" s="42" t="s">
        <v>110</v>
      </c>
      <c r="JH66" s="63">
        <v>5.2080000000000002</v>
      </c>
      <c r="JI66" s="65">
        <v>12203538</v>
      </c>
      <c r="JJ66" s="40">
        <v>1000</v>
      </c>
      <c r="JK66" s="40">
        <f t="shared" si="79"/>
        <v>12203538000</v>
      </c>
      <c r="JL66" s="44">
        <v>0.78779641491275909</v>
      </c>
      <c r="JM66" s="40">
        <f t="shared" si="80"/>
        <v>9613903485.6516228</v>
      </c>
      <c r="JN66" s="43">
        <f t="shared" si="81"/>
        <v>908.91040701061365</v>
      </c>
      <c r="JO66" s="43">
        <f t="shared" si="82"/>
        <v>28.946191306070499</v>
      </c>
      <c r="JQ66" s="50"/>
      <c r="JS66" s="39">
        <v>45</v>
      </c>
      <c r="JT66" s="42" t="s">
        <v>110</v>
      </c>
      <c r="JU66" s="63">
        <v>5.5590000000000002</v>
      </c>
      <c r="JV66" s="65">
        <v>30038953</v>
      </c>
      <c r="JW66" s="40">
        <v>1000</v>
      </c>
      <c r="JX66" s="40">
        <f t="shared" si="83"/>
        <v>30038953000</v>
      </c>
      <c r="JY66" s="44">
        <v>0.78779641491275909</v>
      </c>
      <c r="JZ66" s="40">
        <f t="shared" si="84"/>
        <v>23664579481.13287</v>
      </c>
      <c r="KA66" s="43">
        <f t="shared" si="85"/>
        <v>1172.646716921465</v>
      </c>
      <c r="KB66" s="43">
        <f t="shared" si="86"/>
        <v>37.345436844632644</v>
      </c>
      <c r="KD66" s="50"/>
      <c r="KF66" s="39">
        <v>45</v>
      </c>
      <c r="KG66" s="42" t="s">
        <v>110</v>
      </c>
      <c r="KH66" s="63">
        <v>6.4080000000000004</v>
      </c>
      <c r="KI66" s="65">
        <v>16206047</v>
      </c>
      <c r="KJ66" s="40">
        <v>1000</v>
      </c>
      <c r="KK66" s="40">
        <f t="shared" si="87"/>
        <v>16206047000</v>
      </c>
      <c r="KL66" s="44">
        <v>0.78779641491275909</v>
      </c>
      <c r="KM66" s="40">
        <f t="shared" si="88"/>
        <v>12767065726.507675</v>
      </c>
      <c r="KN66" s="43">
        <f t="shared" si="89"/>
        <v>979.26087902517713</v>
      </c>
      <c r="KO66" s="43">
        <f t="shared" si="90"/>
        <v>31.186652198254052</v>
      </c>
      <c r="KQ66" s="50"/>
      <c r="KS66" s="39">
        <v>45</v>
      </c>
      <c r="KT66" s="42" t="s">
        <v>110</v>
      </c>
      <c r="KU66" s="63">
        <v>8.2439999999999998</v>
      </c>
      <c r="KV66" s="65">
        <v>2390999</v>
      </c>
      <c r="KW66" s="40">
        <v>1000</v>
      </c>
      <c r="KX66" s="40">
        <f t="shared" si="91"/>
        <v>2390999000</v>
      </c>
      <c r="KY66" s="44">
        <v>0.78779641491275909</v>
      </c>
      <c r="KZ66" s="40">
        <f t="shared" si="92"/>
        <v>1883620440.2599921</v>
      </c>
      <c r="LA66" s="43">
        <f t="shared" si="93"/>
        <v>221.21339447600729</v>
      </c>
      <c r="LB66" s="43">
        <f t="shared" si="94"/>
        <v>7.045012562930169</v>
      </c>
      <c r="LD66" s="50"/>
      <c r="LE66" s="42"/>
      <c r="LF66" s="39">
        <v>45</v>
      </c>
      <c r="LG66" s="42" t="s">
        <v>110</v>
      </c>
      <c r="LH66" s="63">
        <v>2.5299999999999998</v>
      </c>
      <c r="LI66" s="65">
        <v>833975</v>
      </c>
      <c r="LJ66" s="40">
        <v>1000</v>
      </c>
      <c r="LK66" s="40">
        <f t="shared" si="95"/>
        <v>833975000</v>
      </c>
      <c r="LL66" s="44">
        <v>0.78779641491275909</v>
      </c>
      <c r="LM66" s="40">
        <f t="shared" si="96"/>
        <v>657002515.12686825</v>
      </c>
      <c r="LN66" s="43">
        <f t="shared" si="97"/>
        <v>8029.9700695545307</v>
      </c>
      <c r="LO66" s="43">
        <f t="shared" si="98"/>
        <v>255.73153087753283</v>
      </c>
      <c r="LP66" s="42"/>
      <c r="LQ66" s="50"/>
      <c r="LS66" s="39">
        <v>45</v>
      </c>
      <c r="LT66" s="42" t="s">
        <v>110</v>
      </c>
      <c r="LU66" s="63">
        <v>2.1629999999999998</v>
      </c>
      <c r="LV66" s="65">
        <v>460232</v>
      </c>
      <c r="LW66" s="40">
        <v>1000</v>
      </c>
      <c r="LX66" s="40">
        <f t="shared" si="99"/>
        <v>460232000</v>
      </c>
      <c r="LY66" s="44">
        <v>0.78779641491275909</v>
      </c>
      <c r="LZ66" s="40">
        <f t="shared" si="100"/>
        <v>362569119.62812895</v>
      </c>
      <c r="MA66" s="43">
        <f t="shared" si="101"/>
        <v>94540.91071254063</v>
      </c>
      <c r="MB66" s="43">
        <f t="shared" si="102"/>
        <v>3010.8570290618036</v>
      </c>
      <c r="MD66" s="50"/>
      <c r="MF66" s="39">
        <v>45</v>
      </c>
      <c r="MG66" s="42" t="s">
        <v>110</v>
      </c>
      <c r="MH66" s="63">
        <v>2.4489999999999998</v>
      </c>
      <c r="MI66" s="65">
        <v>110504</v>
      </c>
      <c r="MJ66" s="40">
        <v>1000</v>
      </c>
      <c r="MK66" s="40">
        <f t="shared" si="103"/>
        <v>110504000</v>
      </c>
      <c r="ML66" s="44">
        <v>0.78779641491275909</v>
      </c>
      <c r="MM66" s="40">
        <f t="shared" si="104"/>
        <v>87054655.033519536</v>
      </c>
      <c r="MN66" s="43">
        <f t="shared" si="105"/>
        <v>995.60556038010009</v>
      </c>
      <c r="MO66" s="43">
        <f t="shared" si="106"/>
        <v>31.707183451595547</v>
      </c>
      <c r="MQ66" s="50"/>
      <c r="MS66" s="39">
        <v>45</v>
      </c>
      <c r="MT66" s="42" t="s">
        <v>110</v>
      </c>
      <c r="MU66" s="39">
        <v>2.96</v>
      </c>
      <c r="MV66" s="46">
        <v>72078</v>
      </c>
      <c r="MW66" s="40">
        <v>1000</v>
      </c>
      <c r="MX66" s="40">
        <f t="shared" si="107"/>
        <v>72078000</v>
      </c>
      <c r="MY66" s="44">
        <v>0.78779641491275909</v>
      </c>
      <c r="MZ66" s="40">
        <f t="shared" si="108"/>
        <v>56782789.994081847</v>
      </c>
      <c r="NA66" s="43">
        <f t="shared" si="109"/>
        <v>605.81362591280299</v>
      </c>
      <c r="NB66" s="43">
        <f t="shared" si="110"/>
        <v>19.293427576840859</v>
      </c>
      <c r="ND66" s="50"/>
      <c r="NF66" s="39">
        <v>45</v>
      </c>
      <c r="NG66" s="42" t="s">
        <v>110</v>
      </c>
      <c r="NH66" s="39">
        <v>3.226</v>
      </c>
      <c r="NI66" s="46">
        <v>353097</v>
      </c>
      <c r="NJ66" s="40">
        <v>1000</v>
      </c>
      <c r="NK66" s="40">
        <f t="shared" si="111"/>
        <v>353097000</v>
      </c>
      <c r="NL66" s="44">
        <v>0.78779641491275909</v>
      </c>
      <c r="NM66" s="40">
        <f t="shared" si="112"/>
        <v>278168550.71645051</v>
      </c>
      <c r="NN66" s="43">
        <f t="shared" si="113"/>
        <v>124.95260156919063</v>
      </c>
      <c r="NO66" s="43">
        <f t="shared" si="114"/>
        <v>3.9793822155793199</v>
      </c>
      <c r="NP66" s="49"/>
      <c r="NQ66" s="50"/>
      <c r="NS66" s="39">
        <v>45</v>
      </c>
      <c r="NT66" s="42" t="s">
        <v>110</v>
      </c>
      <c r="NU66" s="39">
        <v>3.5760000000000001</v>
      </c>
      <c r="NV66" s="46">
        <v>5598031</v>
      </c>
      <c r="NW66" s="40">
        <v>1000</v>
      </c>
      <c r="NX66" s="40">
        <f t="shared" si="115"/>
        <v>5598031000</v>
      </c>
      <c r="NY66" s="44">
        <v>0.78779641491275909</v>
      </c>
      <c r="NZ66" s="40">
        <f t="shared" si="116"/>
        <v>4410108752.3704872</v>
      </c>
      <c r="OA66" s="43">
        <f t="shared" si="117"/>
        <v>658.04471570229612</v>
      </c>
      <c r="OB66" s="43">
        <f t="shared" si="118"/>
        <v>20.956838079690961</v>
      </c>
      <c r="OC66" s="49"/>
      <c r="OD66" s="50"/>
      <c r="OF66" s="39">
        <v>45</v>
      </c>
      <c r="OG66" s="42" t="s">
        <v>110</v>
      </c>
      <c r="OH66" s="39">
        <v>2.294</v>
      </c>
      <c r="OI66" s="46">
        <v>57165</v>
      </c>
      <c r="OJ66" s="40">
        <v>1000</v>
      </c>
      <c r="OK66" s="40">
        <f t="shared" si="119"/>
        <v>57165000</v>
      </c>
      <c r="OL66" s="44">
        <v>0.78779641491275909</v>
      </c>
      <c r="OM66" s="40">
        <f t="shared" si="120"/>
        <v>45034382.05848787</v>
      </c>
      <c r="ON66" s="43">
        <f t="shared" si="121"/>
        <v>6.9150295063202902</v>
      </c>
      <c r="OO66" s="43">
        <f t="shared" si="122"/>
        <v>0.22022386962803472</v>
      </c>
      <c r="OP66" s="49"/>
      <c r="OQ66" s="50"/>
      <c r="OS66" s="39">
        <v>45</v>
      </c>
      <c r="OT66" s="42" t="s">
        <v>110</v>
      </c>
      <c r="OU66" s="39">
        <v>2.907</v>
      </c>
      <c r="OV66" s="46">
        <v>34597626</v>
      </c>
      <c r="OW66" s="40">
        <v>1000</v>
      </c>
      <c r="OX66" s="40">
        <f t="shared" si="123"/>
        <v>34597626000</v>
      </c>
      <c r="OY66" s="44">
        <v>0.78779641491275909</v>
      </c>
      <c r="OZ66" s="40">
        <f t="shared" si="124"/>
        <v>27255885727.292461</v>
      </c>
      <c r="PA66" s="43">
        <f t="shared" si="125"/>
        <v>3305.6381556960719</v>
      </c>
      <c r="PB66" s="43">
        <f t="shared" si="126"/>
        <v>105.27510049987491</v>
      </c>
      <c r="PC66" s="49"/>
      <c r="PD66" s="97"/>
      <c r="PF66" s="39">
        <v>45</v>
      </c>
      <c r="PG66" s="42" t="s">
        <v>110</v>
      </c>
      <c r="PH66" s="39">
        <v>2.0110000000000001</v>
      </c>
      <c r="PI66" s="46">
        <v>253436</v>
      </c>
      <c r="PJ66" s="40">
        <v>1000</v>
      </c>
      <c r="PK66" s="40">
        <f t="shared" si="127"/>
        <v>253436000</v>
      </c>
      <c r="PL66" s="44">
        <v>0.78779641491275909</v>
      </c>
      <c r="PM66" s="40">
        <f t="shared" si="128"/>
        <v>199655972.20983002</v>
      </c>
      <c r="PN66" s="43">
        <f t="shared" si="129"/>
        <v>28.595441137881188</v>
      </c>
      <c r="PO66" s="43">
        <f t="shared" si="130"/>
        <v>0.91068283878602518</v>
      </c>
      <c r="PP66" s="49"/>
      <c r="PQ66" s="97"/>
      <c r="PS66" s="39">
        <v>45</v>
      </c>
      <c r="PT66" s="42" t="s">
        <v>110</v>
      </c>
      <c r="PU66" s="39">
        <v>1.8580000000000001</v>
      </c>
      <c r="PV66" s="46">
        <v>1367787</v>
      </c>
      <c r="PW66" s="40">
        <v>1000</v>
      </c>
      <c r="PX66" s="40">
        <f t="shared" si="131"/>
        <v>1367787000</v>
      </c>
      <c r="PY66" s="44">
        <v>0.78779641491275909</v>
      </c>
      <c r="PZ66" s="40">
        <f t="shared" si="132"/>
        <v>1077537694.964278</v>
      </c>
      <c r="QA66" s="43">
        <f t="shared" si="133"/>
        <v>516.82187725887172</v>
      </c>
      <c r="QB66" s="43">
        <f t="shared" si="134"/>
        <v>16.459295454104197</v>
      </c>
      <c r="QC66" s="49"/>
      <c r="QD66" s="97"/>
      <c r="QF66" s="39">
        <v>45</v>
      </c>
      <c r="QG66" s="42" t="s">
        <v>110</v>
      </c>
      <c r="QH66" s="39">
        <v>2.544</v>
      </c>
      <c r="QI66" s="46">
        <v>1297003</v>
      </c>
      <c r="QJ66" s="40">
        <v>1000</v>
      </c>
      <c r="QK66" s="40">
        <f t="shared" si="135"/>
        <v>1297003000</v>
      </c>
      <c r="QL66" s="44">
        <v>0.78779641491275909</v>
      </c>
      <c r="QM66" s="40">
        <f t="shared" si="136"/>
        <v>1021774313.5310932</v>
      </c>
      <c r="QN66" s="43">
        <f t="shared" si="137"/>
        <v>335.05400037942695</v>
      </c>
      <c r="QO66" s="43">
        <f t="shared" si="138"/>
        <v>10.670509566223789</v>
      </c>
      <c r="QP66" s="49"/>
      <c r="QQ66" s="97"/>
      <c r="QS66" s="39">
        <v>45</v>
      </c>
      <c r="QT66" s="42" t="s">
        <v>110</v>
      </c>
      <c r="QU66" s="39">
        <v>1.903</v>
      </c>
      <c r="QV66" s="46">
        <v>55586728</v>
      </c>
      <c r="QW66" s="40">
        <v>1000</v>
      </c>
      <c r="QX66" s="40">
        <f t="shared" si="139"/>
        <v>55586728000</v>
      </c>
      <c r="QY66" s="44">
        <v>0.78779641491275909</v>
      </c>
      <c r="QZ66" s="40">
        <f t="shared" si="140"/>
        <v>43791025035.130684</v>
      </c>
      <c r="RA66" s="43">
        <f t="shared" si="141"/>
        <v>41112.504269470417</v>
      </c>
      <c r="RB66" s="43">
        <f t="shared" si="142"/>
        <v>1309.3154225945993</v>
      </c>
      <c r="RC66" s="49"/>
      <c r="RD66" s="97"/>
      <c r="RF66" s="42"/>
      <c r="RG66" s="42"/>
      <c r="RH66" s="42"/>
      <c r="RI66" s="42"/>
      <c r="RJ66" s="42"/>
      <c r="RK66" s="42"/>
      <c r="RL66" s="42"/>
      <c r="RM66" s="42"/>
      <c r="RN66" s="42"/>
      <c r="RO66" s="42"/>
      <c r="RP66" s="42"/>
      <c r="RQ66" s="42"/>
      <c r="RR66" s="42"/>
      <c r="RS66" s="42"/>
      <c r="RT66" s="42"/>
      <c r="RU66" s="42"/>
      <c r="RV66" s="42"/>
      <c r="RW66" s="42"/>
      <c r="RX66" s="42"/>
      <c r="RY66" s="42"/>
      <c r="RZ66" s="42"/>
      <c r="SA66" s="42"/>
      <c r="SB66" s="42"/>
      <c r="SC66" s="42"/>
      <c r="SD66" s="42"/>
      <c r="SE66" s="42"/>
      <c r="SF66" s="42"/>
      <c r="SG66" s="42"/>
      <c r="SH66" s="42"/>
      <c r="SI66" s="42"/>
      <c r="SJ66" s="42"/>
      <c r="SK66" s="42"/>
      <c r="SL66" s="49"/>
      <c r="SM66" s="49"/>
      <c r="SN66" s="49"/>
      <c r="SO66" s="49"/>
      <c r="SP66" s="49"/>
      <c r="SQ66" s="49"/>
      <c r="SR66" s="49"/>
      <c r="SS66" s="49"/>
      <c r="ST66" s="49"/>
      <c r="SU66" s="49"/>
      <c r="SV66" s="49"/>
      <c r="SW66" s="49"/>
      <c r="SX66" s="49"/>
      <c r="SY66" s="49"/>
      <c r="SZ66" s="49"/>
      <c r="TA66" s="49"/>
      <c r="TB66" s="49"/>
      <c r="TC66" s="49"/>
      <c r="TD66" s="49"/>
      <c r="TE66" s="49"/>
      <c r="TF66" s="49"/>
      <c r="TG66" s="49"/>
      <c r="TH66" s="49"/>
      <c r="TI66" s="49"/>
      <c r="TJ66" s="49"/>
      <c r="TK66" s="49"/>
      <c r="TL66" s="49"/>
      <c r="TM66" s="49"/>
      <c r="TN66" s="49"/>
      <c r="TO66" s="49"/>
      <c r="TP66" s="49"/>
      <c r="TQ66" s="49"/>
      <c r="TR66" s="49"/>
      <c r="TS66" s="49"/>
      <c r="TT66" s="49"/>
      <c r="TU66" s="49"/>
      <c r="TV66" s="49"/>
      <c r="TW66" s="49"/>
      <c r="TX66" s="49"/>
      <c r="TY66" s="49"/>
      <c r="TZ66" s="49"/>
      <c r="UA66" s="49"/>
      <c r="UB66" s="49"/>
      <c r="UC66" s="49"/>
      <c r="UD66" s="49"/>
      <c r="UE66" s="49"/>
      <c r="UF66" s="49"/>
      <c r="UG66" s="49"/>
      <c r="UH66" s="49"/>
      <c r="UI66" s="49"/>
      <c r="UJ66" s="49"/>
      <c r="UK66" s="49"/>
      <c r="UL66" s="49"/>
      <c r="UM66" s="49"/>
      <c r="UN66" s="49"/>
      <c r="UO66" s="49"/>
      <c r="UP66" s="49"/>
      <c r="UQ66" s="49"/>
      <c r="UR66" s="49"/>
      <c r="US66" s="49"/>
      <c r="UT66" s="49"/>
      <c r="UU66" s="49"/>
      <c r="UV66" s="49"/>
      <c r="UW66" s="49"/>
      <c r="UX66" s="49"/>
      <c r="UY66" s="49"/>
      <c r="UZ66" s="49"/>
      <c r="VA66" s="49"/>
      <c r="VB66" s="49"/>
      <c r="VC66" s="49"/>
      <c r="VD66" s="49"/>
      <c r="VE66" s="49"/>
      <c r="VF66" s="49"/>
      <c r="VG66" s="49"/>
      <c r="VH66" s="49"/>
      <c r="VI66" s="49"/>
      <c r="VJ66" s="49"/>
      <c r="VK66" s="49"/>
      <c r="VL66" s="49"/>
      <c r="VM66" s="49"/>
      <c r="VN66" s="49"/>
      <c r="VO66" s="49"/>
      <c r="VP66" s="49"/>
      <c r="VQ66" s="49"/>
      <c r="VR66" s="49"/>
      <c r="VS66" s="49"/>
      <c r="VT66" s="49"/>
      <c r="VU66" s="49"/>
      <c r="VV66" s="49"/>
      <c r="VW66" s="49"/>
      <c r="VX66" s="49"/>
      <c r="VY66" s="49"/>
      <c r="VZ66" s="49"/>
      <c r="WA66" s="49"/>
      <c r="WB66" s="49"/>
      <c r="WC66" s="49"/>
      <c r="WD66" s="49"/>
      <c r="WE66" s="49"/>
      <c r="WF66" s="49"/>
      <c r="WG66" s="49"/>
      <c r="WH66" s="49"/>
      <c r="WI66" s="49"/>
      <c r="WJ66" s="49"/>
      <c r="WK66" s="49"/>
      <c r="WL66" s="49"/>
      <c r="WM66" s="49"/>
      <c r="WN66" s="49"/>
      <c r="WO66" s="49"/>
      <c r="WP66" s="49"/>
      <c r="WQ66" s="49"/>
      <c r="WR66" s="49"/>
      <c r="WS66" s="49"/>
      <c r="WT66" s="49"/>
      <c r="WU66" s="49"/>
      <c r="WV66" s="49"/>
      <c r="WW66" s="49"/>
      <c r="WX66" s="49"/>
      <c r="WY66" s="49"/>
      <c r="WZ66" s="49"/>
      <c r="XA66" s="49"/>
      <c r="XB66" s="49"/>
      <c r="XC66" s="49"/>
      <c r="XD66" s="49"/>
      <c r="XE66" s="49"/>
      <c r="XF66" s="49"/>
      <c r="XG66" s="49"/>
      <c r="XH66" s="49"/>
      <c r="XI66" s="49"/>
      <c r="XJ66" s="49"/>
      <c r="XK66" s="49"/>
      <c r="XL66" s="49"/>
      <c r="XM66" s="49"/>
      <c r="XN66" s="49"/>
      <c r="XO66" s="49"/>
      <c r="XP66" s="49"/>
      <c r="XQ66" s="49"/>
      <c r="XR66" s="49"/>
      <c r="XS66" s="49"/>
      <c r="XT66" s="49"/>
      <c r="XU66" s="49"/>
      <c r="XV66" s="49"/>
      <c r="XY66" s="39"/>
      <c r="XZ66" s="39"/>
      <c r="YA66" s="39"/>
      <c r="YP66" s="39"/>
      <c r="YQ66" s="39"/>
      <c r="YR66" s="39"/>
      <c r="ZG66" s="39"/>
      <c r="ZH66" s="39"/>
      <c r="ZI66" s="39"/>
      <c r="ZX66" s="39"/>
      <c r="ZY66" s="39"/>
      <c r="ZZ66" s="39"/>
      <c r="AAO66" s="39"/>
      <c r="AAP66" s="39"/>
      <c r="AAQ66" s="39"/>
      <c r="ABF66" s="39"/>
      <c r="ABG66" s="39"/>
      <c r="ABH66" s="39"/>
      <c r="ABW66" s="39"/>
      <c r="ABX66" s="39"/>
      <c r="ABY66" s="39"/>
      <c r="ACN66" s="39"/>
      <c r="ACO66" s="39"/>
      <c r="ACP66" s="39"/>
      <c r="ADE66" s="39"/>
      <c r="ADF66" s="39"/>
      <c r="ADG66" s="39"/>
      <c r="ADV66" s="39"/>
      <c r="ADW66" s="39"/>
      <c r="ADX66" s="39"/>
      <c r="AEM66" s="39"/>
      <c r="AEN66" s="39"/>
      <c r="AEO66" s="39"/>
      <c r="AFD66" s="39"/>
      <c r="AFE66" s="39"/>
      <c r="AFF66" s="39"/>
      <c r="AFU66" s="39"/>
      <c r="AFV66" s="39"/>
      <c r="AFW66" s="39"/>
      <c r="AGL66" s="39"/>
      <c r="AGM66" s="39"/>
      <c r="AGN66" s="39"/>
      <c r="AHC66" s="39"/>
      <c r="AHD66" s="39"/>
      <c r="AHE66" s="39"/>
      <c r="AHT66" s="39"/>
      <c r="AHU66" s="39"/>
      <c r="AHV66" s="39"/>
      <c r="AIK66" s="39"/>
      <c r="AIL66" s="39"/>
      <c r="AIM66" s="39"/>
      <c r="AJB66" s="39"/>
      <c r="AJC66" s="39"/>
      <c r="AJD66" s="39"/>
    </row>
    <row r="67" spans="1:959" s="38" customFormat="1" x14ac:dyDescent="0.25">
      <c r="A67" s="42">
        <v>246</v>
      </c>
      <c r="B67" s="42">
        <v>25</v>
      </c>
      <c r="C67" s="42" t="s">
        <v>251</v>
      </c>
      <c r="D67" s="42">
        <v>3.0700000000000002E-2</v>
      </c>
      <c r="E67" s="42">
        <v>1.9900000000000001E-2</v>
      </c>
      <c r="H67" s="39">
        <v>46</v>
      </c>
      <c r="I67" s="42" t="s">
        <v>111</v>
      </c>
      <c r="J67" s="39">
        <v>2.226</v>
      </c>
      <c r="K67" s="46">
        <v>5557028</v>
      </c>
      <c r="L67" s="44">
        <f t="shared" si="143"/>
        <v>0.73343164788621373</v>
      </c>
      <c r="M67" s="40">
        <f t="shared" si="1"/>
        <v>5557028000</v>
      </c>
      <c r="N67" s="100">
        <v>2.8299999999999999E-2</v>
      </c>
      <c r="O67" s="47">
        <f t="shared" si="2"/>
        <v>28.299999999999997</v>
      </c>
      <c r="Q67" s="50"/>
      <c r="S67" s="39">
        <v>46</v>
      </c>
      <c r="T67" s="42" t="s">
        <v>111</v>
      </c>
      <c r="U67" s="63">
        <v>2</v>
      </c>
      <c r="V67" s="65">
        <v>418661</v>
      </c>
      <c r="W67" s="40">
        <v>1000</v>
      </c>
      <c r="X67" s="40">
        <f t="shared" si="3"/>
        <v>418661000</v>
      </c>
      <c r="Y67" s="44">
        <v>0.73343164788621373</v>
      </c>
      <c r="Z67" s="40">
        <f t="shared" si="4"/>
        <v>307059227.13569015</v>
      </c>
      <c r="AA67" s="43">
        <f t="shared" si="5"/>
        <v>100.89484255248564</v>
      </c>
      <c r="AB67" s="43">
        <f t="shared" si="6"/>
        <v>3.5651887827733444</v>
      </c>
      <c r="AD67" s="51"/>
      <c r="AF67" s="39">
        <v>46</v>
      </c>
      <c r="AG67" s="42" t="s">
        <v>111</v>
      </c>
      <c r="AH67" s="63">
        <v>2.0339999999999998</v>
      </c>
      <c r="AI67" s="65">
        <v>742970</v>
      </c>
      <c r="AJ67" s="40">
        <v>1000</v>
      </c>
      <c r="AK67" s="40">
        <f t="shared" si="7"/>
        <v>742970000</v>
      </c>
      <c r="AL67" s="44">
        <v>0.73343164788621373</v>
      </c>
      <c r="AM67" s="40">
        <f t="shared" si="8"/>
        <v>544917711.43002021</v>
      </c>
      <c r="AN67" s="43">
        <f t="shared" si="9"/>
        <v>502.66866174470834</v>
      </c>
      <c r="AO67" s="43">
        <f t="shared" si="10"/>
        <v>17.762143524548001</v>
      </c>
      <c r="AQ67" s="50"/>
      <c r="AS67" s="39">
        <v>46</v>
      </c>
      <c r="AT67" s="42" t="s">
        <v>111</v>
      </c>
      <c r="AU67" s="63">
        <v>2.0139999999999998</v>
      </c>
      <c r="AV67" s="65">
        <v>12890320</v>
      </c>
      <c r="AW67" s="40">
        <v>1000</v>
      </c>
      <c r="AX67" s="40">
        <f t="shared" si="11"/>
        <v>12890320000</v>
      </c>
      <c r="AY67" s="44">
        <v>0.73343164788621373</v>
      </c>
      <c r="AZ67" s="40">
        <f t="shared" si="12"/>
        <v>9454168639.380619</v>
      </c>
      <c r="BA67" s="43">
        <f t="shared" si="13"/>
        <v>6264.0007522634005</v>
      </c>
      <c r="BB67" s="43">
        <f t="shared" si="14"/>
        <v>221.34278276549119</v>
      </c>
      <c r="BD67" s="50"/>
      <c r="BF67" s="39">
        <v>46</v>
      </c>
      <c r="BG67" s="42" t="s">
        <v>111</v>
      </c>
      <c r="BH67" s="63">
        <v>2.0470000000000002</v>
      </c>
      <c r="BI67" s="65">
        <v>5901676</v>
      </c>
      <c r="BJ67" s="40">
        <v>1000</v>
      </c>
      <c r="BK67" s="40">
        <f t="shared" si="15"/>
        <v>5901676000</v>
      </c>
      <c r="BL67" s="44">
        <v>0.73343164788621373</v>
      </c>
      <c r="BM67" s="40">
        <f t="shared" si="16"/>
        <v>4328475953.9705181</v>
      </c>
      <c r="BN67" s="43">
        <f t="shared" si="17"/>
        <v>1142.3312697195468</v>
      </c>
      <c r="BO67" s="43">
        <f t="shared" si="18"/>
        <v>40.365062534259607</v>
      </c>
      <c r="BQ67" s="50"/>
      <c r="BS67" s="39">
        <v>46</v>
      </c>
      <c r="BT67" s="42" t="s">
        <v>111</v>
      </c>
      <c r="BU67" s="63">
        <v>2.286</v>
      </c>
      <c r="BV67" s="65">
        <v>9234334</v>
      </c>
      <c r="BW67" s="40">
        <v>1000</v>
      </c>
      <c r="BX67" s="40">
        <f t="shared" si="19"/>
        <v>9234334000</v>
      </c>
      <c r="BY67" s="44">
        <v>0.73343164788621373</v>
      </c>
      <c r="BZ67" s="40">
        <f t="shared" si="20"/>
        <v>6772752802.7516918</v>
      </c>
      <c r="CA67" s="43">
        <f t="shared" si="21"/>
        <v>2589.272193268408</v>
      </c>
      <c r="CB67" s="43">
        <f t="shared" si="22"/>
        <v>91.493717076622204</v>
      </c>
      <c r="CD67" s="50"/>
      <c r="CE67" s="42"/>
      <c r="CF67" s="39">
        <v>46</v>
      </c>
      <c r="CG67" s="42" t="s">
        <v>111</v>
      </c>
      <c r="CH67" s="63">
        <v>2.0089999999999999</v>
      </c>
      <c r="CI67" s="65">
        <v>148338</v>
      </c>
      <c r="CJ67" s="40">
        <v>1000</v>
      </c>
      <c r="CK67" s="40">
        <f t="shared" si="23"/>
        <v>148338000</v>
      </c>
      <c r="CL67" s="44">
        <v>0.73343164788621373</v>
      </c>
      <c r="CM67" s="40">
        <f t="shared" si="24"/>
        <v>108795783.78414518</v>
      </c>
      <c r="CN67" s="43">
        <f t="shared" si="25"/>
        <v>10.344734157165675</v>
      </c>
      <c r="CO67" s="43">
        <f t="shared" si="26"/>
        <v>0.36553830944048327</v>
      </c>
      <c r="CP67" s="42"/>
      <c r="CQ67" s="50"/>
      <c r="CS67" s="39">
        <v>46</v>
      </c>
      <c r="CT67" s="42" t="s">
        <v>111</v>
      </c>
      <c r="CU67" s="63">
        <v>2.1779999999999999</v>
      </c>
      <c r="CV67" s="65">
        <v>1083384</v>
      </c>
      <c r="CW67" s="40">
        <v>1000</v>
      </c>
      <c r="CX67" s="40">
        <f t="shared" si="27"/>
        <v>1083384000</v>
      </c>
      <c r="CY67" s="44">
        <v>0.73343164788621373</v>
      </c>
      <c r="CZ67" s="40">
        <f t="shared" si="28"/>
        <v>794588112.41355777</v>
      </c>
      <c r="DA67" s="43">
        <f t="shared" si="29"/>
        <v>1389.737741080181</v>
      </c>
      <c r="DB67" s="43">
        <f t="shared" si="30"/>
        <v>49.107340674211343</v>
      </c>
      <c r="DD67" s="50"/>
      <c r="DF67" s="39">
        <v>46</v>
      </c>
      <c r="DG67" s="42" t="s">
        <v>111</v>
      </c>
      <c r="DH67" s="63">
        <v>2.0739999999999998</v>
      </c>
      <c r="DI67" s="65">
        <v>13239999</v>
      </c>
      <c r="DJ67" s="40">
        <v>1000</v>
      </c>
      <c r="DK67" s="40">
        <f t="shared" si="31"/>
        <v>13239999000</v>
      </c>
      <c r="DL67" s="44">
        <v>0.73343164788621373</v>
      </c>
      <c r="DM67" s="40">
        <f t="shared" si="32"/>
        <v>9710634284.5818214</v>
      </c>
      <c r="DN67" s="43">
        <f t="shared" si="33"/>
        <v>1021.9254769882699</v>
      </c>
      <c r="DO67" s="43">
        <f t="shared" si="34"/>
        <v>36.110440882977741</v>
      </c>
      <c r="DQ67" s="50"/>
      <c r="DS67" s="39">
        <v>46</v>
      </c>
      <c r="DT67" s="42" t="s">
        <v>111</v>
      </c>
      <c r="DU67" s="63">
        <v>2.137</v>
      </c>
      <c r="DV67" s="65">
        <v>4642745</v>
      </c>
      <c r="DW67" s="40">
        <v>1000</v>
      </c>
      <c r="DX67" s="40">
        <f t="shared" si="35"/>
        <v>4642745000</v>
      </c>
      <c r="DY67" s="44">
        <v>0.73343164788621373</v>
      </c>
      <c r="DZ67" s="40">
        <f t="shared" si="36"/>
        <v>3405136116.0654793</v>
      </c>
      <c r="EA67" s="43">
        <f t="shared" si="37"/>
        <v>929.41583597557451</v>
      </c>
      <c r="EB67" s="43">
        <f t="shared" si="38"/>
        <v>32.841548974401931</v>
      </c>
      <c r="ED67" s="50"/>
      <c r="EF67" s="39">
        <v>46</v>
      </c>
      <c r="EG67" s="42" t="s">
        <v>111</v>
      </c>
      <c r="EH67" s="63">
        <v>2.0670000000000002</v>
      </c>
      <c r="EI67" s="65">
        <v>987070</v>
      </c>
      <c r="EJ67" s="40">
        <v>1000</v>
      </c>
      <c r="EK67" s="40">
        <f t="shared" si="39"/>
        <v>987070000</v>
      </c>
      <c r="EL67" s="44">
        <v>0.73343164788621373</v>
      </c>
      <c r="EM67" s="40">
        <f t="shared" si="40"/>
        <v>723948376.67904496</v>
      </c>
      <c r="EN67" s="43">
        <f t="shared" si="41"/>
        <v>1851.5540523000166</v>
      </c>
      <c r="EO67" s="43">
        <f t="shared" si="42"/>
        <v>65.425938243816844</v>
      </c>
      <c r="EQ67" s="50"/>
      <c r="ES67" s="39">
        <v>46</v>
      </c>
      <c r="ET67" s="42" t="s">
        <v>111</v>
      </c>
      <c r="EU67" s="63">
        <v>2.1850000000000001</v>
      </c>
      <c r="EV67" s="65">
        <v>48100772</v>
      </c>
      <c r="EW67" s="40">
        <v>1000</v>
      </c>
      <c r="EX67" s="40">
        <f t="shared" si="43"/>
        <v>48100772000</v>
      </c>
      <c r="EY67" s="44">
        <v>0.73343164788621373</v>
      </c>
      <c r="EZ67" s="40">
        <f t="shared" si="44"/>
        <v>35278628472.559052</v>
      </c>
      <c r="FA67" s="43">
        <f t="shared" si="45"/>
        <v>3696.5640497642094</v>
      </c>
      <c r="FB67" s="43">
        <f t="shared" si="46"/>
        <v>130.62063780085546</v>
      </c>
      <c r="FD67" s="50"/>
      <c r="FF67" s="39">
        <v>46</v>
      </c>
      <c r="FG67" s="42" t="s">
        <v>111</v>
      </c>
      <c r="FH67" s="63">
        <v>2.302</v>
      </c>
      <c r="FI67" s="65">
        <v>14520594</v>
      </c>
      <c r="FJ67" s="40">
        <v>1000</v>
      </c>
      <c r="FK67" s="40">
        <f t="shared" si="47"/>
        <v>14520594000</v>
      </c>
      <c r="FL67" s="44">
        <v>0.73343164788621373</v>
      </c>
      <c r="FM67" s="40">
        <f t="shared" si="48"/>
        <v>10649863185.706667</v>
      </c>
      <c r="FN67" s="43">
        <f t="shared" si="49"/>
        <v>697.22291469938716</v>
      </c>
      <c r="FO67" s="43">
        <f t="shared" si="50"/>
        <v>24.636852109518983</v>
      </c>
      <c r="FQ67" s="50"/>
      <c r="FS67" s="39">
        <v>46</v>
      </c>
      <c r="FT67" s="42" t="s">
        <v>111</v>
      </c>
      <c r="FU67" s="63">
        <v>2.0739999999999998</v>
      </c>
      <c r="FV67" s="65">
        <v>13233969</v>
      </c>
      <c r="FW67" s="40">
        <v>1000</v>
      </c>
      <c r="FX67" s="40">
        <f t="shared" si="51"/>
        <v>13233969000</v>
      </c>
      <c r="FY67" s="44">
        <v>0.73343164788621373</v>
      </c>
      <c r="FZ67" s="40">
        <f t="shared" si="52"/>
        <v>9706211691.7450676</v>
      </c>
      <c r="GA67" s="43">
        <f t="shared" si="53"/>
        <v>1052.0713209613125</v>
      </c>
      <c r="GB67" s="43">
        <f t="shared" si="54"/>
        <v>37.175665051636486</v>
      </c>
      <c r="GD67" s="50"/>
      <c r="GF67" s="39">
        <v>46</v>
      </c>
      <c r="GG67" s="42" t="s">
        <v>111</v>
      </c>
      <c r="GH67" s="63">
        <v>2.8919999999999999</v>
      </c>
      <c r="GI67" s="65">
        <v>4525776</v>
      </c>
      <c r="GJ67" s="40">
        <v>1000</v>
      </c>
      <c r="GK67" s="40">
        <f t="shared" si="55"/>
        <v>4525776000</v>
      </c>
      <c r="GL67" s="44">
        <v>0.73343164788621373</v>
      </c>
      <c r="GM67" s="40">
        <f t="shared" si="56"/>
        <v>3319347349.643877</v>
      </c>
      <c r="GN67" s="43">
        <f t="shared" si="57"/>
        <v>356.96125269468695</v>
      </c>
      <c r="GO67" s="43">
        <f t="shared" si="58"/>
        <v>12.613471826667384</v>
      </c>
      <c r="GQ67" s="50"/>
      <c r="GS67" s="39">
        <v>46</v>
      </c>
      <c r="GT67" s="42" t="s">
        <v>111</v>
      </c>
      <c r="GU67" s="63">
        <v>2.6150000000000002</v>
      </c>
      <c r="GV67" s="65">
        <v>1454282</v>
      </c>
      <c r="GW67" s="40">
        <v>1000</v>
      </c>
      <c r="GX67" s="40">
        <f t="shared" si="59"/>
        <v>1454282000</v>
      </c>
      <c r="GY67" s="44">
        <v>0.73343164788621373</v>
      </c>
      <c r="GZ67" s="40">
        <f t="shared" si="60"/>
        <v>1066616443.7512587</v>
      </c>
      <c r="HA67" s="43">
        <f t="shared" si="61"/>
        <v>160.45512286395473</v>
      </c>
      <c r="HB67" s="43">
        <f t="shared" si="62"/>
        <v>5.6697923273482242</v>
      </c>
      <c r="HD67" s="50"/>
      <c r="HF67" s="39">
        <v>46</v>
      </c>
      <c r="HG67" s="42" t="s">
        <v>111</v>
      </c>
      <c r="HH67" s="63">
        <v>3.202</v>
      </c>
      <c r="HI67" s="65">
        <v>33062091</v>
      </c>
      <c r="HJ67" s="40">
        <v>1000</v>
      </c>
      <c r="HK67" s="40">
        <f t="shared" si="63"/>
        <v>33062091000</v>
      </c>
      <c r="HL67" s="44">
        <v>0.73343164788621373</v>
      </c>
      <c r="HM67" s="40">
        <f t="shared" si="64"/>
        <v>24248783884.693954</v>
      </c>
      <c r="HN67" s="43">
        <f t="shared" si="65"/>
        <v>1541.9015355689348</v>
      </c>
      <c r="HO67" s="43">
        <f t="shared" si="66"/>
        <v>54.484153200315724</v>
      </c>
      <c r="HQ67" s="50"/>
      <c r="HS67" s="39">
        <v>46</v>
      </c>
      <c r="HT67" s="42" t="s">
        <v>111</v>
      </c>
      <c r="HU67" s="63">
        <v>3.22</v>
      </c>
      <c r="HV67" s="65">
        <v>16499174</v>
      </c>
      <c r="HW67" s="40">
        <v>1000</v>
      </c>
      <c r="HX67" s="40">
        <f t="shared" si="67"/>
        <v>16499174000</v>
      </c>
      <c r="HY67" s="44">
        <v>0.73343164788621373</v>
      </c>
      <c r="HZ67" s="40">
        <f t="shared" si="68"/>
        <v>12101016375.581373</v>
      </c>
      <c r="IA67" s="43">
        <f t="shared" si="69"/>
        <v>978.28667929046651</v>
      </c>
      <c r="IB67" s="43">
        <f t="shared" si="70"/>
        <v>34.568433897189635</v>
      </c>
      <c r="ID67" s="50"/>
      <c r="IF67" s="39">
        <v>46</v>
      </c>
      <c r="IG67" s="42" t="s">
        <v>111</v>
      </c>
      <c r="IH67" s="63">
        <v>3.4580000000000002</v>
      </c>
      <c r="II67" s="65">
        <v>4331702</v>
      </c>
      <c r="IJ67" s="40">
        <v>1000</v>
      </c>
      <c r="IK67" s="40">
        <f t="shared" si="71"/>
        <v>4331702000</v>
      </c>
      <c r="IL67" s="44">
        <v>0.73343164788621373</v>
      </c>
      <c r="IM67" s="40">
        <f t="shared" si="72"/>
        <v>3177007336.0120077</v>
      </c>
      <c r="IN67" s="43">
        <f t="shared" si="73"/>
        <v>581.50156389368806</v>
      </c>
      <c r="IO67" s="43">
        <f t="shared" si="74"/>
        <v>20.547758441473079</v>
      </c>
      <c r="IQ67" s="50"/>
      <c r="IS67" s="39">
        <v>46</v>
      </c>
      <c r="IT67" s="42" t="s">
        <v>111</v>
      </c>
      <c r="IU67" s="63">
        <v>4.7670000000000003</v>
      </c>
      <c r="IV67" s="65">
        <v>2445541</v>
      </c>
      <c r="IW67" s="40">
        <v>1000</v>
      </c>
      <c r="IX67" s="40">
        <f t="shared" si="75"/>
        <v>2445541000</v>
      </c>
      <c r="IY67" s="44">
        <v>0.73343164788621373</v>
      </c>
      <c r="IZ67" s="40">
        <f t="shared" si="76"/>
        <v>1793637165.6032989</v>
      </c>
      <c r="JA67" s="43">
        <f t="shared" si="77"/>
        <v>323.03971726745306</v>
      </c>
      <c r="JB67" s="43">
        <f t="shared" si="78"/>
        <v>11.414830998849933</v>
      </c>
      <c r="JD67" s="50"/>
      <c r="JF67" s="39">
        <v>46</v>
      </c>
      <c r="JG67" s="42" t="s">
        <v>111</v>
      </c>
      <c r="JH67" s="63">
        <v>5.2089999999999996</v>
      </c>
      <c r="JI67" s="65">
        <v>13677814</v>
      </c>
      <c r="JJ67" s="40">
        <v>1000</v>
      </c>
      <c r="JK67" s="40">
        <f t="shared" si="79"/>
        <v>13677814000</v>
      </c>
      <c r="JL67" s="44">
        <v>0.73343164788621373</v>
      </c>
      <c r="JM67" s="40">
        <f t="shared" si="80"/>
        <v>10031741661.501125</v>
      </c>
      <c r="JN67" s="43">
        <f t="shared" si="81"/>
        <v>948.41334845814811</v>
      </c>
      <c r="JO67" s="43">
        <f t="shared" si="82"/>
        <v>33.512839168132444</v>
      </c>
      <c r="JQ67" s="50"/>
      <c r="JS67" s="39">
        <v>46</v>
      </c>
      <c r="JT67" s="42" t="s">
        <v>111</v>
      </c>
      <c r="JU67" s="63">
        <v>5.556</v>
      </c>
      <c r="JV67" s="65">
        <v>34106314</v>
      </c>
      <c r="JW67" s="40">
        <v>1000</v>
      </c>
      <c r="JX67" s="40">
        <f t="shared" si="83"/>
        <v>34106314000</v>
      </c>
      <c r="JY67" s="44">
        <v>0.73343164788621373</v>
      </c>
      <c r="JZ67" s="40">
        <f t="shared" si="84"/>
        <v>25014650080.344643</v>
      </c>
      <c r="KA67" s="43">
        <f t="shared" si="85"/>
        <v>1239.5465262774726</v>
      </c>
      <c r="KB67" s="43">
        <f t="shared" si="86"/>
        <v>43.800230610511406</v>
      </c>
      <c r="KD67" s="50"/>
      <c r="KF67" s="39">
        <v>46</v>
      </c>
      <c r="KG67" s="42" t="s">
        <v>111</v>
      </c>
      <c r="KH67" s="63">
        <v>6.4059999999999997</v>
      </c>
      <c r="KI67" s="65">
        <v>20492954</v>
      </c>
      <c r="KJ67" s="40">
        <v>1000</v>
      </c>
      <c r="KK67" s="40">
        <f t="shared" si="87"/>
        <v>20492954000</v>
      </c>
      <c r="KL67" s="44">
        <v>0.73343164788621373</v>
      </c>
      <c r="KM67" s="40">
        <f t="shared" si="88"/>
        <v>15030181022.276375</v>
      </c>
      <c r="KN67" s="43">
        <f t="shared" si="89"/>
        <v>1152.8465972586494</v>
      </c>
      <c r="KO67" s="43">
        <f t="shared" si="90"/>
        <v>40.736628878397511</v>
      </c>
      <c r="KQ67" s="50"/>
      <c r="KS67" s="39">
        <v>46</v>
      </c>
      <c r="KT67" s="42" t="s">
        <v>111</v>
      </c>
      <c r="KU67" s="63">
        <v>8.2460000000000004</v>
      </c>
      <c r="KV67" s="65">
        <v>2449754</v>
      </c>
      <c r="KW67" s="40">
        <v>1000</v>
      </c>
      <c r="KX67" s="40">
        <f t="shared" si="91"/>
        <v>2449754000</v>
      </c>
      <c r="KY67" s="44">
        <v>0.73343164788621373</v>
      </c>
      <c r="KZ67" s="40">
        <f t="shared" si="92"/>
        <v>1796727113.1358438</v>
      </c>
      <c r="LA67" s="43">
        <f t="shared" si="93"/>
        <v>211.00859554751733</v>
      </c>
      <c r="LB67" s="43">
        <f t="shared" si="94"/>
        <v>7.4561341182868324</v>
      </c>
      <c r="LD67" s="50"/>
      <c r="LE67" s="42"/>
      <c r="LF67" s="39">
        <v>46</v>
      </c>
      <c r="LG67" s="42" t="s">
        <v>111</v>
      </c>
      <c r="LH67" s="63">
        <v>2.5230000000000001</v>
      </c>
      <c r="LI67" s="65">
        <v>658422</v>
      </c>
      <c r="LJ67" s="40">
        <v>1000</v>
      </c>
      <c r="LK67" s="40">
        <f t="shared" si="95"/>
        <v>658422000</v>
      </c>
      <c r="LL67" s="44">
        <v>0.73343164788621373</v>
      </c>
      <c r="LM67" s="40">
        <f t="shared" si="96"/>
        <v>482907532.46453661</v>
      </c>
      <c r="LN67" s="43">
        <f t="shared" si="97"/>
        <v>5902.1585804795059</v>
      </c>
      <c r="LO67" s="43">
        <f t="shared" si="98"/>
        <v>208.55684029962921</v>
      </c>
      <c r="LP67" s="42"/>
      <c r="LQ67" s="50"/>
      <c r="LS67" s="39">
        <v>46</v>
      </c>
      <c r="LT67" s="42" t="s">
        <v>111</v>
      </c>
      <c r="LU67" s="63">
        <v>2.1709999999999998</v>
      </c>
      <c r="LV67" s="65">
        <v>415746</v>
      </c>
      <c r="LW67" s="40">
        <v>1000</v>
      </c>
      <c r="LX67" s="40">
        <f t="shared" si="99"/>
        <v>415746000</v>
      </c>
      <c r="LY67" s="44">
        <v>0.73343164788621373</v>
      </c>
      <c r="LZ67" s="40">
        <f t="shared" si="100"/>
        <v>304921273.88210183</v>
      </c>
      <c r="MA67" s="43">
        <f t="shared" si="101"/>
        <v>79509.07390571227</v>
      </c>
      <c r="MB67" s="43">
        <f t="shared" si="102"/>
        <v>2809.5079118626245</v>
      </c>
      <c r="MD67" s="50"/>
      <c r="MF67" s="39">
        <v>46</v>
      </c>
      <c r="MG67" s="42" t="s">
        <v>111</v>
      </c>
      <c r="MH67" s="63">
        <v>2.4729999999999999</v>
      </c>
      <c r="MI67" s="65">
        <v>147070</v>
      </c>
      <c r="MJ67" s="40">
        <v>1000</v>
      </c>
      <c r="MK67" s="40">
        <f t="shared" si="103"/>
        <v>147070000</v>
      </c>
      <c r="ML67" s="44">
        <v>0.73343164788621373</v>
      </c>
      <c r="MM67" s="40">
        <f t="shared" si="104"/>
        <v>107865792.45462546</v>
      </c>
      <c r="MN67" s="43">
        <f t="shared" si="105"/>
        <v>1233.6133283312743</v>
      </c>
      <c r="MO67" s="43">
        <f t="shared" si="106"/>
        <v>43.590576972836551</v>
      </c>
      <c r="MQ67" s="50"/>
      <c r="MS67" s="39">
        <v>46</v>
      </c>
      <c r="MT67" s="42" t="s">
        <v>111</v>
      </c>
      <c r="MU67" s="39">
        <v>2.8969999999999998</v>
      </c>
      <c r="MV67" s="46">
        <v>43605</v>
      </c>
      <c r="MW67" s="40">
        <v>1000</v>
      </c>
      <c r="MX67" s="40">
        <f t="shared" si="107"/>
        <v>43605000</v>
      </c>
      <c r="MY67" s="44">
        <v>0.73343164788621373</v>
      </c>
      <c r="MZ67" s="40">
        <f t="shared" si="108"/>
        <v>31981287.006078351</v>
      </c>
      <c r="NA67" s="43">
        <f t="shared" si="109"/>
        <v>341.20724685295767</v>
      </c>
      <c r="NB67" s="43">
        <f t="shared" si="110"/>
        <v>12.056793175016173</v>
      </c>
      <c r="ND67" s="50"/>
      <c r="NF67" s="39">
        <v>46</v>
      </c>
      <c r="NG67" s="42" t="s">
        <v>111</v>
      </c>
      <c r="NH67" s="39">
        <v>3.302</v>
      </c>
      <c r="NI67" s="46">
        <v>535745</v>
      </c>
      <c r="NJ67" s="40">
        <v>1000</v>
      </c>
      <c r="NK67" s="40">
        <f t="shared" si="111"/>
        <v>535745000</v>
      </c>
      <c r="NL67" s="44">
        <v>0.73343164788621373</v>
      </c>
      <c r="NM67" s="40">
        <f t="shared" si="112"/>
        <v>392932338.19679958</v>
      </c>
      <c r="NN67" s="43">
        <f t="shared" si="113"/>
        <v>176.50420139839187</v>
      </c>
      <c r="NO67" s="43">
        <f t="shared" si="114"/>
        <v>6.2368975759149077</v>
      </c>
      <c r="NP67" s="49"/>
      <c r="NQ67" s="50"/>
      <c r="NS67" s="39">
        <v>46</v>
      </c>
      <c r="NT67" s="42" t="s">
        <v>111</v>
      </c>
      <c r="NU67" s="39">
        <v>3.5680000000000001</v>
      </c>
      <c r="NV67" s="46">
        <v>4229032</v>
      </c>
      <c r="NW67" s="40">
        <v>1000</v>
      </c>
      <c r="NX67" s="40">
        <f t="shared" si="115"/>
        <v>4229032000</v>
      </c>
      <c r="NY67" s="44">
        <v>0.73343164788621373</v>
      </c>
      <c r="NZ67" s="40">
        <f t="shared" si="116"/>
        <v>3101705908.7235303</v>
      </c>
      <c r="OA67" s="43">
        <f t="shared" si="117"/>
        <v>462.81425187100257</v>
      </c>
      <c r="OB67" s="43">
        <f t="shared" si="118"/>
        <v>16.353860490141436</v>
      </c>
      <c r="OC67" s="49"/>
      <c r="OD67" s="50"/>
      <c r="OF67" s="39">
        <v>46</v>
      </c>
      <c r="OG67" s="42" t="s">
        <v>111</v>
      </c>
      <c r="OH67" s="39">
        <v>2.1179999999999999</v>
      </c>
      <c r="OI67" s="46">
        <v>65195</v>
      </c>
      <c r="OJ67" s="40">
        <v>1000</v>
      </c>
      <c r="OK67" s="40">
        <f t="shared" si="119"/>
        <v>65195000</v>
      </c>
      <c r="OL67" s="44">
        <v>0.73343164788621373</v>
      </c>
      <c r="OM67" s="40">
        <f t="shared" si="120"/>
        <v>47816076.283941701</v>
      </c>
      <c r="ON67" s="43">
        <f t="shared" si="121"/>
        <v>7.3421586633628388</v>
      </c>
      <c r="OO67" s="43">
        <f t="shared" si="122"/>
        <v>0.25944023545451728</v>
      </c>
      <c r="OP67" s="49"/>
      <c r="OQ67" s="50"/>
      <c r="OS67" s="39">
        <v>46</v>
      </c>
      <c r="OT67" s="42" t="s">
        <v>111</v>
      </c>
      <c r="OU67" s="39">
        <v>2.903</v>
      </c>
      <c r="OV67" s="46">
        <v>58101378</v>
      </c>
      <c r="OW67" s="40">
        <v>1000</v>
      </c>
      <c r="OX67" s="40">
        <f t="shared" si="123"/>
        <v>58101378000</v>
      </c>
      <c r="OY67" s="44">
        <v>0.73343164788621373</v>
      </c>
      <c r="OZ67" s="40">
        <f t="shared" si="124"/>
        <v>42613389410.999802</v>
      </c>
      <c r="PA67" s="43">
        <f t="shared" si="125"/>
        <v>5168.2211831216482</v>
      </c>
      <c r="PB67" s="43">
        <f t="shared" si="126"/>
        <v>182.62265664740809</v>
      </c>
      <c r="PC67" s="49"/>
      <c r="PD67" s="97"/>
      <c r="PF67" s="39">
        <v>46</v>
      </c>
      <c r="PG67" s="42" t="s">
        <v>111</v>
      </c>
      <c r="PH67" s="39">
        <v>2.024</v>
      </c>
      <c r="PI67" s="46">
        <v>337185</v>
      </c>
      <c r="PJ67" s="40">
        <v>1000</v>
      </c>
      <c r="PK67" s="40">
        <f t="shared" si="127"/>
        <v>337185000</v>
      </c>
      <c r="PL67" s="44">
        <v>0.73343164788621373</v>
      </c>
      <c r="PM67" s="40">
        <f t="shared" si="128"/>
        <v>247302150.19251299</v>
      </c>
      <c r="PN67" s="43">
        <f t="shared" si="129"/>
        <v>35.419496851661343</v>
      </c>
      <c r="PO67" s="43">
        <f t="shared" si="130"/>
        <v>1.2515723269138286</v>
      </c>
      <c r="PP67" s="49"/>
      <c r="PQ67" s="97"/>
      <c r="PS67" s="39">
        <v>46</v>
      </c>
      <c r="PT67" s="42" t="s">
        <v>111</v>
      </c>
      <c r="PU67" s="39">
        <v>1.853</v>
      </c>
      <c r="PV67" s="46">
        <v>1900591</v>
      </c>
      <c r="PW67" s="40">
        <v>1000</v>
      </c>
      <c r="PX67" s="40">
        <f t="shared" si="131"/>
        <v>1900591000</v>
      </c>
      <c r="PY67" s="44">
        <v>0.73343164788621373</v>
      </c>
      <c r="PZ67" s="40">
        <f t="shared" si="132"/>
        <v>1393953589.0877068</v>
      </c>
      <c r="QA67" s="43">
        <f t="shared" si="133"/>
        <v>668.5851586360825</v>
      </c>
      <c r="QB67" s="43">
        <f t="shared" si="134"/>
        <v>23.62491726629267</v>
      </c>
      <c r="QC67" s="49"/>
      <c r="QD67" s="97"/>
      <c r="QF67" s="39">
        <v>46</v>
      </c>
      <c r="QG67" s="42" t="s">
        <v>111</v>
      </c>
      <c r="QH67" s="39">
        <v>2.5449999999999999</v>
      </c>
      <c r="QI67" s="46">
        <v>1136449</v>
      </c>
      <c r="QJ67" s="40">
        <v>1000</v>
      </c>
      <c r="QK67" s="40">
        <f t="shared" si="135"/>
        <v>1136449000</v>
      </c>
      <c r="QL67" s="44">
        <v>0.73343164788621373</v>
      </c>
      <c r="QM67" s="40">
        <f t="shared" si="136"/>
        <v>833507662.80863976</v>
      </c>
      <c r="QN67" s="43">
        <f t="shared" si="137"/>
        <v>273.31874864403989</v>
      </c>
      <c r="QO67" s="43">
        <f t="shared" si="138"/>
        <v>9.657906312510244</v>
      </c>
      <c r="QP67" s="49"/>
      <c r="QQ67" s="97"/>
      <c r="QS67" s="39">
        <v>46</v>
      </c>
      <c r="QT67" s="42" t="s">
        <v>111</v>
      </c>
      <c r="QU67" s="39">
        <v>1.9019999999999999</v>
      </c>
      <c r="QV67" s="46">
        <v>48057677</v>
      </c>
      <c r="QW67" s="40">
        <v>1000</v>
      </c>
      <c r="QX67" s="40">
        <f t="shared" si="139"/>
        <v>48057677000</v>
      </c>
      <c r="QY67" s="44">
        <v>0.73343164788621373</v>
      </c>
      <c r="QZ67" s="40">
        <f t="shared" si="140"/>
        <v>35247021235.69339</v>
      </c>
      <c r="RA67" s="43">
        <f t="shared" si="141"/>
        <v>33091.10279734365</v>
      </c>
      <c r="RB67" s="43">
        <f t="shared" si="142"/>
        <v>1169.2969186340513</v>
      </c>
      <c r="RC67" s="49"/>
      <c r="RD67" s="97"/>
      <c r="RF67" s="42"/>
      <c r="RG67" s="42"/>
      <c r="RH67" s="42"/>
      <c r="RI67" s="42"/>
      <c r="RJ67" s="42"/>
      <c r="RK67" s="42"/>
      <c r="RL67" s="42"/>
      <c r="RM67" s="42"/>
      <c r="RN67" s="42"/>
      <c r="RO67" s="42"/>
      <c r="RP67" s="42"/>
      <c r="RQ67" s="42"/>
      <c r="RR67" s="42"/>
      <c r="RS67" s="42"/>
      <c r="RT67" s="42"/>
      <c r="RU67" s="42"/>
      <c r="RV67" s="42"/>
      <c r="RW67" s="42"/>
      <c r="RX67" s="42"/>
      <c r="RY67" s="42"/>
      <c r="RZ67" s="42"/>
      <c r="SA67" s="42"/>
      <c r="SB67" s="42"/>
      <c r="SC67" s="42"/>
      <c r="SD67" s="42"/>
      <c r="SE67" s="42"/>
      <c r="SF67" s="42"/>
      <c r="SG67" s="42"/>
      <c r="SH67" s="42"/>
      <c r="SI67" s="42"/>
      <c r="SJ67" s="42"/>
      <c r="SK67" s="42"/>
      <c r="SL67" s="49"/>
      <c r="SM67" s="49"/>
      <c r="SN67" s="49"/>
      <c r="SO67" s="49"/>
      <c r="SP67" s="49"/>
      <c r="SQ67" s="49"/>
      <c r="SR67" s="49"/>
      <c r="SS67" s="49"/>
      <c r="ST67" s="49"/>
      <c r="SU67" s="49"/>
      <c r="SV67" s="49"/>
      <c r="SW67" s="49"/>
      <c r="SX67" s="49"/>
      <c r="SY67" s="49"/>
      <c r="SZ67" s="49"/>
      <c r="TA67" s="49"/>
      <c r="TB67" s="49"/>
      <c r="TC67" s="49"/>
      <c r="TD67" s="49"/>
      <c r="TE67" s="49"/>
      <c r="TF67" s="49"/>
      <c r="TG67" s="49"/>
      <c r="TH67" s="49"/>
      <c r="TI67" s="49"/>
      <c r="TJ67" s="49"/>
      <c r="TK67" s="49"/>
      <c r="TL67" s="49"/>
      <c r="TM67" s="49"/>
      <c r="TN67" s="49"/>
      <c r="TO67" s="49"/>
      <c r="TP67" s="49"/>
      <c r="TQ67" s="49"/>
      <c r="TR67" s="49"/>
      <c r="TS67" s="49"/>
      <c r="TT67" s="49"/>
      <c r="TU67" s="49"/>
      <c r="TV67" s="49"/>
      <c r="TW67" s="49"/>
      <c r="TX67" s="49"/>
      <c r="TY67" s="49"/>
      <c r="TZ67" s="49"/>
      <c r="UA67" s="49"/>
      <c r="UB67" s="49"/>
      <c r="UC67" s="49"/>
      <c r="UD67" s="49"/>
      <c r="UE67" s="49"/>
      <c r="UF67" s="49"/>
      <c r="UG67" s="49"/>
      <c r="UH67" s="49"/>
      <c r="UI67" s="49"/>
      <c r="UJ67" s="49"/>
      <c r="UK67" s="49"/>
      <c r="UL67" s="49"/>
      <c r="UM67" s="49"/>
      <c r="UN67" s="49"/>
      <c r="UO67" s="49"/>
      <c r="UP67" s="49"/>
      <c r="UQ67" s="49"/>
      <c r="UR67" s="49"/>
      <c r="US67" s="49"/>
      <c r="UT67" s="49"/>
      <c r="UU67" s="49"/>
      <c r="UV67" s="49"/>
      <c r="UW67" s="49"/>
      <c r="UX67" s="49"/>
      <c r="UY67" s="49"/>
      <c r="UZ67" s="49"/>
      <c r="VA67" s="49"/>
      <c r="VB67" s="49"/>
      <c r="VC67" s="49"/>
      <c r="VD67" s="49"/>
      <c r="VE67" s="49"/>
      <c r="VF67" s="49"/>
      <c r="VG67" s="49"/>
      <c r="VH67" s="49"/>
      <c r="VI67" s="49"/>
      <c r="VJ67" s="49"/>
      <c r="VK67" s="49"/>
      <c r="VL67" s="49"/>
      <c r="VM67" s="49"/>
      <c r="VN67" s="49"/>
      <c r="VO67" s="49"/>
      <c r="VP67" s="49"/>
      <c r="VQ67" s="49"/>
      <c r="VR67" s="49"/>
      <c r="VS67" s="49"/>
      <c r="VT67" s="49"/>
      <c r="VU67" s="49"/>
      <c r="VV67" s="49"/>
      <c r="VW67" s="49"/>
      <c r="VX67" s="49"/>
      <c r="VY67" s="49"/>
      <c r="VZ67" s="49"/>
      <c r="WA67" s="49"/>
      <c r="WB67" s="49"/>
      <c r="WC67" s="49"/>
      <c r="WD67" s="49"/>
      <c r="WE67" s="49"/>
      <c r="WF67" s="49"/>
      <c r="WG67" s="49"/>
      <c r="WH67" s="49"/>
      <c r="WI67" s="49"/>
      <c r="WJ67" s="49"/>
      <c r="WK67" s="49"/>
      <c r="WL67" s="49"/>
      <c r="WM67" s="49"/>
      <c r="WN67" s="49"/>
      <c r="WO67" s="49"/>
      <c r="WP67" s="49"/>
      <c r="WQ67" s="49"/>
      <c r="WR67" s="49"/>
      <c r="WS67" s="49"/>
      <c r="WT67" s="49"/>
      <c r="WU67" s="49"/>
      <c r="WV67" s="49"/>
      <c r="WW67" s="49"/>
      <c r="WX67" s="49"/>
      <c r="WY67" s="49"/>
      <c r="WZ67" s="49"/>
      <c r="XA67" s="49"/>
      <c r="XB67" s="49"/>
      <c r="XC67" s="49"/>
      <c r="XD67" s="49"/>
      <c r="XE67" s="49"/>
      <c r="XF67" s="49"/>
      <c r="XG67" s="49"/>
      <c r="XH67" s="49"/>
      <c r="XI67" s="49"/>
      <c r="XJ67" s="49"/>
      <c r="XK67" s="49"/>
      <c r="XL67" s="49"/>
      <c r="XM67" s="49"/>
      <c r="XN67" s="49"/>
      <c r="XO67" s="49"/>
      <c r="XP67" s="49"/>
      <c r="XQ67" s="49"/>
      <c r="XR67" s="49"/>
      <c r="XS67" s="49"/>
      <c r="XT67" s="49"/>
      <c r="XU67" s="49"/>
      <c r="XV67" s="49"/>
      <c r="XY67" s="39"/>
      <c r="XZ67" s="39"/>
      <c r="YA67" s="39"/>
      <c r="YP67" s="39"/>
      <c r="YQ67" s="39"/>
      <c r="YR67" s="39"/>
      <c r="ZG67" s="39"/>
      <c r="ZH67" s="39"/>
      <c r="ZI67" s="39"/>
      <c r="ZX67" s="39"/>
      <c r="ZY67" s="39"/>
      <c r="ZZ67" s="39"/>
      <c r="AAO67" s="39"/>
      <c r="AAP67" s="39"/>
      <c r="AAQ67" s="39"/>
      <c r="ABF67" s="39"/>
      <c r="ABG67" s="39"/>
      <c r="ABH67" s="39"/>
      <c r="ABW67" s="39"/>
      <c r="ABX67" s="39"/>
      <c r="ABY67" s="39"/>
      <c r="ACN67" s="39"/>
      <c r="ACO67" s="39"/>
      <c r="ACP67" s="39"/>
      <c r="ADE67" s="39"/>
      <c r="ADF67" s="39"/>
      <c r="ADG67" s="39"/>
      <c r="ADV67" s="39"/>
      <c r="ADW67" s="39"/>
      <c r="ADX67" s="39"/>
      <c r="AEM67" s="39"/>
      <c r="AEN67" s="39"/>
      <c r="AEO67" s="39"/>
      <c r="AFD67" s="39"/>
      <c r="AFE67" s="39"/>
      <c r="AFF67" s="39"/>
      <c r="AFU67" s="39"/>
      <c r="AFV67" s="39"/>
      <c r="AFW67" s="39"/>
      <c r="AGL67" s="39"/>
      <c r="AGM67" s="39"/>
      <c r="AGN67" s="39"/>
      <c r="AHC67" s="39"/>
      <c r="AHD67" s="39"/>
      <c r="AHE67" s="39"/>
      <c r="AHT67" s="39"/>
      <c r="AHU67" s="39"/>
      <c r="AHV67" s="39"/>
      <c r="AIK67" s="39"/>
      <c r="AIL67" s="39"/>
      <c r="AIM67" s="39"/>
      <c r="AJB67" s="39"/>
      <c r="AJC67" s="39"/>
      <c r="AJD67" s="39"/>
    </row>
    <row r="68" spans="1:959" s="38" customFormat="1" x14ac:dyDescent="0.25">
      <c r="A68" s="42">
        <v>247</v>
      </c>
      <c r="B68" s="42">
        <v>25</v>
      </c>
      <c r="C68" s="42" t="s">
        <v>251</v>
      </c>
      <c r="D68" s="42">
        <v>3.9E-2</v>
      </c>
      <c r="E68" s="42">
        <v>2.5899999999999999E-2</v>
      </c>
      <c r="H68" s="39">
        <v>47</v>
      </c>
      <c r="I68" s="42" t="s">
        <v>112</v>
      </c>
      <c r="J68" s="39">
        <v>2.2130000000000001</v>
      </c>
      <c r="K68" s="46">
        <v>3995219</v>
      </c>
      <c r="L68" s="44">
        <f t="shared" si="143"/>
        <v>1.0201443784157591</v>
      </c>
      <c r="M68" s="40">
        <f t="shared" si="1"/>
        <v>3995219000</v>
      </c>
      <c r="N68" s="100">
        <v>2.9600000000000001E-2</v>
      </c>
      <c r="O68" s="47">
        <f t="shared" si="2"/>
        <v>29.6</v>
      </c>
      <c r="Q68" s="50"/>
      <c r="S68" s="39">
        <v>47</v>
      </c>
      <c r="T68" s="42" t="s">
        <v>112</v>
      </c>
      <c r="U68" s="63">
        <v>1.98</v>
      </c>
      <c r="V68" s="65">
        <v>511634</v>
      </c>
      <c r="W68" s="40">
        <v>1000</v>
      </c>
      <c r="X68" s="40">
        <f t="shared" si="3"/>
        <v>511634000</v>
      </c>
      <c r="Y68" s="44">
        <v>1.0201443784157591</v>
      </c>
      <c r="Z68" s="40">
        <f t="shared" si="4"/>
        <v>521940548.90636849</v>
      </c>
      <c r="AA68" s="43">
        <f t="shared" si="5"/>
        <v>171.50147219120993</v>
      </c>
      <c r="AB68" s="43">
        <f t="shared" si="6"/>
        <v>5.7939686551084435</v>
      </c>
      <c r="AD68" s="51"/>
      <c r="AF68" s="39">
        <v>47</v>
      </c>
      <c r="AG68" s="42" t="s">
        <v>112</v>
      </c>
      <c r="AH68" s="63">
        <v>2.0419999999999998</v>
      </c>
      <c r="AI68" s="65">
        <v>214539</v>
      </c>
      <c r="AJ68" s="40">
        <v>1000</v>
      </c>
      <c r="AK68" s="40">
        <f t="shared" si="7"/>
        <v>214539000</v>
      </c>
      <c r="AL68" s="44">
        <v>1.0201443784157591</v>
      </c>
      <c r="AM68" s="40">
        <f t="shared" si="8"/>
        <v>218860754.80093855</v>
      </c>
      <c r="AN68" s="43">
        <f t="shared" si="9"/>
        <v>201.89184608354006</v>
      </c>
      <c r="AO68" s="43">
        <f t="shared" si="10"/>
        <v>6.8206704757952723</v>
      </c>
      <c r="AQ68" s="50"/>
      <c r="AS68" s="39">
        <v>47</v>
      </c>
      <c r="AT68" s="42" t="s">
        <v>112</v>
      </c>
      <c r="AU68" s="63">
        <v>2.0179999999999998</v>
      </c>
      <c r="AV68" s="65">
        <v>9752526</v>
      </c>
      <c r="AW68" s="40">
        <v>1000</v>
      </c>
      <c r="AX68" s="40">
        <f t="shared" si="11"/>
        <v>9752526000</v>
      </c>
      <c r="AY68" s="44">
        <v>1.0201443784157591</v>
      </c>
      <c r="AZ68" s="40">
        <f t="shared" si="12"/>
        <v>9948984574.2535305</v>
      </c>
      <c r="BA68" s="43">
        <f t="shared" si="13"/>
        <v>6591.8484463869208</v>
      </c>
      <c r="BB68" s="43">
        <f t="shared" si="14"/>
        <v>222.69758264820678</v>
      </c>
      <c r="BD68" s="50"/>
      <c r="BF68" s="39">
        <v>47</v>
      </c>
      <c r="BG68" s="42" t="s">
        <v>112</v>
      </c>
      <c r="BH68" s="63">
        <v>2.048</v>
      </c>
      <c r="BI68" s="65">
        <v>3980043</v>
      </c>
      <c r="BJ68" s="40">
        <v>1000</v>
      </c>
      <c r="BK68" s="40">
        <f t="shared" si="15"/>
        <v>3980043000</v>
      </c>
      <c r="BL68" s="44">
        <v>1.0201443784157591</v>
      </c>
      <c r="BM68" s="40">
        <f t="shared" si="16"/>
        <v>4060218492.3029933</v>
      </c>
      <c r="BN68" s="43">
        <f t="shared" si="17"/>
        <v>1071.5352458864215</v>
      </c>
      <c r="BO68" s="43">
        <f t="shared" si="18"/>
        <v>36.200515063730457</v>
      </c>
      <c r="BQ68" s="50"/>
      <c r="BS68" s="39">
        <v>47</v>
      </c>
      <c r="BT68" s="42" t="s">
        <v>112</v>
      </c>
      <c r="BU68" s="63">
        <v>2.2749999999999999</v>
      </c>
      <c r="BV68" s="65">
        <v>7387017</v>
      </c>
      <c r="BW68" s="40">
        <v>1000</v>
      </c>
      <c r="BX68" s="40">
        <f t="shared" si="19"/>
        <v>7387017000</v>
      </c>
      <c r="BY68" s="44">
        <v>1.0201443784157591</v>
      </c>
      <c r="BZ68" s="40">
        <f t="shared" si="20"/>
        <v>7535823865.8116455</v>
      </c>
      <c r="CA68" s="43">
        <f t="shared" si="21"/>
        <v>2880.999758500991</v>
      </c>
      <c r="CB68" s="43">
        <f t="shared" si="22"/>
        <v>97.331072922330776</v>
      </c>
      <c r="CD68" s="50"/>
      <c r="CE68" s="42"/>
      <c r="CF68" s="39">
        <v>47</v>
      </c>
      <c r="CG68" s="42" t="s">
        <v>112</v>
      </c>
      <c r="CH68" s="63">
        <v>2.0070000000000001</v>
      </c>
      <c r="CI68" s="65">
        <v>259584</v>
      </c>
      <c r="CJ68" s="40">
        <v>1000</v>
      </c>
      <c r="CK68" s="40">
        <f t="shared" si="23"/>
        <v>259584000</v>
      </c>
      <c r="CL68" s="44">
        <v>1.0201443784157591</v>
      </c>
      <c r="CM68" s="40">
        <f t="shared" si="24"/>
        <v>264813158.3266764</v>
      </c>
      <c r="CN68" s="43">
        <f t="shared" si="25"/>
        <v>25.179484249536774</v>
      </c>
      <c r="CO68" s="43">
        <f t="shared" si="26"/>
        <v>0.85065825167353959</v>
      </c>
      <c r="CP68" s="42"/>
      <c r="CQ68" s="50"/>
      <c r="CS68" s="39">
        <v>47</v>
      </c>
      <c r="CT68" s="42" t="s">
        <v>112</v>
      </c>
      <c r="CU68" s="63">
        <v>2.1469999999999998</v>
      </c>
      <c r="CV68" s="65">
        <v>746037</v>
      </c>
      <c r="CW68" s="40">
        <v>1000</v>
      </c>
      <c r="CX68" s="40">
        <f t="shared" si="27"/>
        <v>746037000</v>
      </c>
      <c r="CY68" s="44">
        <v>1.0201443784157591</v>
      </c>
      <c r="CZ68" s="40">
        <f t="shared" si="28"/>
        <v>761065451.6401577</v>
      </c>
      <c r="DA68" s="43">
        <f t="shared" si="29"/>
        <v>1331.1064752326311</v>
      </c>
      <c r="DB68" s="43">
        <f t="shared" si="30"/>
        <v>44.969813352453748</v>
      </c>
      <c r="DD68" s="50"/>
      <c r="DF68" s="39">
        <v>47</v>
      </c>
      <c r="DG68" s="42" t="s">
        <v>112</v>
      </c>
      <c r="DH68" s="63">
        <v>2.0760000000000001</v>
      </c>
      <c r="DI68" s="65">
        <v>8467183</v>
      </c>
      <c r="DJ68" s="40">
        <v>1000</v>
      </c>
      <c r="DK68" s="40">
        <f t="shared" si="31"/>
        <v>8467183000</v>
      </c>
      <c r="DL68" s="44">
        <v>1.0201443784157591</v>
      </c>
      <c r="DM68" s="40">
        <f t="shared" si="32"/>
        <v>8637749138.4674816</v>
      </c>
      <c r="DN68" s="43">
        <f t="shared" si="33"/>
        <v>909.01743899971518</v>
      </c>
      <c r="DO68" s="43">
        <f t="shared" si="34"/>
        <v>30.710048614855243</v>
      </c>
      <c r="DQ68" s="50"/>
      <c r="DS68" s="39">
        <v>47</v>
      </c>
      <c r="DT68" s="42" t="s">
        <v>112</v>
      </c>
      <c r="DU68" s="63">
        <v>2.137</v>
      </c>
      <c r="DV68" s="65">
        <v>4875918</v>
      </c>
      <c r="DW68" s="40">
        <v>1000</v>
      </c>
      <c r="DX68" s="40">
        <f t="shared" si="35"/>
        <v>4875918000</v>
      </c>
      <c r="DY68" s="44">
        <v>1.0201443784157591</v>
      </c>
      <c r="DZ68" s="40">
        <f t="shared" si="36"/>
        <v>4974140337.3162117</v>
      </c>
      <c r="EA68" s="43">
        <f t="shared" si="37"/>
        <v>1357.6681349256446</v>
      </c>
      <c r="EB68" s="43">
        <f t="shared" si="38"/>
        <v>45.867166720460965</v>
      </c>
      <c r="ED68" s="50"/>
      <c r="EF68" s="39">
        <v>47</v>
      </c>
      <c r="EG68" s="42" t="s">
        <v>112</v>
      </c>
      <c r="EH68" s="63">
        <v>2.0760000000000001</v>
      </c>
      <c r="EI68" s="65">
        <v>528555</v>
      </c>
      <c r="EJ68" s="40">
        <v>1000</v>
      </c>
      <c r="EK68" s="40">
        <f t="shared" si="39"/>
        <v>528555000</v>
      </c>
      <c r="EL68" s="44">
        <v>1.0201443784157591</v>
      </c>
      <c r="EM68" s="40">
        <f t="shared" si="40"/>
        <v>539202411.93354154</v>
      </c>
      <c r="EN68" s="43">
        <f t="shared" si="41"/>
        <v>1379.0519365555608</v>
      </c>
      <c r="EO68" s="43">
        <f t="shared" si="42"/>
        <v>46.589592451201376</v>
      </c>
      <c r="EQ68" s="50"/>
      <c r="ES68" s="39">
        <v>47</v>
      </c>
      <c r="ET68" s="42" t="s">
        <v>112</v>
      </c>
      <c r="EU68" s="63">
        <v>2.1840000000000002</v>
      </c>
      <c r="EV68" s="65">
        <v>28564614</v>
      </c>
      <c r="EW68" s="40">
        <v>1000</v>
      </c>
      <c r="EX68" s="40">
        <f t="shared" si="43"/>
        <v>28564614000</v>
      </c>
      <c r="EY68" s="44">
        <v>1.0201443784157591</v>
      </c>
      <c r="EZ68" s="40">
        <f t="shared" si="44"/>
        <v>29140030393.716091</v>
      </c>
      <c r="FA68" s="43">
        <f t="shared" si="45"/>
        <v>3053.3496744703129</v>
      </c>
      <c r="FB68" s="43">
        <f t="shared" si="46"/>
        <v>103.15370521859165</v>
      </c>
      <c r="FD68" s="50"/>
      <c r="FF68" s="39">
        <v>47</v>
      </c>
      <c r="FG68" s="42" t="s">
        <v>112</v>
      </c>
      <c r="FH68" s="63">
        <v>2.298</v>
      </c>
      <c r="FI68" s="65">
        <v>11729859</v>
      </c>
      <c r="FJ68" s="40">
        <v>1000</v>
      </c>
      <c r="FK68" s="40">
        <f t="shared" si="47"/>
        <v>11729859000</v>
      </c>
      <c r="FL68" s="44">
        <v>1.0201443784157591</v>
      </c>
      <c r="FM68" s="40">
        <f t="shared" si="48"/>
        <v>11966149718.459497</v>
      </c>
      <c r="FN68" s="43">
        <f t="shared" si="49"/>
        <v>783.39727365051408</v>
      </c>
      <c r="FO68" s="43">
        <f t="shared" si="50"/>
        <v>26.466124109814665</v>
      </c>
      <c r="FQ68" s="50"/>
      <c r="FS68" s="39">
        <v>47</v>
      </c>
      <c r="FT68" s="42" t="s">
        <v>112</v>
      </c>
      <c r="FU68" s="63">
        <v>2.0819999999999999</v>
      </c>
      <c r="FV68" s="65">
        <v>8820975</v>
      </c>
      <c r="FW68" s="40">
        <v>1000</v>
      </c>
      <c r="FX68" s="40">
        <f t="shared" si="51"/>
        <v>8820975000</v>
      </c>
      <c r="FY68" s="44">
        <v>1.0201443784157591</v>
      </c>
      <c r="FZ68" s="40">
        <f t="shared" si="52"/>
        <v>8998668058.3959503</v>
      </c>
      <c r="GA68" s="43">
        <f t="shared" si="53"/>
        <v>975.37957050129955</v>
      </c>
      <c r="GB68" s="43">
        <f t="shared" si="54"/>
        <v>32.952012516935795</v>
      </c>
      <c r="GD68" s="50"/>
      <c r="GF68" s="39">
        <v>47</v>
      </c>
      <c r="GG68" s="42" t="s">
        <v>112</v>
      </c>
      <c r="GH68" s="63">
        <v>2.899</v>
      </c>
      <c r="GI68" s="65">
        <v>7805992</v>
      </c>
      <c r="GJ68" s="40">
        <v>1000</v>
      </c>
      <c r="GK68" s="40">
        <f t="shared" si="55"/>
        <v>7805992000</v>
      </c>
      <c r="GL68" s="44">
        <v>1.0201443784157591</v>
      </c>
      <c r="GM68" s="40">
        <f t="shared" si="56"/>
        <v>7963238856.7583885</v>
      </c>
      <c r="GN68" s="43">
        <f t="shared" si="57"/>
        <v>856.36344087956081</v>
      </c>
      <c r="GO68" s="43">
        <f t="shared" si="58"/>
        <v>28.931197327012189</v>
      </c>
      <c r="GQ68" s="50"/>
      <c r="GS68" s="39">
        <v>47</v>
      </c>
      <c r="GT68" s="42" t="s">
        <v>112</v>
      </c>
      <c r="GU68" s="63">
        <v>2.0640000000000001</v>
      </c>
      <c r="GV68" s="65">
        <v>2456937</v>
      </c>
      <c r="GW68" s="40">
        <v>1000</v>
      </c>
      <c r="GX68" s="40">
        <f t="shared" si="59"/>
        <v>2456937000</v>
      </c>
      <c r="GY68" s="44">
        <v>1.0201443784157591</v>
      </c>
      <c r="GZ68" s="40">
        <f t="shared" si="60"/>
        <v>2506430468.67168</v>
      </c>
      <c r="HA68" s="43">
        <f t="shared" si="61"/>
        <v>377.05176134942695</v>
      </c>
      <c r="HB68" s="43">
        <f t="shared" si="62"/>
        <v>12.738235180723883</v>
      </c>
      <c r="HD68" s="50"/>
      <c r="HF68" s="39">
        <v>47</v>
      </c>
      <c r="HG68" s="42" t="s">
        <v>112</v>
      </c>
      <c r="HH68" s="63">
        <v>3.1909999999999998</v>
      </c>
      <c r="HI68" s="65">
        <v>34325493</v>
      </c>
      <c r="HJ68" s="40">
        <v>1000</v>
      </c>
      <c r="HK68" s="40">
        <f t="shared" si="63"/>
        <v>34325493000</v>
      </c>
      <c r="HL68" s="44">
        <v>1.0201443784157591</v>
      </c>
      <c r="HM68" s="40">
        <f t="shared" si="64"/>
        <v>35016958720.299492</v>
      </c>
      <c r="HN68" s="43">
        <f t="shared" si="65"/>
        <v>2226.614855348043</v>
      </c>
      <c r="HO68" s="43">
        <f t="shared" si="66"/>
        <v>75.223474842839281</v>
      </c>
      <c r="HQ68" s="50"/>
      <c r="HS68" s="39">
        <v>47</v>
      </c>
      <c r="HT68" s="42" t="s">
        <v>112</v>
      </c>
      <c r="HU68" s="63">
        <v>3.202</v>
      </c>
      <c r="HV68" s="65">
        <v>17603965</v>
      </c>
      <c r="HW68" s="40">
        <v>1000</v>
      </c>
      <c r="HX68" s="40">
        <f t="shared" si="67"/>
        <v>17603965000</v>
      </c>
      <c r="HY68" s="44">
        <v>1.0201443784157591</v>
      </c>
      <c r="HZ68" s="40">
        <f t="shared" si="68"/>
        <v>17958585932.577778</v>
      </c>
      <c r="IA68" s="43">
        <f t="shared" si="69"/>
        <v>1451.8322140432558</v>
      </c>
      <c r="IB68" s="43">
        <f t="shared" si="70"/>
        <v>49.048385609569451</v>
      </c>
      <c r="ID68" s="50"/>
      <c r="IF68" s="39">
        <v>47</v>
      </c>
      <c r="IG68" s="42" t="s">
        <v>112</v>
      </c>
      <c r="IH68" s="63">
        <v>3.4540000000000002</v>
      </c>
      <c r="II68" s="65">
        <v>3739068</v>
      </c>
      <c r="IJ68" s="40">
        <v>1000</v>
      </c>
      <c r="IK68" s="40">
        <f t="shared" si="71"/>
        <v>3739068000</v>
      </c>
      <c r="IL68" s="44">
        <v>1.0201443784157591</v>
      </c>
      <c r="IM68" s="40">
        <f t="shared" si="72"/>
        <v>3814389200.7142558</v>
      </c>
      <c r="IN68" s="43">
        <f t="shared" si="73"/>
        <v>698.16435749840252</v>
      </c>
      <c r="IO68" s="43">
        <f t="shared" si="74"/>
        <v>23.586633699270354</v>
      </c>
      <c r="IQ68" s="50"/>
      <c r="IS68" s="39">
        <v>47</v>
      </c>
      <c r="IT68" s="42" t="s">
        <v>112</v>
      </c>
      <c r="IU68" s="63">
        <v>4.7619999999999996</v>
      </c>
      <c r="IV68" s="65">
        <v>4336380</v>
      </c>
      <c r="IW68" s="40">
        <v>1000</v>
      </c>
      <c r="IX68" s="40">
        <f t="shared" si="75"/>
        <v>4336380000</v>
      </c>
      <c r="IY68" s="44">
        <v>1.0201443784157591</v>
      </c>
      <c r="IZ68" s="40">
        <f t="shared" si="76"/>
        <v>4423733679.6745291</v>
      </c>
      <c r="JA68" s="43">
        <f t="shared" si="77"/>
        <v>796.72840446964335</v>
      </c>
      <c r="JB68" s="43">
        <f t="shared" si="78"/>
        <v>26.916500151001465</v>
      </c>
      <c r="JD68" s="50"/>
      <c r="JF68" s="39">
        <v>47</v>
      </c>
      <c r="JG68" s="42" t="s">
        <v>112</v>
      </c>
      <c r="JH68" s="63">
        <v>5.2119999999999997</v>
      </c>
      <c r="JI68" s="65">
        <v>16218482</v>
      </c>
      <c r="JJ68" s="40">
        <v>1000</v>
      </c>
      <c r="JK68" s="40">
        <f t="shared" si="79"/>
        <v>16218482000</v>
      </c>
      <c r="JL68" s="44">
        <v>1.0201443784157591</v>
      </c>
      <c r="JM68" s="40">
        <f t="shared" si="80"/>
        <v>16545193238.737177</v>
      </c>
      <c r="JN68" s="43">
        <f t="shared" si="81"/>
        <v>1564.2031712855905</v>
      </c>
      <c r="JO68" s="43">
        <f t="shared" si="82"/>
        <v>52.844701732621303</v>
      </c>
      <c r="JQ68" s="50"/>
      <c r="JS68" s="39">
        <v>47</v>
      </c>
      <c r="JT68" s="42" t="s">
        <v>112</v>
      </c>
      <c r="JU68" s="63">
        <v>5.5540000000000003</v>
      </c>
      <c r="JV68" s="65">
        <v>31260228</v>
      </c>
      <c r="JW68" s="40">
        <v>1000</v>
      </c>
      <c r="JX68" s="40">
        <f t="shared" si="83"/>
        <v>31260228000</v>
      </c>
      <c r="JY68" s="44">
        <v>1.0201443784157591</v>
      </c>
      <c r="JZ68" s="40">
        <f t="shared" si="84"/>
        <v>31889945862.194908</v>
      </c>
      <c r="KA68" s="43">
        <f t="shared" si="85"/>
        <v>1580.2368407991635</v>
      </c>
      <c r="KB68" s="43">
        <f t="shared" si="86"/>
        <v>53.386379756728495</v>
      </c>
      <c r="KD68" s="50"/>
      <c r="KF68" s="39">
        <v>47</v>
      </c>
      <c r="KG68" s="42" t="s">
        <v>112</v>
      </c>
      <c r="KH68" s="63">
        <v>6.407</v>
      </c>
      <c r="KI68" s="65">
        <v>11539421</v>
      </c>
      <c r="KJ68" s="40">
        <v>1000</v>
      </c>
      <c r="KK68" s="40">
        <f t="shared" si="87"/>
        <v>11539421000</v>
      </c>
      <c r="KL68" s="44">
        <v>1.0201443784157591</v>
      </c>
      <c r="KM68" s="40">
        <f t="shared" si="88"/>
        <v>11771875463.322758</v>
      </c>
      <c r="KN68" s="43">
        <f t="shared" si="89"/>
        <v>902.92768604252149</v>
      </c>
      <c r="KO68" s="43">
        <f t="shared" si="90"/>
        <v>30.504313717652753</v>
      </c>
      <c r="KQ68" s="50"/>
      <c r="KS68" s="39">
        <v>47</v>
      </c>
      <c r="KT68" s="42" t="s">
        <v>112</v>
      </c>
      <c r="KU68" s="63">
        <v>8.2370000000000001</v>
      </c>
      <c r="KV68" s="65">
        <v>3450989</v>
      </c>
      <c r="KW68" s="40">
        <v>1000</v>
      </c>
      <c r="KX68" s="40">
        <f t="shared" si="91"/>
        <v>3450989000</v>
      </c>
      <c r="KY68" s="44">
        <v>1.0201443784157591</v>
      </c>
      <c r="KZ68" s="40">
        <f t="shared" si="92"/>
        <v>3520507028.3246222</v>
      </c>
      <c r="LA68" s="43">
        <f t="shared" si="93"/>
        <v>413.45023305482766</v>
      </c>
      <c r="LB68" s="43">
        <f t="shared" si="94"/>
        <v>13.967913278879312</v>
      </c>
      <c r="LD68" s="50"/>
      <c r="LE68" s="42"/>
      <c r="LF68" s="39">
        <v>47</v>
      </c>
      <c r="LG68" s="42" t="s">
        <v>112</v>
      </c>
      <c r="LH68" s="63">
        <v>2.512</v>
      </c>
      <c r="LI68" s="65">
        <v>882748</v>
      </c>
      <c r="LJ68" s="40">
        <v>1000</v>
      </c>
      <c r="LK68" s="40">
        <f t="shared" si="95"/>
        <v>882748000</v>
      </c>
      <c r="LL68" s="44">
        <v>1.0201443784157591</v>
      </c>
      <c r="LM68" s="40">
        <f t="shared" si="96"/>
        <v>900530409.75775456</v>
      </c>
      <c r="LN68" s="43">
        <f t="shared" si="97"/>
        <v>11006.399626464266</v>
      </c>
      <c r="LO68" s="43">
        <f t="shared" si="98"/>
        <v>371.83782521838737</v>
      </c>
      <c r="LP68" s="42"/>
      <c r="LQ68" s="50"/>
      <c r="LS68" s="39">
        <v>47</v>
      </c>
      <c r="LT68" s="42" t="s">
        <v>112</v>
      </c>
      <c r="LU68" s="63">
        <v>2.1589999999999998</v>
      </c>
      <c r="LV68" s="65">
        <v>259169</v>
      </c>
      <c r="LW68" s="40">
        <v>1000</v>
      </c>
      <c r="LX68" s="40">
        <f t="shared" si="99"/>
        <v>259169000</v>
      </c>
      <c r="LY68" s="44">
        <v>1.0201443784157591</v>
      </c>
      <c r="LZ68" s="40">
        <f t="shared" si="100"/>
        <v>264389798.40963387</v>
      </c>
      <c r="MA68" s="43">
        <f t="shared" si="101"/>
        <v>68940.378459116269</v>
      </c>
      <c r="MB68" s="43">
        <f t="shared" si="102"/>
        <v>2329.066839835009</v>
      </c>
      <c r="MD68" s="50"/>
      <c r="MF68" s="39">
        <v>47</v>
      </c>
      <c r="MG68" s="42" t="s">
        <v>112</v>
      </c>
      <c r="MH68" s="63">
        <v>2.4729999999999999</v>
      </c>
      <c r="MI68" s="65">
        <v>76279</v>
      </c>
      <c r="MJ68" s="40">
        <v>1000</v>
      </c>
      <c r="MK68" s="40">
        <f t="shared" si="103"/>
        <v>76279000</v>
      </c>
      <c r="ML68" s="44">
        <v>1.0201443784157591</v>
      </c>
      <c r="MM68" s="40">
        <f t="shared" si="104"/>
        <v>77815593.041175693</v>
      </c>
      <c r="MN68" s="43">
        <f t="shared" si="105"/>
        <v>889.94249746023456</v>
      </c>
      <c r="MO68" s="43">
        <f t="shared" si="106"/>
        <v>30.065624914197112</v>
      </c>
      <c r="MQ68" s="50"/>
      <c r="MS68" s="39">
        <v>47</v>
      </c>
      <c r="MT68" s="42" t="s">
        <v>112</v>
      </c>
      <c r="MU68" s="39">
        <v>2.9590000000000001</v>
      </c>
      <c r="MV68" s="46">
        <v>39773</v>
      </c>
      <c r="MW68" s="40">
        <v>1000</v>
      </c>
      <c r="MX68" s="40">
        <f t="shared" si="107"/>
        <v>39773000</v>
      </c>
      <c r="MY68" s="44">
        <v>1.0201443784157591</v>
      </c>
      <c r="MZ68" s="40">
        <f t="shared" si="108"/>
        <v>40574202.362729989</v>
      </c>
      <c r="NA68" s="43">
        <f t="shared" si="109"/>
        <v>432.88476410629266</v>
      </c>
      <c r="NB68" s="43">
        <f t="shared" si="110"/>
        <v>14.624485273861238</v>
      </c>
      <c r="ND68" s="50"/>
      <c r="NF68" s="39">
        <v>47</v>
      </c>
      <c r="NG68" s="42" t="s">
        <v>112</v>
      </c>
      <c r="NH68" s="39">
        <v>3.2639999999999998</v>
      </c>
      <c r="NI68" s="46">
        <v>161064</v>
      </c>
      <c r="NJ68" s="40">
        <v>1000</v>
      </c>
      <c r="NK68" s="40">
        <f t="shared" si="111"/>
        <v>161064000</v>
      </c>
      <c r="NL68" s="44">
        <v>1.0201443784157591</v>
      </c>
      <c r="NM68" s="40">
        <f t="shared" si="112"/>
        <v>164308534.16515583</v>
      </c>
      <c r="NN68" s="43">
        <f t="shared" si="113"/>
        <v>73.806973329937634</v>
      </c>
      <c r="NO68" s="43">
        <f t="shared" si="114"/>
        <v>2.493478828714109</v>
      </c>
      <c r="NP68" s="49"/>
      <c r="NQ68" s="50"/>
      <c r="NS68" s="39">
        <v>47</v>
      </c>
      <c r="NT68" s="42" t="s">
        <v>112</v>
      </c>
      <c r="NU68" s="39">
        <v>3.5840000000000001</v>
      </c>
      <c r="NV68" s="46">
        <v>8155811</v>
      </c>
      <c r="NW68" s="40">
        <v>1000</v>
      </c>
      <c r="NX68" s="40">
        <f t="shared" si="115"/>
        <v>8155811000</v>
      </c>
      <c r="NY68" s="44">
        <v>1.0201443784157591</v>
      </c>
      <c r="NZ68" s="40">
        <f t="shared" si="116"/>
        <v>8320104743.0714111</v>
      </c>
      <c r="OA68" s="43">
        <f t="shared" si="117"/>
        <v>1241.4662013323079</v>
      </c>
      <c r="OB68" s="43">
        <f t="shared" si="118"/>
        <v>41.941425720686077</v>
      </c>
      <c r="OC68" s="49"/>
      <c r="OD68" s="50"/>
      <c r="OF68" s="39">
        <v>47</v>
      </c>
      <c r="OG68" s="42" t="s">
        <v>112</v>
      </c>
      <c r="OH68" s="39">
        <v>2.1890000000000001</v>
      </c>
      <c r="OI68" s="46">
        <v>189706</v>
      </c>
      <c r="OJ68" s="40">
        <v>1000</v>
      </c>
      <c r="OK68" s="40">
        <f t="shared" si="119"/>
        <v>189706000</v>
      </c>
      <c r="OL68" s="44">
        <v>1.0201443784157591</v>
      </c>
      <c r="OM68" s="40">
        <f t="shared" si="120"/>
        <v>193527509.45174</v>
      </c>
      <c r="ON68" s="43">
        <f t="shared" si="121"/>
        <v>29.716149683267034</v>
      </c>
      <c r="OO68" s="43">
        <f t="shared" si="122"/>
        <v>1.0039239757860483</v>
      </c>
      <c r="OP68" s="49"/>
      <c r="OQ68" s="50"/>
      <c r="OS68" s="39">
        <v>47</v>
      </c>
      <c r="OT68" s="42" t="s">
        <v>112</v>
      </c>
      <c r="OU68" s="39">
        <v>2.895</v>
      </c>
      <c r="OV68" s="46">
        <v>25973050</v>
      </c>
      <c r="OW68" s="40">
        <v>1000</v>
      </c>
      <c r="OX68" s="40">
        <f t="shared" si="123"/>
        <v>25973050000</v>
      </c>
      <c r="OY68" s="44">
        <v>1.0201443784157591</v>
      </c>
      <c r="OZ68" s="40">
        <f t="shared" si="124"/>
        <v>26496260947.811432</v>
      </c>
      <c r="PA68" s="43">
        <f t="shared" si="125"/>
        <v>3213.5096268275238</v>
      </c>
      <c r="PB68" s="43">
        <f t="shared" si="126"/>
        <v>108.56451441984878</v>
      </c>
      <c r="PC68" s="49"/>
      <c r="PD68" s="97"/>
      <c r="PF68" s="39">
        <v>47</v>
      </c>
      <c r="PG68" s="42" t="s">
        <v>112</v>
      </c>
      <c r="PH68" s="39">
        <v>1.998</v>
      </c>
      <c r="PI68" s="46">
        <v>239999</v>
      </c>
      <c r="PJ68" s="40">
        <v>1000</v>
      </c>
      <c r="PK68" s="40">
        <f t="shared" si="127"/>
        <v>239999000</v>
      </c>
      <c r="PL68" s="44">
        <v>1.0201443784157591</v>
      </c>
      <c r="PM68" s="40">
        <f t="shared" si="128"/>
        <v>244833630.67540377</v>
      </c>
      <c r="PN68" s="43">
        <f t="shared" si="129"/>
        <v>35.065946673482742</v>
      </c>
      <c r="PO68" s="43">
        <f t="shared" si="130"/>
        <v>1.1846603605906332</v>
      </c>
      <c r="PP68" s="49"/>
      <c r="PQ68" s="97"/>
      <c r="PS68" s="39">
        <v>47</v>
      </c>
      <c r="PT68" s="42" t="s">
        <v>112</v>
      </c>
      <c r="PU68" s="39">
        <v>1.871</v>
      </c>
      <c r="PV68" s="46">
        <v>1264396</v>
      </c>
      <c r="PW68" s="40">
        <v>1000</v>
      </c>
      <c r="PX68" s="40">
        <f t="shared" si="131"/>
        <v>1264396000</v>
      </c>
      <c r="PY68" s="44">
        <v>1.0201443784157591</v>
      </c>
      <c r="PZ68" s="40">
        <f t="shared" si="132"/>
        <v>1289866471.4913721</v>
      </c>
      <c r="QA68" s="43">
        <f t="shared" si="133"/>
        <v>618.66161557489431</v>
      </c>
      <c r="QB68" s="43">
        <f t="shared" si="134"/>
        <v>20.900730255908591</v>
      </c>
      <c r="QC68" s="49"/>
      <c r="QD68" s="97"/>
      <c r="QF68" s="39">
        <v>47</v>
      </c>
      <c r="QG68" s="42" t="s">
        <v>112</v>
      </c>
      <c r="QH68" s="39">
        <v>2.5409999999999999</v>
      </c>
      <c r="QI68" s="46">
        <v>1548978</v>
      </c>
      <c r="QJ68" s="40">
        <v>1000</v>
      </c>
      <c r="QK68" s="40">
        <f t="shared" si="135"/>
        <v>1548978000</v>
      </c>
      <c r="QL68" s="44">
        <v>1.0201443784157591</v>
      </c>
      <c r="QM68" s="40">
        <f t="shared" si="136"/>
        <v>1580181198.9896858</v>
      </c>
      <c r="QN68" s="43">
        <f t="shared" si="137"/>
        <v>518.16338014621874</v>
      </c>
      <c r="QO68" s="43">
        <f t="shared" si="138"/>
        <v>17.505519599534416</v>
      </c>
      <c r="QP68" s="49"/>
      <c r="QQ68" s="97"/>
      <c r="QS68" s="39">
        <v>47</v>
      </c>
      <c r="QT68" s="42" t="s">
        <v>112</v>
      </c>
      <c r="QU68" s="39">
        <v>1.903</v>
      </c>
      <c r="QV68" s="46">
        <v>67086758</v>
      </c>
      <c r="QW68" s="40">
        <v>1000</v>
      </c>
      <c r="QX68" s="40">
        <f t="shared" si="139"/>
        <v>67086758000</v>
      </c>
      <c r="QY68" s="44">
        <v>1.0201443784157591</v>
      </c>
      <c r="QZ68" s="40">
        <f t="shared" si="140"/>
        <v>68438179039.838455</v>
      </c>
      <c r="RA68" s="43">
        <f t="shared" si="141"/>
        <v>64252.091055482699</v>
      </c>
      <c r="RB68" s="43">
        <f t="shared" si="142"/>
        <v>2170.6787518744154</v>
      </c>
      <c r="RC68" s="49"/>
      <c r="RD68" s="97"/>
      <c r="RF68" s="42"/>
      <c r="RG68" s="42"/>
      <c r="RH68" s="42"/>
      <c r="RI68" s="42"/>
      <c r="RJ68" s="42"/>
      <c r="RK68" s="42"/>
      <c r="RL68" s="42"/>
      <c r="RM68" s="42"/>
      <c r="RN68" s="42"/>
      <c r="RO68" s="42"/>
      <c r="RP68" s="42"/>
      <c r="RQ68" s="42"/>
      <c r="RR68" s="42"/>
      <c r="RS68" s="42"/>
      <c r="RT68" s="42"/>
      <c r="RU68" s="42"/>
      <c r="RV68" s="42"/>
      <c r="RW68" s="42"/>
      <c r="RX68" s="42"/>
      <c r="RY68" s="42"/>
      <c r="RZ68" s="42"/>
      <c r="SA68" s="42"/>
      <c r="SB68" s="42"/>
      <c r="SC68" s="42"/>
      <c r="SD68" s="42"/>
      <c r="SE68" s="42"/>
      <c r="SF68" s="42"/>
      <c r="SG68" s="42"/>
      <c r="SH68" s="42"/>
      <c r="SI68" s="42"/>
      <c r="SJ68" s="42"/>
      <c r="SK68" s="42"/>
      <c r="SL68" s="49"/>
      <c r="SM68" s="49"/>
      <c r="SN68" s="49"/>
      <c r="SO68" s="49"/>
      <c r="SP68" s="49"/>
      <c r="SQ68" s="49"/>
      <c r="SR68" s="49"/>
      <c r="SS68" s="49"/>
      <c r="ST68" s="49"/>
      <c r="SU68" s="49"/>
      <c r="SV68" s="49"/>
      <c r="SW68" s="49"/>
      <c r="SX68" s="49"/>
      <c r="SY68" s="49"/>
      <c r="SZ68" s="49"/>
      <c r="TA68" s="49"/>
      <c r="TB68" s="49"/>
      <c r="TC68" s="49"/>
      <c r="TD68" s="49"/>
      <c r="TE68" s="49"/>
      <c r="TF68" s="49"/>
      <c r="TG68" s="49"/>
      <c r="TH68" s="49"/>
      <c r="TI68" s="49"/>
      <c r="TJ68" s="49"/>
      <c r="TK68" s="49"/>
      <c r="TL68" s="49"/>
      <c r="TM68" s="49"/>
      <c r="TN68" s="49"/>
      <c r="TO68" s="49"/>
      <c r="TP68" s="49"/>
      <c r="TQ68" s="49"/>
      <c r="TR68" s="49"/>
      <c r="TS68" s="49"/>
      <c r="TT68" s="49"/>
      <c r="TU68" s="49"/>
      <c r="TV68" s="49"/>
      <c r="TW68" s="49"/>
      <c r="TX68" s="49"/>
      <c r="TY68" s="49"/>
      <c r="TZ68" s="49"/>
      <c r="UA68" s="49"/>
      <c r="UB68" s="49"/>
      <c r="UC68" s="49"/>
      <c r="UD68" s="49"/>
      <c r="UE68" s="49"/>
      <c r="UF68" s="49"/>
      <c r="UG68" s="49"/>
      <c r="UH68" s="49"/>
      <c r="UI68" s="49"/>
      <c r="UJ68" s="49"/>
      <c r="UK68" s="49"/>
      <c r="UL68" s="49"/>
      <c r="UM68" s="49"/>
      <c r="UN68" s="49"/>
      <c r="UO68" s="49"/>
      <c r="UP68" s="49"/>
      <c r="UQ68" s="49"/>
      <c r="UR68" s="49"/>
      <c r="US68" s="49"/>
      <c r="UT68" s="49"/>
      <c r="UU68" s="49"/>
      <c r="UV68" s="49"/>
      <c r="UW68" s="49"/>
      <c r="UX68" s="49"/>
      <c r="UY68" s="49"/>
      <c r="UZ68" s="49"/>
      <c r="VA68" s="49"/>
      <c r="VB68" s="49"/>
      <c r="VC68" s="49"/>
      <c r="VD68" s="49"/>
      <c r="VE68" s="49"/>
      <c r="VF68" s="49"/>
      <c r="VG68" s="49"/>
      <c r="VH68" s="49"/>
      <c r="VI68" s="49"/>
      <c r="VJ68" s="49"/>
      <c r="VK68" s="49"/>
      <c r="VL68" s="49"/>
      <c r="VM68" s="49"/>
      <c r="VN68" s="49"/>
      <c r="VO68" s="49"/>
      <c r="VP68" s="49"/>
      <c r="VQ68" s="49"/>
      <c r="VR68" s="49"/>
      <c r="VS68" s="49"/>
      <c r="VT68" s="49"/>
      <c r="VU68" s="49"/>
      <c r="VV68" s="49"/>
      <c r="VW68" s="49"/>
      <c r="VX68" s="49"/>
      <c r="VY68" s="49"/>
      <c r="VZ68" s="49"/>
      <c r="WA68" s="49"/>
      <c r="WB68" s="49"/>
      <c r="WC68" s="49"/>
      <c r="WD68" s="49"/>
      <c r="WE68" s="49"/>
      <c r="WF68" s="49"/>
      <c r="WG68" s="49"/>
      <c r="WH68" s="49"/>
      <c r="WI68" s="49"/>
      <c r="WJ68" s="49"/>
      <c r="WK68" s="49"/>
      <c r="WL68" s="49"/>
      <c r="WM68" s="49"/>
      <c r="WN68" s="49"/>
      <c r="WO68" s="49"/>
      <c r="WP68" s="49"/>
      <c r="WQ68" s="49"/>
      <c r="WR68" s="49"/>
      <c r="WS68" s="49"/>
      <c r="WT68" s="49"/>
      <c r="WU68" s="49"/>
      <c r="WV68" s="49"/>
      <c r="WW68" s="49"/>
      <c r="WX68" s="49"/>
      <c r="WY68" s="49"/>
      <c r="WZ68" s="49"/>
      <c r="XA68" s="49"/>
      <c r="XB68" s="49"/>
      <c r="XC68" s="49"/>
      <c r="XD68" s="49"/>
      <c r="XE68" s="49"/>
      <c r="XF68" s="49"/>
      <c r="XG68" s="49"/>
      <c r="XH68" s="49"/>
      <c r="XI68" s="49"/>
      <c r="XJ68" s="49"/>
      <c r="XK68" s="49"/>
      <c r="XL68" s="49"/>
      <c r="XM68" s="49"/>
      <c r="XN68" s="49"/>
      <c r="XO68" s="49"/>
      <c r="XP68" s="49"/>
      <c r="XQ68" s="49"/>
      <c r="XR68" s="49"/>
      <c r="XS68" s="49"/>
      <c r="XT68" s="49"/>
      <c r="XU68" s="49"/>
      <c r="XV68" s="49"/>
      <c r="XY68" s="39"/>
      <c r="XZ68" s="39"/>
      <c r="YA68" s="39"/>
      <c r="YP68" s="39"/>
      <c r="YQ68" s="39"/>
      <c r="YR68" s="39"/>
      <c r="ZG68" s="39"/>
      <c r="ZH68" s="39"/>
      <c r="ZI68" s="39"/>
      <c r="ZX68" s="39"/>
      <c r="ZY68" s="39"/>
      <c r="ZZ68" s="39"/>
      <c r="AAO68" s="39"/>
      <c r="AAP68" s="39"/>
      <c r="AAQ68" s="39"/>
      <c r="ABF68" s="39"/>
      <c r="ABG68" s="39"/>
      <c r="ABH68" s="39"/>
      <c r="ABW68" s="39"/>
      <c r="ABX68" s="39"/>
      <c r="ABY68" s="39"/>
      <c r="ACN68" s="39"/>
      <c r="ACO68" s="39"/>
      <c r="ACP68" s="39"/>
      <c r="ADE68" s="39"/>
      <c r="ADF68" s="39"/>
      <c r="ADG68" s="39"/>
      <c r="ADV68" s="39"/>
      <c r="ADW68" s="39"/>
      <c r="ADX68" s="39"/>
      <c r="AEM68" s="39"/>
      <c r="AEN68" s="39"/>
      <c r="AEO68" s="39"/>
      <c r="AFD68" s="39"/>
      <c r="AFE68" s="39"/>
      <c r="AFF68" s="39"/>
      <c r="AFU68" s="39"/>
      <c r="AFV68" s="39"/>
      <c r="AFW68" s="39"/>
      <c r="AGL68" s="39"/>
      <c r="AGM68" s="39"/>
      <c r="AGN68" s="39"/>
      <c r="AHC68" s="39"/>
      <c r="AHD68" s="39"/>
      <c r="AHE68" s="39"/>
      <c r="AHT68" s="39"/>
      <c r="AHU68" s="39"/>
      <c r="AHV68" s="39"/>
      <c r="AIK68" s="39"/>
      <c r="AIL68" s="39"/>
      <c r="AIM68" s="39"/>
      <c r="AJB68" s="39"/>
      <c r="AJC68" s="39"/>
      <c r="AJD68" s="39"/>
    </row>
    <row r="69" spans="1:959" s="42" customFormat="1" x14ac:dyDescent="0.25">
      <c r="A69" s="42">
        <v>248</v>
      </c>
      <c r="B69" s="42">
        <v>25</v>
      </c>
      <c r="C69" s="42" t="s">
        <v>251</v>
      </c>
      <c r="D69" s="42">
        <v>0.05</v>
      </c>
      <c r="E69" s="42">
        <v>2.7E-2</v>
      </c>
      <c r="H69" s="39">
        <v>48</v>
      </c>
      <c r="I69" s="42" t="s">
        <v>113</v>
      </c>
      <c r="J69" s="40">
        <v>2.173</v>
      </c>
      <c r="K69" s="41">
        <v>5115214</v>
      </c>
      <c r="L69" s="44">
        <f t="shared" si="143"/>
        <v>0.79677999852788772</v>
      </c>
      <c r="M69" s="40">
        <f t="shared" si="1"/>
        <v>5115214000</v>
      </c>
      <c r="N69" s="100">
        <v>2.5600000000000001E-2</v>
      </c>
      <c r="O69" s="47">
        <f t="shared" si="2"/>
        <v>25.6</v>
      </c>
      <c r="Q69" s="50"/>
      <c r="S69" s="39">
        <v>48</v>
      </c>
      <c r="T69" s="42" t="s">
        <v>113</v>
      </c>
      <c r="U69" s="63">
        <v>1.988</v>
      </c>
      <c r="V69" s="65">
        <v>1075040</v>
      </c>
      <c r="W69" s="40">
        <v>1000</v>
      </c>
      <c r="X69" s="40">
        <f t="shared" si="3"/>
        <v>1075040000</v>
      </c>
      <c r="Y69" s="44">
        <v>0.79677999852788772</v>
      </c>
      <c r="Z69" s="40">
        <f t="shared" si="4"/>
        <v>856570369.61742043</v>
      </c>
      <c r="AA69" s="43">
        <f t="shared" si="5"/>
        <v>281.4555790550574</v>
      </c>
      <c r="AB69" s="43">
        <f t="shared" si="6"/>
        <v>10.994358556838179</v>
      </c>
      <c r="AD69" s="51"/>
      <c r="AF69" s="39">
        <v>48</v>
      </c>
      <c r="AG69" s="42" t="s">
        <v>113</v>
      </c>
      <c r="AH69" s="63">
        <v>2.0430000000000001</v>
      </c>
      <c r="AI69" s="65">
        <v>662269</v>
      </c>
      <c r="AJ69" s="40">
        <v>1000</v>
      </c>
      <c r="AK69" s="40">
        <f t="shared" si="7"/>
        <v>662269000</v>
      </c>
      <c r="AL69" s="44">
        <v>0.79677999852788772</v>
      </c>
      <c r="AM69" s="40">
        <f t="shared" si="8"/>
        <v>527682692.84506565</v>
      </c>
      <c r="AN69" s="43">
        <f t="shared" si="9"/>
        <v>486.76992410869212</v>
      </c>
      <c r="AO69" s="43">
        <f t="shared" si="10"/>
        <v>19.014450160495784</v>
      </c>
      <c r="AQ69" s="50"/>
      <c r="AS69" s="39">
        <v>48</v>
      </c>
      <c r="AT69" s="42" t="s">
        <v>113</v>
      </c>
      <c r="AU69" s="63">
        <v>2.016</v>
      </c>
      <c r="AV69" s="65">
        <v>14188413</v>
      </c>
      <c r="AW69" s="40">
        <v>1000</v>
      </c>
      <c r="AX69" s="40">
        <f t="shared" si="11"/>
        <v>14188413000</v>
      </c>
      <c r="AY69" s="44">
        <v>0.79677999852788772</v>
      </c>
      <c r="AZ69" s="40">
        <f t="shared" si="12"/>
        <v>11305043689.253063</v>
      </c>
      <c r="BA69" s="43">
        <f t="shared" si="13"/>
        <v>7490.3256833052601</v>
      </c>
      <c r="BB69" s="43">
        <f t="shared" si="14"/>
        <v>292.59084700411171</v>
      </c>
      <c r="BD69" s="50"/>
      <c r="BF69" s="39">
        <v>48</v>
      </c>
      <c r="BG69" s="42" t="s">
        <v>113</v>
      </c>
      <c r="BH69" s="63">
        <v>2.048</v>
      </c>
      <c r="BI69" s="65">
        <v>5665202</v>
      </c>
      <c r="BJ69" s="40">
        <v>1000</v>
      </c>
      <c r="BK69" s="40">
        <f t="shared" si="15"/>
        <v>5665202000</v>
      </c>
      <c r="BL69" s="44">
        <v>0.79677999852788772</v>
      </c>
      <c r="BM69" s="40">
        <f t="shared" si="16"/>
        <v>4513919641.2201862</v>
      </c>
      <c r="BN69" s="43">
        <f t="shared" si="17"/>
        <v>1191.2718494917572</v>
      </c>
      <c r="BO69" s="43">
        <f t="shared" si="18"/>
        <v>46.534056620771764</v>
      </c>
      <c r="BQ69" s="50"/>
      <c r="BS69" s="39">
        <v>48</v>
      </c>
      <c r="BT69" s="42" t="s">
        <v>113</v>
      </c>
      <c r="BU69" s="63">
        <v>2.286</v>
      </c>
      <c r="BV69" s="65">
        <v>9240942</v>
      </c>
      <c r="BW69" s="40">
        <v>1000</v>
      </c>
      <c r="BX69" s="40">
        <f t="shared" si="19"/>
        <v>9240942000</v>
      </c>
      <c r="BY69" s="44">
        <v>0.79677999852788772</v>
      </c>
      <c r="BZ69" s="40">
        <f t="shared" si="20"/>
        <v>7362997753.1562958</v>
      </c>
      <c r="CA69" s="43">
        <f t="shared" si="21"/>
        <v>2814.9270904438667</v>
      </c>
      <c r="CB69" s="43">
        <f t="shared" si="22"/>
        <v>109.95808947046353</v>
      </c>
      <c r="CD69" s="50"/>
      <c r="CF69" s="39">
        <v>48</v>
      </c>
      <c r="CG69" s="42" t="s">
        <v>113</v>
      </c>
      <c r="CH69" s="63">
        <v>2.0019999999999998</v>
      </c>
      <c r="CI69" s="65">
        <v>90353</v>
      </c>
      <c r="CJ69" s="40">
        <v>1000</v>
      </c>
      <c r="CK69" s="40">
        <f t="shared" si="23"/>
        <v>90353000</v>
      </c>
      <c r="CL69" s="44">
        <v>0.79677999852788772</v>
      </c>
      <c r="CM69" s="40">
        <f t="shared" si="24"/>
        <v>71991463.206990242</v>
      </c>
      <c r="CN69" s="43">
        <f t="shared" si="25"/>
        <v>6.8452335426827258</v>
      </c>
      <c r="CO69" s="43">
        <f t="shared" si="26"/>
        <v>0.26739193526104393</v>
      </c>
      <c r="CQ69" s="50"/>
      <c r="CS69" s="39">
        <v>48</v>
      </c>
      <c r="CT69" s="42" t="s">
        <v>113</v>
      </c>
      <c r="CU69" s="63">
        <v>2.157</v>
      </c>
      <c r="CV69" s="65">
        <v>1083104</v>
      </c>
      <c r="CW69" s="40">
        <v>1000</v>
      </c>
      <c r="CX69" s="40">
        <f t="shared" si="27"/>
        <v>1083104000</v>
      </c>
      <c r="CY69" s="44">
        <v>0.79677999852788772</v>
      </c>
      <c r="CZ69" s="40">
        <f t="shared" si="28"/>
        <v>862995603.52554929</v>
      </c>
      <c r="DA69" s="43">
        <f t="shared" si="29"/>
        <v>1509.3827127148202</v>
      </c>
      <c r="DB69" s="43">
        <f t="shared" si="30"/>
        <v>58.960262215422659</v>
      </c>
      <c r="DD69" s="50"/>
      <c r="DF69" s="39">
        <v>48</v>
      </c>
      <c r="DG69" s="42" t="s">
        <v>113</v>
      </c>
      <c r="DH69" s="63">
        <v>2.077</v>
      </c>
      <c r="DI69" s="65">
        <v>11626617</v>
      </c>
      <c r="DJ69" s="40">
        <v>1000</v>
      </c>
      <c r="DK69" s="40">
        <f t="shared" si="31"/>
        <v>11626617000</v>
      </c>
      <c r="DL69" s="44">
        <v>0.79677999852788772</v>
      </c>
      <c r="DM69" s="40">
        <f t="shared" si="32"/>
        <v>9263855876.1443138</v>
      </c>
      <c r="DN69" s="43">
        <f t="shared" si="33"/>
        <v>974.90751453905159</v>
      </c>
      <c r="DO69" s="43">
        <f t="shared" si="34"/>
        <v>38.082324786681703</v>
      </c>
      <c r="DQ69" s="50"/>
      <c r="DS69" s="39">
        <v>48</v>
      </c>
      <c r="DT69" s="42" t="s">
        <v>113</v>
      </c>
      <c r="DU69" s="63">
        <v>2.1320000000000001</v>
      </c>
      <c r="DV69" s="65">
        <v>4794149</v>
      </c>
      <c r="DW69" s="40">
        <v>1000</v>
      </c>
      <c r="DX69" s="40">
        <f t="shared" si="35"/>
        <v>4794149000</v>
      </c>
      <c r="DY69" s="44">
        <v>0.79677999852788772</v>
      </c>
      <c r="DZ69" s="40">
        <f t="shared" si="36"/>
        <v>3819882033.1624746</v>
      </c>
      <c r="EA69" s="43">
        <f t="shared" si="37"/>
        <v>1042.618777096636</v>
      </c>
      <c r="EB69" s="43">
        <f t="shared" si="38"/>
        <v>40.727295980337338</v>
      </c>
      <c r="ED69" s="50"/>
      <c r="EF69" s="39">
        <v>48</v>
      </c>
      <c r="EG69" s="42" t="s">
        <v>113</v>
      </c>
      <c r="EH69" s="63">
        <v>2.0739999999999998</v>
      </c>
      <c r="EI69" s="65">
        <v>1462010</v>
      </c>
      <c r="EJ69" s="40">
        <v>1000</v>
      </c>
      <c r="EK69" s="40">
        <f t="shared" si="39"/>
        <v>1462010000</v>
      </c>
      <c r="EL69" s="44">
        <v>0.79677999852788772</v>
      </c>
      <c r="EM69" s="40">
        <f t="shared" si="40"/>
        <v>1164900325.6477571</v>
      </c>
      <c r="EN69" s="43">
        <f t="shared" si="41"/>
        <v>2979.3228190840218</v>
      </c>
      <c r="EO69" s="43">
        <f t="shared" si="42"/>
        <v>116.3797976204696</v>
      </c>
      <c r="EQ69" s="50"/>
      <c r="ES69" s="39">
        <v>48</v>
      </c>
      <c r="ET69" s="42" t="s">
        <v>113</v>
      </c>
      <c r="EU69" s="63">
        <v>2.1819999999999999</v>
      </c>
      <c r="EV69" s="65">
        <v>48245588</v>
      </c>
      <c r="EW69" s="40">
        <v>1000</v>
      </c>
      <c r="EX69" s="40">
        <f t="shared" si="43"/>
        <v>48245588000</v>
      </c>
      <c r="EY69" s="44">
        <v>0.79677999852788772</v>
      </c>
      <c r="EZ69" s="40">
        <f t="shared" si="44"/>
        <v>38441119535.617081</v>
      </c>
      <c r="FA69" s="43">
        <f t="shared" si="45"/>
        <v>4027.9360808649667</v>
      </c>
      <c r="FB69" s="43">
        <f t="shared" si="46"/>
        <v>157.34125315878777</v>
      </c>
      <c r="FD69" s="50"/>
      <c r="FF69" s="39">
        <v>48</v>
      </c>
      <c r="FG69" s="42" t="s">
        <v>113</v>
      </c>
      <c r="FH69" s="63">
        <v>2.29</v>
      </c>
      <c r="FI69" s="65">
        <v>15156194</v>
      </c>
      <c r="FJ69" s="40">
        <v>1000</v>
      </c>
      <c r="FK69" s="40">
        <f t="shared" si="47"/>
        <v>15156194000</v>
      </c>
      <c r="FL69" s="44">
        <v>0.79677999852788772</v>
      </c>
      <c r="FM69" s="40">
        <f t="shared" si="48"/>
        <v>12076152233.008381</v>
      </c>
      <c r="FN69" s="43">
        <f t="shared" si="49"/>
        <v>790.59889422353422</v>
      </c>
      <c r="FO69" s="43">
        <f t="shared" si="50"/>
        <v>30.882769305606804</v>
      </c>
      <c r="FQ69" s="50"/>
      <c r="FS69" s="39">
        <v>48</v>
      </c>
      <c r="FT69" s="42" t="s">
        <v>113</v>
      </c>
      <c r="FU69" s="63">
        <v>2.077</v>
      </c>
      <c r="FV69" s="65">
        <v>11702831</v>
      </c>
      <c r="FW69" s="40">
        <v>1000</v>
      </c>
      <c r="FX69" s="40">
        <f t="shared" si="51"/>
        <v>11702831000</v>
      </c>
      <c r="FY69" s="44">
        <v>0.79677999852788772</v>
      </c>
      <c r="FZ69" s="40">
        <f t="shared" si="52"/>
        <v>9324581666.9521179</v>
      </c>
      <c r="GA69" s="43">
        <f t="shared" si="53"/>
        <v>1010.705851398776</v>
      </c>
      <c r="GB69" s="43">
        <f t="shared" si="54"/>
        <v>39.480697320264682</v>
      </c>
      <c r="GD69" s="50"/>
      <c r="GF69" s="39">
        <v>48</v>
      </c>
      <c r="GG69" s="42" t="s">
        <v>113</v>
      </c>
      <c r="GH69" s="63">
        <v>2.9049999999999998</v>
      </c>
      <c r="GI69" s="65">
        <v>3676032</v>
      </c>
      <c r="GJ69" s="40">
        <v>1000</v>
      </c>
      <c r="GK69" s="40">
        <f t="shared" si="55"/>
        <v>3676032000</v>
      </c>
      <c r="GL69" s="44">
        <v>0.79677999852788772</v>
      </c>
      <c r="GM69" s="40">
        <f t="shared" si="56"/>
        <v>2928988771.5484681</v>
      </c>
      <c r="GN69" s="43">
        <f t="shared" si="57"/>
        <v>314.98225129490766</v>
      </c>
      <c r="GO69" s="43">
        <f t="shared" si="58"/>
        <v>12.30399419120733</v>
      </c>
      <c r="GQ69" s="50"/>
      <c r="GS69" s="39">
        <v>48</v>
      </c>
      <c r="GT69" s="42" t="s">
        <v>113</v>
      </c>
      <c r="GU69" s="63">
        <v>2.0640000000000001</v>
      </c>
      <c r="GV69" s="65">
        <v>1379352</v>
      </c>
      <c r="GW69" s="40">
        <v>1000</v>
      </c>
      <c r="GX69" s="40">
        <f t="shared" si="59"/>
        <v>1379352000</v>
      </c>
      <c r="GY69" s="44">
        <v>0.79677999852788772</v>
      </c>
      <c r="GZ69" s="40">
        <f t="shared" si="60"/>
        <v>1099040084.529439</v>
      </c>
      <c r="HA69" s="43">
        <f t="shared" si="61"/>
        <v>165.33273308198443</v>
      </c>
      <c r="HB69" s="43">
        <f t="shared" si="62"/>
        <v>6.4583098860150168</v>
      </c>
      <c r="HD69" s="50"/>
      <c r="HF69" s="39">
        <v>48</v>
      </c>
      <c r="HG69" s="42" t="s">
        <v>113</v>
      </c>
      <c r="HH69" s="63">
        <v>3.1909999999999998</v>
      </c>
      <c r="HI69" s="65">
        <v>39393379</v>
      </c>
      <c r="HJ69" s="40">
        <v>1000</v>
      </c>
      <c r="HK69" s="40">
        <f t="shared" si="63"/>
        <v>39393379000</v>
      </c>
      <c r="HL69" s="44">
        <v>0.79677999852788772</v>
      </c>
      <c r="HM69" s="40">
        <f t="shared" si="64"/>
        <v>31387856461.628525</v>
      </c>
      <c r="HN69" s="43">
        <f t="shared" si="65"/>
        <v>1995.852010828095</v>
      </c>
      <c r="HO69" s="43">
        <f t="shared" si="66"/>
        <v>77.96296917297245</v>
      </c>
      <c r="HQ69" s="50"/>
      <c r="HS69" s="39">
        <v>48</v>
      </c>
      <c r="HT69" s="42" t="s">
        <v>113</v>
      </c>
      <c r="HU69" s="63">
        <v>3.2250000000000001</v>
      </c>
      <c r="HV69" s="65">
        <v>16550947</v>
      </c>
      <c r="HW69" s="40">
        <v>1000</v>
      </c>
      <c r="HX69" s="40">
        <f t="shared" si="67"/>
        <v>16550947000</v>
      </c>
      <c r="HY69" s="44">
        <v>0.79677999852788772</v>
      </c>
      <c r="HZ69" s="40">
        <f t="shared" si="68"/>
        <v>13187463526.295147</v>
      </c>
      <c r="IA69" s="43">
        <f t="shared" si="69"/>
        <v>1066.1187044946555</v>
      </c>
      <c r="IB69" s="43">
        <f t="shared" si="70"/>
        <v>41.645261894322481</v>
      </c>
      <c r="ID69" s="50"/>
      <c r="IF69" s="39">
        <v>48</v>
      </c>
      <c r="IG69" s="42" t="s">
        <v>113</v>
      </c>
      <c r="IH69" s="63">
        <v>3.4409999999999998</v>
      </c>
      <c r="II69" s="65">
        <v>3989518</v>
      </c>
      <c r="IJ69" s="40">
        <v>1000</v>
      </c>
      <c r="IK69" s="40">
        <f t="shared" si="71"/>
        <v>3989518000</v>
      </c>
      <c r="IL69" s="44">
        <v>0.79677999852788772</v>
      </c>
      <c r="IM69" s="40">
        <f t="shared" si="72"/>
        <v>3178768146.1669817</v>
      </c>
      <c r="IN69" s="43">
        <f t="shared" si="73"/>
        <v>581.82385268642429</v>
      </c>
      <c r="IO69" s="43">
        <f t="shared" si="74"/>
        <v>22.727494245563449</v>
      </c>
      <c r="IQ69" s="50"/>
      <c r="IS69" s="39">
        <v>48</v>
      </c>
      <c r="IT69" s="42" t="s">
        <v>113</v>
      </c>
      <c r="IU69" s="63">
        <v>4.7720000000000002</v>
      </c>
      <c r="IV69" s="65">
        <v>2980188</v>
      </c>
      <c r="IW69" s="40">
        <v>1000</v>
      </c>
      <c r="IX69" s="40">
        <f t="shared" si="75"/>
        <v>2980188000</v>
      </c>
      <c r="IY69" s="44">
        <v>0.79677999852788772</v>
      </c>
      <c r="IZ69" s="40">
        <f t="shared" si="76"/>
        <v>2374554190.2528286</v>
      </c>
      <c r="JA69" s="43">
        <f t="shared" si="77"/>
        <v>427.66470776017292</v>
      </c>
      <c r="JB69" s="43">
        <f t="shared" si="78"/>
        <v>16.705652646881752</v>
      </c>
      <c r="JD69" s="50"/>
      <c r="JF69" s="39">
        <v>48</v>
      </c>
      <c r="JG69" s="42" t="s">
        <v>113</v>
      </c>
      <c r="JH69" s="63">
        <v>5.2089999999999996</v>
      </c>
      <c r="JI69" s="65">
        <v>12870247</v>
      </c>
      <c r="JJ69" s="40">
        <v>1000</v>
      </c>
      <c r="JK69" s="40">
        <f t="shared" si="79"/>
        <v>12870247000</v>
      </c>
      <c r="JL69" s="44">
        <v>0.79677999852788772</v>
      </c>
      <c r="JM69" s="40">
        <f t="shared" si="80"/>
        <v>10254755385.713551</v>
      </c>
      <c r="JN69" s="43">
        <f t="shared" si="81"/>
        <v>969.49734364755159</v>
      </c>
      <c r="JO69" s="43">
        <f t="shared" si="82"/>
        <v>37.87098998623248</v>
      </c>
      <c r="JQ69" s="50"/>
      <c r="JS69" s="39">
        <v>48</v>
      </c>
      <c r="JT69" s="42" t="s">
        <v>113</v>
      </c>
      <c r="JU69" s="63">
        <v>5.5620000000000003</v>
      </c>
      <c r="JV69" s="65">
        <v>32331242</v>
      </c>
      <c r="JW69" s="40">
        <v>1000</v>
      </c>
      <c r="JX69" s="40">
        <f t="shared" si="83"/>
        <v>32331242000</v>
      </c>
      <c r="JY69" s="44">
        <v>0.79677999852788772</v>
      </c>
      <c r="JZ69" s="40">
        <f t="shared" si="84"/>
        <v>25760886953.164783</v>
      </c>
      <c r="KA69" s="43">
        <f t="shared" si="85"/>
        <v>1276.5246699058414</v>
      </c>
      <c r="KB69" s="43">
        <f t="shared" si="86"/>
        <v>49.864244918196924</v>
      </c>
      <c r="KD69" s="50"/>
      <c r="KF69" s="39">
        <v>48</v>
      </c>
      <c r="KG69" s="42" t="s">
        <v>113</v>
      </c>
      <c r="KH69" s="63">
        <v>6.4119999999999999</v>
      </c>
      <c r="KI69" s="65">
        <v>19229544</v>
      </c>
      <c r="KJ69" s="40">
        <v>1000</v>
      </c>
      <c r="KK69" s="40">
        <f t="shared" si="87"/>
        <v>19229544000</v>
      </c>
      <c r="KL69" s="44">
        <v>0.79677999852788772</v>
      </c>
      <c r="KM69" s="40">
        <f t="shared" si="88"/>
        <v>15321716040.011951</v>
      </c>
      <c r="KN69" s="43">
        <f t="shared" si="89"/>
        <v>1175.2079482417194</v>
      </c>
      <c r="KO69" s="43">
        <f t="shared" si="90"/>
        <v>45.906560478192162</v>
      </c>
      <c r="KQ69" s="50"/>
      <c r="KS69" s="39">
        <v>48</v>
      </c>
      <c r="KT69" s="42" t="s">
        <v>113</v>
      </c>
      <c r="KU69" s="63">
        <v>8.2420000000000009</v>
      </c>
      <c r="KV69" s="65">
        <v>2158127</v>
      </c>
      <c r="KW69" s="40">
        <v>1000</v>
      </c>
      <c r="KX69" s="40">
        <f t="shared" si="91"/>
        <v>2158127000</v>
      </c>
      <c r="KY69" s="44">
        <v>0.79677999852788772</v>
      </c>
      <c r="KZ69" s="40">
        <f t="shared" si="92"/>
        <v>1719552427.8829947</v>
      </c>
      <c r="LA69" s="43">
        <f t="shared" si="93"/>
        <v>201.94515913139742</v>
      </c>
      <c r="LB69" s="43">
        <f t="shared" si="94"/>
        <v>7.8884827785702116</v>
      </c>
      <c r="LD69" s="50"/>
      <c r="LF69" s="39">
        <v>48</v>
      </c>
      <c r="LG69" s="42" t="s">
        <v>113</v>
      </c>
      <c r="LH69" s="63">
        <v>2.508</v>
      </c>
      <c r="LI69" s="65">
        <v>843402</v>
      </c>
      <c r="LJ69" s="40">
        <v>1000</v>
      </c>
      <c r="LK69" s="40">
        <f t="shared" si="95"/>
        <v>843402000</v>
      </c>
      <c r="LL69" s="44">
        <v>0.79677999852788772</v>
      </c>
      <c r="LM69" s="40">
        <f t="shared" si="96"/>
        <v>672005844.31841755</v>
      </c>
      <c r="LN69" s="43">
        <f t="shared" si="97"/>
        <v>8213.3427075246473</v>
      </c>
      <c r="LO69" s="43">
        <f t="shared" si="98"/>
        <v>320.83369951268151</v>
      </c>
      <c r="LQ69" s="50"/>
      <c r="LS69" s="39">
        <v>48</v>
      </c>
      <c r="LT69" s="42" t="s">
        <v>113</v>
      </c>
      <c r="LU69" s="63">
        <v>2.1749999999999998</v>
      </c>
      <c r="LV69" s="65">
        <v>244803</v>
      </c>
      <c r="LW69" s="40">
        <v>1000</v>
      </c>
      <c r="LX69" s="40">
        <f t="shared" si="99"/>
        <v>244803000</v>
      </c>
      <c r="LY69" s="44">
        <v>0.79677999852788772</v>
      </c>
      <c r="LZ69" s="40">
        <f t="shared" si="100"/>
        <v>195054133.97962251</v>
      </c>
      <c r="MA69" s="43">
        <f t="shared" si="101"/>
        <v>50860.910282687975</v>
      </c>
      <c r="MB69" s="43">
        <f t="shared" si="102"/>
        <v>1986.7543079174989</v>
      </c>
      <c r="MD69" s="50"/>
      <c r="MF69" s="39">
        <v>48</v>
      </c>
      <c r="MG69" s="42" t="s">
        <v>113</v>
      </c>
      <c r="MH69" s="63">
        <v>2.5289999999999999</v>
      </c>
      <c r="MI69" s="65">
        <v>101748</v>
      </c>
      <c r="MJ69" s="40">
        <v>1000</v>
      </c>
      <c r="MK69" s="40">
        <f t="shared" si="103"/>
        <v>101748000</v>
      </c>
      <c r="ML69" s="44">
        <v>0.79677999852788772</v>
      </c>
      <c r="MM69" s="40">
        <f t="shared" si="104"/>
        <v>81070771.290215522</v>
      </c>
      <c r="MN69" s="43">
        <f t="shared" si="105"/>
        <v>927.17053039568793</v>
      </c>
      <c r="MO69" s="43">
        <f t="shared" si="106"/>
        <v>36.217598843581555</v>
      </c>
      <c r="MQ69" s="50"/>
      <c r="MS69" s="39">
        <v>48</v>
      </c>
      <c r="MT69" s="42" t="s">
        <v>113</v>
      </c>
      <c r="MU69" s="39">
        <v>3.1829999999999998</v>
      </c>
      <c r="MV69" s="46">
        <v>60753</v>
      </c>
      <c r="MW69" s="40">
        <v>1000</v>
      </c>
      <c r="MX69" s="40">
        <f t="shared" si="107"/>
        <v>60753000</v>
      </c>
      <c r="MY69" s="44">
        <v>0.79677999852788772</v>
      </c>
      <c r="MZ69" s="40">
        <f t="shared" si="108"/>
        <v>48406775.250564761</v>
      </c>
      <c r="NA69" s="43">
        <f t="shared" si="109"/>
        <v>516.45021381209347</v>
      </c>
      <c r="NB69" s="43">
        <f t="shared" si="110"/>
        <v>20.1738364770349</v>
      </c>
      <c r="ND69" s="50"/>
      <c r="NF69" s="39">
        <v>48</v>
      </c>
      <c r="NG69" s="42" t="s">
        <v>113</v>
      </c>
      <c r="NH69" s="39">
        <v>3.2730000000000001</v>
      </c>
      <c r="NI69" s="46">
        <v>238465</v>
      </c>
      <c r="NJ69" s="40">
        <v>1000</v>
      </c>
      <c r="NK69" s="40">
        <f t="shared" si="111"/>
        <v>238465000</v>
      </c>
      <c r="NL69" s="44">
        <v>0.79677999852788772</v>
      </c>
      <c r="NM69" s="40">
        <f t="shared" si="112"/>
        <v>190004142.34895274</v>
      </c>
      <c r="NN69" s="43">
        <f t="shared" si="113"/>
        <v>85.349374809898066</v>
      </c>
      <c r="NO69" s="43">
        <f t="shared" si="114"/>
        <v>3.3339599535116431</v>
      </c>
      <c r="NQ69" s="50"/>
      <c r="NS69" s="39">
        <v>48</v>
      </c>
      <c r="NT69" s="42" t="s">
        <v>113</v>
      </c>
      <c r="NU69" s="39">
        <v>3.5739999999999998</v>
      </c>
      <c r="NV69" s="46">
        <v>5471236</v>
      </c>
      <c r="NW69" s="40">
        <v>1000</v>
      </c>
      <c r="NX69" s="40">
        <f t="shared" si="115"/>
        <v>5471236000</v>
      </c>
      <c r="NY69" s="44">
        <v>0.79677999852788772</v>
      </c>
      <c r="NZ69" s="40">
        <f t="shared" si="116"/>
        <v>4359371412.0257263</v>
      </c>
      <c r="OA69" s="43">
        <f t="shared" si="117"/>
        <v>650.47405461945721</v>
      </c>
      <c r="OB69" s="43">
        <f t="shared" si="118"/>
        <v>25.409142758572546</v>
      </c>
      <c r="OD69" s="50"/>
      <c r="OF69" s="39">
        <v>48</v>
      </c>
      <c r="OG69" s="42" t="s">
        <v>113</v>
      </c>
      <c r="OH69" s="39">
        <v>2.1829999999999998</v>
      </c>
      <c r="OI69" s="46">
        <v>64455</v>
      </c>
      <c r="OJ69" s="40">
        <v>1000</v>
      </c>
      <c r="OK69" s="40">
        <f t="shared" si="119"/>
        <v>64455000</v>
      </c>
      <c r="OL69" s="44">
        <v>0.79677999852788772</v>
      </c>
      <c r="OM69" s="40">
        <f t="shared" si="120"/>
        <v>51356454.805115007</v>
      </c>
      <c r="ON69" s="43">
        <f t="shared" si="121"/>
        <v>7.885783796392543</v>
      </c>
      <c r="OO69" s="43">
        <f t="shared" si="122"/>
        <v>0.30803842954658367</v>
      </c>
      <c r="OQ69" s="50"/>
      <c r="OS69" s="39">
        <v>48</v>
      </c>
      <c r="OT69" s="42" t="s">
        <v>113</v>
      </c>
      <c r="OU69" s="39">
        <v>2.8980000000000001</v>
      </c>
      <c r="OV69" s="46">
        <v>28519300</v>
      </c>
      <c r="OW69" s="40">
        <v>1000</v>
      </c>
      <c r="OX69" s="40">
        <f t="shared" si="123"/>
        <v>28519300000</v>
      </c>
      <c r="OY69" s="44">
        <v>0.79677999852788772</v>
      </c>
      <c r="OZ69" s="40">
        <f t="shared" si="124"/>
        <v>22723607812.016388</v>
      </c>
      <c r="PA69" s="43">
        <f t="shared" si="125"/>
        <v>2755.9561178838476</v>
      </c>
      <c r="PB69" s="43">
        <f t="shared" si="126"/>
        <v>107.65453585483779</v>
      </c>
      <c r="PD69" s="51"/>
      <c r="PF69" s="39">
        <v>48</v>
      </c>
      <c r="PG69" s="42" t="s">
        <v>113</v>
      </c>
      <c r="PH69" s="39">
        <v>1.9770000000000001</v>
      </c>
      <c r="PI69" s="46">
        <v>329484</v>
      </c>
      <c r="PJ69" s="40">
        <v>1000</v>
      </c>
      <c r="PK69" s="40">
        <f t="shared" si="127"/>
        <v>329484000</v>
      </c>
      <c r="PL69" s="44">
        <v>0.79677999852788772</v>
      </c>
      <c r="PM69" s="40">
        <f t="shared" si="128"/>
        <v>262526261.03496256</v>
      </c>
      <c r="PN69" s="43">
        <f t="shared" si="129"/>
        <v>37.599948358588072</v>
      </c>
      <c r="PO69" s="43">
        <f t="shared" si="130"/>
        <v>1.4687479827573464</v>
      </c>
      <c r="PQ69" s="51"/>
      <c r="PS69" s="39">
        <v>48</v>
      </c>
      <c r="PT69" s="42" t="s">
        <v>113</v>
      </c>
      <c r="PU69" s="39">
        <v>1.857</v>
      </c>
      <c r="PV69" s="46">
        <v>1098439</v>
      </c>
      <c r="PW69" s="40">
        <v>1000</v>
      </c>
      <c r="PX69" s="40">
        <f t="shared" si="131"/>
        <v>1098439000</v>
      </c>
      <c r="PY69" s="44">
        <v>0.79677999852788772</v>
      </c>
      <c r="PZ69" s="40">
        <f t="shared" si="132"/>
        <v>875214224.80297446</v>
      </c>
      <c r="QA69" s="43">
        <f t="shared" si="133"/>
        <v>419.78100699422566</v>
      </c>
      <c r="QB69" s="43">
        <f t="shared" si="134"/>
        <v>16.39769558571194</v>
      </c>
      <c r="QD69" s="51"/>
      <c r="QF69" s="39">
        <v>48</v>
      </c>
      <c r="QG69" s="42" t="s">
        <v>113</v>
      </c>
      <c r="QH69" s="39">
        <v>2.5459999999999998</v>
      </c>
      <c r="QI69" s="46">
        <v>1277185</v>
      </c>
      <c r="QJ69" s="40">
        <v>1000</v>
      </c>
      <c r="QK69" s="40">
        <f t="shared" si="135"/>
        <v>1277185000</v>
      </c>
      <c r="QL69" s="44">
        <v>0.79677999852788772</v>
      </c>
      <c r="QM69" s="40">
        <f t="shared" si="136"/>
        <v>1017635462.4198403</v>
      </c>
      <c r="QN69" s="43">
        <f t="shared" si="137"/>
        <v>333.69681356876248</v>
      </c>
      <c r="QO69" s="43">
        <f t="shared" si="138"/>
        <v>13.035031780029783</v>
      </c>
      <c r="QQ69" s="51"/>
      <c r="QS69" s="39">
        <v>48</v>
      </c>
      <c r="QT69" s="42" t="s">
        <v>113</v>
      </c>
      <c r="QU69" s="39">
        <v>1.9219999999999999</v>
      </c>
      <c r="QV69" s="46">
        <v>47387808</v>
      </c>
      <c r="QW69" s="40">
        <v>1000</v>
      </c>
      <c r="QX69" s="40">
        <f t="shared" si="139"/>
        <v>47387808000</v>
      </c>
      <c r="QY69" s="44">
        <v>0.79677999852788772</v>
      </c>
      <c r="QZ69" s="40">
        <f t="shared" si="140"/>
        <v>37757657588.479828</v>
      </c>
      <c r="RA69" s="43">
        <f t="shared" si="141"/>
        <v>35448.173628414967</v>
      </c>
      <c r="RB69" s="43">
        <f t="shared" si="142"/>
        <v>1384.6942823599595</v>
      </c>
      <c r="RD69" s="51"/>
      <c r="XV69" s="38"/>
      <c r="XW69" s="38"/>
      <c r="XX69" s="38"/>
      <c r="XY69" s="38"/>
      <c r="XZ69" s="38"/>
      <c r="YA69" s="38"/>
      <c r="YB69" s="38"/>
      <c r="YC69" s="38"/>
      <c r="YD69" s="38"/>
      <c r="YE69" s="38"/>
      <c r="YF69" s="38"/>
      <c r="YG69" s="38"/>
      <c r="YH69" s="38"/>
      <c r="YI69" s="38"/>
      <c r="YJ69" s="38"/>
      <c r="YK69" s="38"/>
      <c r="YL69" s="38"/>
      <c r="YM69" s="38"/>
      <c r="YN69" s="38"/>
      <c r="YO69" s="38"/>
      <c r="YP69" s="38"/>
      <c r="YQ69" s="38"/>
      <c r="YR69" s="38"/>
      <c r="YS69" s="38"/>
      <c r="YT69" s="38"/>
      <c r="YU69" s="38"/>
      <c r="YV69" s="38"/>
      <c r="YW69" s="38"/>
      <c r="YX69" s="38"/>
      <c r="YY69" s="38"/>
      <c r="YZ69" s="38"/>
      <c r="ZA69" s="38"/>
      <c r="ZB69" s="38"/>
      <c r="ZC69" s="38"/>
      <c r="ZD69" s="38"/>
      <c r="ZE69" s="38"/>
      <c r="ZF69" s="38"/>
      <c r="ZG69" s="38"/>
      <c r="ZH69" s="38"/>
      <c r="ZI69" s="38"/>
      <c r="ZJ69" s="38"/>
      <c r="ZK69" s="38"/>
      <c r="ZL69" s="38"/>
      <c r="ZM69" s="38"/>
      <c r="ZN69" s="38"/>
      <c r="ZO69" s="38"/>
      <c r="ZP69" s="38"/>
      <c r="ZQ69" s="38"/>
      <c r="ZR69" s="38"/>
      <c r="ZS69" s="38"/>
      <c r="ZT69" s="38"/>
      <c r="ZU69" s="38"/>
      <c r="ZV69" s="38"/>
      <c r="ZW69" s="38"/>
      <c r="ZX69" s="38"/>
      <c r="ZY69" s="38"/>
      <c r="ZZ69" s="38"/>
      <c r="AAA69" s="38"/>
      <c r="AAB69" s="38"/>
      <c r="AAC69" s="38"/>
      <c r="AAD69" s="38"/>
      <c r="AAE69" s="38"/>
      <c r="AAF69" s="38"/>
      <c r="AAG69" s="38"/>
      <c r="AAH69" s="38"/>
      <c r="AAI69" s="38"/>
      <c r="AAJ69" s="38"/>
      <c r="AAK69" s="38"/>
      <c r="AAL69" s="38"/>
      <c r="AAM69" s="38"/>
      <c r="AAN69" s="38"/>
      <c r="AAO69" s="38"/>
      <c r="AAP69" s="38"/>
      <c r="AAQ69" s="38"/>
      <c r="AAR69" s="38"/>
      <c r="AAS69" s="38"/>
      <c r="AAT69" s="38"/>
      <c r="AAU69" s="38"/>
      <c r="AAV69" s="38"/>
      <c r="AAW69" s="38"/>
      <c r="AAX69" s="38"/>
      <c r="AAY69" s="38"/>
      <c r="AAZ69" s="38"/>
      <c r="ABA69" s="38"/>
      <c r="ABB69" s="38"/>
      <c r="ABC69" s="38"/>
      <c r="ABD69" s="38"/>
      <c r="ABE69" s="38"/>
      <c r="ABF69" s="38"/>
      <c r="ABG69" s="38"/>
      <c r="ABH69" s="38"/>
      <c r="ABI69" s="38"/>
      <c r="ABJ69" s="38"/>
      <c r="ABK69" s="38"/>
      <c r="ABL69" s="38"/>
      <c r="ABM69" s="38"/>
      <c r="ABN69" s="38"/>
      <c r="ABO69" s="38"/>
      <c r="ABP69" s="38"/>
      <c r="ABQ69" s="38"/>
      <c r="ABR69" s="38"/>
      <c r="ABS69" s="38"/>
      <c r="ABT69" s="38"/>
      <c r="ABU69" s="38"/>
      <c r="ABV69" s="38"/>
      <c r="ABW69" s="38"/>
      <c r="ABX69" s="38"/>
      <c r="ABY69" s="38"/>
      <c r="ABZ69" s="38"/>
      <c r="ACA69" s="38"/>
      <c r="ACB69" s="38"/>
      <c r="ACC69" s="38"/>
      <c r="ACD69" s="38"/>
      <c r="ACE69" s="38"/>
      <c r="ACF69" s="38"/>
      <c r="ACG69" s="38"/>
      <c r="ACH69" s="38"/>
      <c r="ACI69" s="38"/>
      <c r="ACJ69" s="38"/>
      <c r="ACK69" s="38"/>
      <c r="ACL69" s="38"/>
      <c r="ACM69" s="38"/>
      <c r="ACN69" s="38"/>
      <c r="ACO69" s="38"/>
      <c r="ACP69" s="38"/>
      <c r="ACQ69" s="38"/>
      <c r="ACR69" s="38"/>
      <c r="ACS69" s="38"/>
      <c r="ACT69" s="38"/>
      <c r="ACU69" s="38"/>
      <c r="ACV69" s="38"/>
      <c r="ACW69" s="38"/>
      <c r="ACX69" s="38"/>
      <c r="ACY69" s="38"/>
      <c r="ACZ69" s="38"/>
      <c r="ADA69" s="38"/>
      <c r="ADB69" s="38"/>
      <c r="ADC69" s="38"/>
      <c r="ADD69" s="38"/>
      <c r="ADE69" s="38"/>
      <c r="ADF69" s="38"/>
      <c r="ADG69" s="38"/>
      <c r="ADH69" s="38"/>
      <c r="ADI69" s="38"/>
      <c r="ADJ69" s="38"/>
      <c r="ADK69" s="38"/>
      <c r="ADL69" s="38"/>
      <c r="ADM69" s="38"/>
      <c r="ADN69" s="38"/>
      <c r="ADO69" s="38"/>
      <c r="ADP69" s="38"/>
      <c r="ADQ69" s="38"/>
      <c r="ADR69" s="38"/>
      <c r="ADS69" s="38"/>
      <c r="ADT69" s="38"/>
      <c r="ADU69" s="38"/>
      <c r="ADV69" s="38"/>
      <c r="ADW69" s="38"/>
      <c r="ADX69" s="38"/>
      <c r="ADY69" s="38"/>
      <c r="ADZ69" s="38"/>
      <c r="AEA69" s="38"/>
      <c r="AEB69" s="38"/>
      <c r="AEC69" s="38"/>
      <c r="AED69" s="38"/>
      <c r="AEE69" s="38"/>
      <c r="AEF69" s="38"/>
      <c r="AEG69" s="38"/>
      <c r="AEH69" s="38"/>
      <c r="AEI69" s="38"/>
      <c r="AEJ69" s="38"/>
      <c r="AEK69" s="38"/>
      <c r="AEL69" s="38"/>
      <c r="AEM69" s="38"/>
      <c r="AEN69" s="38"/>
      <c r="AEO69" s="38"/>
      <c r="AEP69" s="38"/>
      <c r="AEQ69" s="38"/>
      <c r="AER69" s="38"/>
      <c r="AES69" s="38"/>
      <c r="AET69" s="38"/>
      <c r="AEU69" s="38"/>
      <c r="AEV69" s="38"/>
      <c r="AEW69" s="38"/>
      <c r="AEX69" s="38"/>
      <c r="AEY69" s="38"/>
      <c r="AEZ69" s="38"/>
      <c r="AFA69" s="38"/>
      <c r="AFB69" s="38"/>
      <c r="AFC69" s="38"/>
      <c r="AFD69" s="38"/>
      <c r="AFE69" s="38"/>
      <c r="AFF69" s="38"/>
      <c r="AFG69" s="38"/>
      <c r="AFH69" s="38"/>
      <c r="AFI69" s="38"/>
      <c r="AFJ69" s="38"/>
      <c r="AFK69" s="38"/>
      <c r="AFL69" s="38"/>
      <c r="AFM69" s="38"/>
      <c r="AFN69" s="38"/>
      <c r="AFO69" s="38"/>
      <c r="AFP69" s="38"/>
      <c r="AFQ69" s="38"/>
      <c r="AFR69" s="38"/>
      <c r="AFS69" s="38"/>
      <c r="AFT69" s="38"/>
      <c r="AFU69" s="38"/>
      <c r="AFV69" s="38"/>
      <c r="AFW69" s="38"/>
      <c r="AFX69" s="38"/>
      <c r="AFY69" s="38"/>
      <c r="AFZ69" s="38"/>
      <c r="AGA69" s="38"/>
      <c r="AGB69" s="38"/>
      <c r="AGC69" s="38"/>
      <c r="AGD69" s="38"/>
      <c r="AGE69" s="38"/>
      <c r="AGF69" s="38"/>
      <c r="AGG69" s="38"/>
      <c r="AGH69" s="38"/>
      <c r="AGI69" s="38"/>
      <c r="AGJ69" s="38"/>
      <c r="AGK69" s="38"/>
      <c r="AGL69" s="38"/>
      <c r="AGM69" s="38"/>
      <c r="AGN69" s="38"/>
      <c r="AGO69" s="38"/>
      <c r="AGP69" s="38"/>
      <c r="AGQ69" s="38"/>
      <c r="AGR69" s="38"/>
      <c r="AGS69" s="38"/>
      <c r="AGT69" s="38"/>
      <c r="AGU69" s="38"/>
      <c r="AGV69" s="38"/>
      <c r="AGW69" s="38"/>
      <c r="AGX69" s="38"/>
      <c r="AGY69" s="38"/>
      <c r="AGZ69" s="38"/>
      <c r="AHA69" s="38"/>
      <c r="AHB69" s="38"/>
      <c r="AHC69" s="38"/>
      <c r="AHD69" s="38"/>
      <c r="AHE69" s="38"/>
      <c r="AHF69" s="38"/>
      <c r="AHG69" s="38"/>
      <c r="AHH69" s="38"/>
      <c r="AHI69" s="38"/>
      <c r="AHJ69" s="38"/>
      <c r="AHK69" s="38"/>
      <c r="AHL69" s="38"/>
      <c r="AHM69" s="38"/>
      <c r="AHN69" s="38"/>
      <c r="AHO69" s="38"/>
      <c r="AHP69" s="38"/>
      <c r="AHQ69" s="38"/>
      <c r="AHR69" s="38"/>
      <c r="AHS69" s="38"/>
      <c r="AHT69" s="38"/>
      <c r="AHU69" s="38"/>
      <c r="AHV69" s="38"/>
      <c r="AHW69" s="38"/>
      <c r="AHX69" s="38"/>
      <c r="AHY69" s="38"/>
      <c r="AHZ69" s="38"/>
      <c r="AIA69" s="38"/>
      <c r="AIB69" s="38"/>
      <c r="AIC69" s="38"/>
      <c r="AID69" s="38"/>
      <c r="AIE69" s="38"/>
      <c r="AIF69" s="38"/>
      <c r="AIG69" s="38"/>
      <c r="AIH69" s="38"/>
      <c r="AII69" s="38"/>
      <c r="AIJ69" s="38"/>
      <c r="AIK69" s="38"/>
      <c r="AIL69" s="38"/>
      <c r="AIM69" s="38"/>
      <c r="AIN69" s="38"/>
      <c r="AIO69" s="38"/>
      <c r="AIP69" s="38"/>
      <c r="AIQ69" s="38"/>
      <c r="AIR69" s="38"/>
      <c r="AIS69" s="38"/>
      <c r="AIT69" s="38"/>
      <c r="AIU69" s="38"/>
      <c r="AIV69" s="38"/>
      <c r="AIW69" s="38"/>
      <c r="AIX69" s="38"/>
      <c r="AIY69" s="38"/>
      <c r="AIZ69" s="38"/>
      <c r="AJA69" s="38"/>
      <c r="AJB69" s="38"/>
      <c r="AJC69" s="38"/>
      <c r="AJD69" s="38"/>
      <c r="AJE69" s="38"/>
      <c r="AJF69" s="38"/>
      <c r="AJG69" s="38"/>
      <c r="AJH69" s="38"/>
      <c r="AJI69" s="38"/>
      <c r="AJJ69" s="38"/>
      <c r="AJK69" s="38"/>
      <c r="AJL69" s="38"/>
      <c r="AJM69" s="38"/>
      <c r="AJN69" s="38"/>
      <c r="AJO69" s="38"/>
      <c r="AJP69" s="38"/>
      <c r="AJQ69" s="38"/>
      <c r="AJR69" s="38"/>
      <c r="AJS69" s="38"/>
      <c r="AJT69" s="38"/>
      <c r="AJU69" s="38"/>
      <c r="AJV69" s="38"/>
      <c r="AJW69" s="38"/>
    </row>
    <row r="70" spans="1:959" x14ac:dyDescent="0.25">
      <c r="A70" s="42">
        <v>249</v>
      </c>
      <c r="B70" s="42">
        <v>25</v>
      </c>
      <c r="C70" s="42" t="s">
        <v>251</v>
      </c>
      <c r="D70" s="42">
        <v>4.2099999999999999E-2</v>
      </c>
      <c r="E70" s="42">
        <v>1.01E-2</v>
      </c>
      <c r="H70" s="39">
        <v>49</v>
      </c>
      <c r="I70" s="42" t="s">
        <v>114</v>
      </c>
      <c r="J70" s="40">
        <v>2.1840000000000002</v>
      </c>
      <c r="K70" s="41">
        <v>5912052</v>
      </c>
      <c r="L70" s="44">
        <f t="shared" si="143"/>
        <v>0.6893884227320447</v>
      </c>
      <c r="M70" s="40">
        <f t="shared" ref="M70:M108" si="144">K70*1000</f>
        <v>5912052000</v>
      </c>
      <c r="N70" s="100">
        <v>2.64E-2</v>
      </c>
      <c r="O70" s="47">
        <f t="shared" si="2"/>
        <v>26.4</v>
      </c>
      <c r="S70" s="39">
        <v>49</v>
      </c>
      <c r="T70" s="42" t="s">
        <v>114</v>
      </c>
      <c r="U70" s="100">
        <v>1.982</v>
      </c>
      <c r="V70" s="108">
        <v>888583</v>
      </c>
      <c r="W70" s="40">
        <v>1000</v>
      </c>
      <c r="X70" s="40">
        <f t="shared" si="3"/>
        <v>888583000</v>
      </c>
      <c r="Y70" s="44">
        <v>0.6893884227320447</v>
      </c>
      <c r="Z70" s="40">
        <f t="shared" si="4"/>
        <v>612578832.83650851</v>
      </c>
      <c r="AA70" s="43">
        <f t="shared" si="5"/>
        <v>201.28378966678216</v>
      </c>
      <c r="AB70" s="43">
        <f t="shared" si="6"/>
        <v>7.6243859722265972</v>
      </c>
      <c r="AF70" s="39">
        <v>49</v>
      </c>
      <c r="AG70" s="42" t="s">
        <v>114</v>
      </c>
      <c r="AH70" s="100">
        <v>2.0249999999999999</v>
      </c>
      <c r="AI70" s="108">
        <v>1159480</v>
      </c>
      <c r="AJ70" s="40">
        <v>1000</v>
      </c>
      <c r="AK70" s="40">
        <f t="shared" si="7"/>
        <v>1159480000</v>
      </c>
      <c r="AL70" s="44">
        <v>0.6893884227320447</v>
      </c>
      <c r="AM70" s="40">
        <f t="shared" si="8"/>
        <v>799332088.38935125</v>
      </c>
      <c r="AN70" s="43">
        <f t="shared" si="9"/>
        <v>737.35755460368853</v>
      </c>
      <c r="AO70" s="43">
        <f t="shared" si="10"/>
        <v>27.930210401654868</v>
      </c>
      <c r="AS70" s="39">
        <v>49</v>
      </c>
      <c r="AT70" s="42" t="s">
        <v>114</v>
      </c>
      <c r="AU70" s="100">
        <v>2.0110000000000001</v>
      </c>
      <c r="AV70" s="108">
        <v>13708770</v>
      </c>
      <c r="AW70" s="40">
        <v>1000</v>
      </c>
      <c r="AX70" s="40">
        <f t="shared" si="11"/>
        <v>13708770000</v>
      </c>
      <c r="AY70" s="44">
        <v>0.6893884227320447</v>
      </c>
      <c r="AZ70" s="40">
        <f t="shared" si="12"/>
        <v>9450667327.8963718</v>
      </c>
      <c r="BA70" s="43">
        <f t="shared" si="13"/>
        <v>6261.6809060021569</v>
      </c>
      <c r="BB70" s="43">
        <f t="shared" si="14"/>
        <v>237.184882803112</v>
      </c>
      <c r="BF70" s="39">
        <v>49</v>
      </c>
      <c r="BG70" s="42" t="s">
        <v>114</v>
      </c>
      <c r="BH70" s="100">
        <v>2.0449999999999999</v>
      </c>
      <c r="BI70" s="108">
        <v>8281839</v>
      </c>
      <c r="BJ70" s="40">
        <v>1000</v>
      </c>
      <c r="BK70" s="40">
        <f t="shared" si="15"/>
        <v>8281839000</v>
      </c>
      <c r="BL70" s="44">
        <v>0.6893884227320447</v>
      </c>
      <c r="BM70" s="40">
        <f t="shared" si="16"/>
        <v>5709403925.5307341</v>
      </c>
      <c r="BN70" s="43">
        <f t="shared" si="17"/>
        <v>1506.7729854455167</v>
      </c>
      <c r="BO70" s="43">
        <f t="shared" si="18"/>
        <v>57.074734297178665</v>
      </c>
      <c r="BS70" s="39">
        <v>49</v>
      </c>
      <c r="BT70" s="42" t="s">
        <v>114</v>
      </c>
      <c r="BU70" s="100">
        <v>2.2959999999999998</v>
      </c>
      <c r="BV70" s="108">
        <v>9170756</v>
      </c>
      <c r="BW70" s="40">
        <v>1000</v>
      </c>
      <c r="BX70" s="40">
        <f t="shared" si="19"/>
        <v>9170756000</v>
      </c>
      <c r="BY70" s="44">
        <v>0.6893884227320447</v>
      </c>
      <c r="BZ70" s="40">
        <f t="shared" si="20"/>
        <v>6322213014.1004353</v>
      </c>
      <c r="CA70" s="43">
        <f t="shared" si="21"/>
        <v>2417.0275859882249</v>
      </c>
      <c r="CB70" s="43">
        <f t="shared" si="22"/>
        <v>91.554075226826711</v>
      </c>
      <c r="CF70" s="39">
        <v>49</v>
      </c>
      <c r="CG70" s="42" t="s">
        <v>114</v>
      </c>
      <c r="CH70" s="100">
        <v>1.9990000000000001</v>
      </c>
      <c r="CI70" s="108">
        <v>83068</v>
      </c>
      <c r="CJ70" s="40">
        <v>1000</v>
      </c>
      <c r="CK70" s="40">
        <f t="shared" si="23"/>
        <v>83068000</v>
      </c>
      <c r="CL70" s="44">
        <v>0.6893884227320447</v>
      </c>
      <c r="CM70" s="40">
        <f t="shared" si="24"/>
        <v>57266117.49950549</v>
      </c>
      <c r="CN70" s="43">
        <f t="shared" si="25"/>
        <v>5.4450893328802739</v>
      </c>
      <c r="CO70" s="43">
        <f t="shared" si="26"/>
        <v>0.20625338382122252</v>
      </c>
      <c r="CS70" s="39">
        <v>49</v>
      </c>
      <c r="CT70" s="42" t="s">
        <v>114</v>
      </c>
      <c r="CU70" s="100">
        <v>2.153</v>
      </c>
      <c r="CV70" s="108">
        <v>1385414</v>
      </c>
      <c r="CW70" s="40">
        <v>1000</v>
      </c>
      <c r="CX70" s="40">
        <f t="shared" si="27"/>
        <v>1385414000</v>
      </c>
      <c r="CY70" s="44">
        <v>0.6893884227320447</v>
      </c>
      <c r="CZ70" s="40">
        <f t="shared" si="28"/>
        <v>955088372.29089296</v>
      </c>
      <c r="DA70" s="43">
        <f t="shared" si="29"/>
        <v>1670.4533283385738</v>
      </c>
      <c r="DB70" s="43">
        <f t="shared" si="30"/>
        <v>63.274747285552039</v>
      </c>
      <c r="DF70" s="39">
        <v>49</v>
      </c>
      <c r="DG70" s="42" t="s">
        <v>114</v>
      </c>
      <c r="DH70" s="100">
        <v>2.0699999999999998</v>
      </c>
      <c r="DI70" s="108">
        <v>20704090</v>
      </c>
      <c r="DJ70" s="40">
        <v>1000</v>
      </c>
      <c r="DK70" s="40">
        <f t="shared" si="31"/>
        <v>20704090000</v>
      </c>
      <c r="DL70" s="44">
        <v>0.6893884227320447</v>
      </c>
      <c r="DM70" s="40">
        <f t="shared" si="32"/>
        <v>14273159949.202299</v>
      </c>
      <c r="DN70" s="43">
        <f t="shared" si="33"/>
        <v>1502.075493912658</v>
      </c>
      <c r="DO70" s="43">
        <f t="shared" si="34"/>
        <v>56.896799011843108</v>
      </c>
      <c r="DS70" s="39">
        <v>49</v>
      </c>
      <c r="DT70" s="42" t="s">
        <v>114</v>
      </c>
      <c r="DU70" s="100">
        <v>2.1280000000000001</v>
      </c>
      <c r="DV70" s="108">
        <v>6866365</v>
      </c>
      <c r="DW70" s="40">
        <v>1000</v>
      </c>
      <c r="DX70" s="40">
        <f t="shared" si="35"/>
        <v>6866365000</v>
      </c>
      <c r="DY70" s="44">
        <v>0.6893884227320447</v>
      </c>
      <c r="DZ70" s="40">
        <f t="shared" si="36"/>
        <v>4733592537.2525158</v>
      </c>
      <c r="EA70" s="43">
        <f t="shared" si="37"/>
        <v>1292.0117479067869</v>
      </c>
      <c r="EB70" s="43">
        <f t="shared" si="38"/>
        <v>48.939838935863143</v>
      </c>
      <c r="EF70" s="39">
        <v>49</v>
      </c>
      <c r="EG70" s="42" t="s">
        <v>114</v>
      </c>
      <c r="EH70" s="100">
        <v>2.0670000000000002</v>
      </c>
      <c r="EI70" s="108">
        <v>1244583</v>
      </c>
      <c r="EJ70" s="40">
        <v>1000</v>
      </c>
      <c r="EK70" s="40">
        <f t="shared" si="39"/>
        <v>1244583000</v>
      </c>
      <c r="EL70" s="44">
        <v>0.6893884227320447</v>
      </c>
      <c r="EM70" s="40">
        <f t="shared" si="40"/>
        <v>858001111.32911634</v>
      </c>
      <c r="EN70" s="43">
        <f t="shared" si="41"/>
        <v>2194.40430524461</v>
      </c>
      <c r="EO70" s="43">
        <f t="shared" si="42"/>
        <v>83.121375198659479</v>
      </c>
      <c r="ES70" s="39">
        <v>49</v>
      </c>
      <c r="ET70" s="42" t="s">
        <v>114</v>
      </c>
      <c r="EU70" s="100">
        <v>2.1789999999999998</v>
      </c>
      <c r="EV70" s="108">
        <v>53316150</v>
      </c>
      <c r="EW70" s="40">
        <v>1000</v>
      </c>
      <c r="EX70" s="40">
        <f t="shared" si="43"/>
        <v>53316150000</v>
      </c>
      <c r="EY70" s="44">
        <v>0.6893884227320447</v>
      </c>
      <c r="EZ70" s="40">
        <f t="shared" si="44"/>
        <v>36755536554.645103</v>
      </c>
      <c r="FA70" s="43">
        <f t="shared" si="45"/>
        <v>3851.3173822326776</v>
      </c>
      <c r="FB70" s="43">
        <f t="shared" si="46"/>
        <v>145.88323417548023</v>
      </c>
      <c r="FF70" s="39">
        <v>49</v>
      </c>
      <c r="FG70" s="42" t="s">
        <v>114</v>
      </c>
      <c r="FH70" s="100">
        <v>2.298</v>
      </c>
      <c r="FI70" s="108">
        <v>17093494</v>
      </c>
      <c r="FJ70" s="40">
        <v>1000</v>
      </c>
      <c r="FK70" s="40">
        <f t="shared" si="47"/>
        <v>17093494000</v>
      </c>
      <c r="FL70" s="44">
        <v>0.6893884227320447</v>
      </c>
      <c r="FM70" s="40">
        <f t="shared" si="48"/>
        <v>11784056867.639669</v>
      </c>
      <c r="FN70" s="43">
        <f t="shared" si="49"/>
        <v>771.47605870336668</v>
      </c>
      <c r="FO70" s="43">
        <f t="shared" si="50"/>
        <v>29.222577981188135</v>
      </c>
      <c r="FS70" s="39">
        <v>49</v>
      </c>
      <c r="FT70" s="42" t="s">
        <v>114</v>
      </c>
      <c r="FU70" s="100">
        <v>2.0699999999999998</v>
      </c>
      <c r="FV70" s="108">
        <v>20317196</v>
      </c>
      <c r="FW70" s="40">
        <v>1000</v>
      </c>
      <c r="FX70" s="40">
        <f t="shared" si="51"/>
        <v>20317196000</v>
      </c>
      <c r="FY70" s="44">
        <v>0.6893884227320447</v>
      </c>
      <c r="FZ70" s="40">
        <f t="shared" si="52"/>
        <v>14006439704.777807</v>
      </c>
      <c r="GA70" s="43">
        <f t="shared" si="53"/>
        <v>1518.1796966887744</v>
      </c>
      <c r="GB70" s="43">
        <f t="shared" si="54"/>
        <v>57.506806692756605</v>
      </c>
      <c r="GF70" s="39">
        <v>49</v>
      </c>
      <c r="GG70" s="42" t="s">
        <v>114</v>
      </c>
      <c r="GH70" s="100">
        <v>2.9079999999999999</v>
      </c>
      <c r="GI70" s="108">
        <v>5631766</v>
      </c>
      <c r="GJ70" s="40">
        <v>1000</v>
      </c>
      <c r="GK70" s="40">
        <f t="shared" si="55"/>
        <v>5631766000</v>
      </c>
      <c r="GL70" s="44">
        <v>0.6893884227320447</v>
      </c>
      <c r="GM70" s="40">
        <f t="shared" si="56"/>
        <v>3882474279.9359565</v>
      </c>
      <c r="GN70" s="43">
        <f t="shared" si="57"/>
        <v>417.51969183626716</v>
      </c>
      <c r="GO70" s="43">
        <f t="shared" si="58"/>
        <v>15.815139842282848</v>
      </c>
      <c r="GS70" s="39">
        <v>49</v>
      </c>
      <c r="GT70" s="42" t="s">
        <v>114</v>
      </c>
      <c r="GU70" s="100">
        <v>2.597</v>
      </c>
      <c r="GV70" s="108">
        <v>1332458</v>
      </c>
      <c r="GW70" s="40">
        <v>1000</v>
      </c>
      <c r="GX70" s="40">
        <f t="shared" si="59"/>
        <v>1332458000</v>
      </c>
      <c r="GY70" s="44">
        <v>0.6893884227320447</v>
      </c>
      <c r="GZ70" s="40">
        <f t="shared" si="60"/>
        <v>918581118.97669482</v>
      </c>
      <c r="HA70" s="43">
        <f t="shared" si="61"/>
        <v>138.18561224083945</v>
      </c>
      <c r="HB70" s="43">
        <f t="shared" si="62"/>
        <v>5.2343034939711917</v>
      </c>
      <c r="HF70" s="39">
        <v>49</v>
      </c>
      <c r="HG70" s="42" t="s">
        <v>114</v>
      </c>
      <c r="HH70" s="100">
        <v>3.1869999999999998</v>
      </c>
      <c r="HI70" s="108">
        <v>53506885</v>
      </c>
      <c r="HJ70" s="40">
        <v>1000</v>
      </c>
      <c r="HK70" s="40">
        <f t="shared" si="63"/>
        <v>53506885000</v>
      </c>
      <c r="HL70" s="44">
        <v>0.6893884227320447</v>
      </c>
      <c r="HM70" s="40">
        <f t="shared" si="64"/>
        <v>36887027055.454903</v>
      </c>
      <c r="HN70" s="43">
        <f t="shared" si="65"/>
        <v>2345.5264367001719</v>
      </c>
      <c r="HO70" s="43">
        <f t="shared" si="66"/>
        <v>88.845698359855007</v>
      </c>
      <c r="HS70" s="39">
        <v>49</v>
      </c>
      <c r="HT70" s="42" t="s">
        <v>114</v>
      </c>
      <c r="HU70" s="100">
        <v>3.2240000000000002</v>
      </c>
      <c r="HV70" s="108">
        <v>30411773</v>
      </c>
      <c r="HW70" s="40">
        <v>1000</v>
      </c>
      <c r="HX70" s="40">
        <f t="shared" si="67"/>
        <v>30411773000</v>
      </c>
      <c r="HY70" s="44">
        <v>0.6893884227320447</v>
      </c>
      <c r="HZ70" s="40">
        <f t="shared" si="68"/>
        <v>20965524220.954983</v>
      </c>
      <c r="IA70" s="43">
        <f t="shared" si="69"/>
        <v>1694.9231728245234</v>
      </c>
      <c r="IB70" s="43">
        <f t="shared" si="70"/>
        <v>64.201635334262249</v>
      </c>
      <c r="IF70" s="39">
        <v>49</v>
      </c>
      <c r="IG70" s="42" t="s">
        <v>114</v>
      </c>
      <c r="IH70" s="100">
        <v>3.4540000000000002</v>
      </c>
      <c r="II70" s="108">
        <v>8656334</v>
      </c>
      <c r="IJ70" s="40">
        <v>1000</v>
      </c>
      <c r="IK70" s="40">
        <f t="shared" si="71"/>
        <v>8656334000</v>
      </c>
      <c r="IL70" s="44">
        <v>0.6893884227320447</v>
      </c>
      <c r="IM70" s="40">
        <f t="shared" si="72"/>
        <v>5967576442.9017715</v>
      </c>
      <c r="IN70" s="43">
        <f t="shared" si="73"/>
        <v>1092.2716466114564</v>
      </c>
      <c r="IO70" s="43">
        <f t="shared" si="74"/>
        <v>41.373926008009711</v>
      </c>
      <c r="IS70" s="39">
        <v>49</v>
      </c>
      <c r="IT70" s="42" t="s">
        <v>114</v>
      </c>
      <c r="IU70" s="100">
        <v>4.782</v>
      </c>
      <c r="IV70" s="108">
        <v>6714365</v>
      </c>
      <c r="IW70" s="40">
        <v>1000</v>
      </c>
      <c r="IX70" s="40">
        <f t="shared" si="75"/>
        <v>6714365000</v>
      </c>
      <c r="IY70" s="44">
        <v>0.6893884227320447</v>
      </c>
      <c r="IZ70" s="40">
        <f t="shared" si="76"/>
        <v>4628805496.9972458</v>
      </c>
      <c r="JA70" s="43">
        <f t="shared" si="77"/>
        <v>833.66248632179474</v>
      </c>
      <c r="JB70" s="43">
        <f t="shared" si="78"/>
        <v>31.578124481886167</v>
      </c>
      <c r="JF70" s="39">
        <v>49</v>
      </c>
      <c r="JG70" s="42" t="s">
        <v>114</v>
      </c>
      <c r="JH70" s="100">
        <v>5.2060000000000004</v>
      </c>
      <c r="JI70" s="108">
        <v>24480392</v>
      </c>
      <c r="JJ70" s="40">
        <v>1000</v>
      </c>
      <c r="JK70" s="40">
        <f t="shared" si="79"/>
        <v>24480392000</v>
      </c>
      <c r="JL70" s="44">
        <v>0.6893884227320447</v>
      </c>
      <c r="JM70" s="40">
        <f t="shared" si="80"/>
        <v>16876498828.742165</v>
      </c>
      <c r="JN70" s="43">
        <f t="shared" si="81"/>
        <v>1595.525214314808</v>
      </c>
      <c r="JO70" s="43">
        <f t="shared" si="82"/>
        <v>60.436561148288185</v>
      </c>
      <c r="JS70" s="39">
        <v>49</v>
      </c>
      <c r="JT70" s="42" t="s">
        <v>114</v>
      </c>
      <c r="JU70" s="100">
        <v>5.5679999999999996</v>
      </c>
      <c r="JV70" s="108">
        <v>62093287</v>
      </c>
      <c r="JW70" s="40">
        <v>1000</v>
      </c>
      <c r="JX70" s="40">
        <f t="shared" si="83"/>
        <v>62093287000</v>
      </c>
      <c r="JY70" s="44">
        <v>0.6893884227320447</v>
      </c>
      <c r="JZ70" s="40">
        <f t="shared" si="84"/>
        <v>42806393187.178177</v>
      </c>
      <c r="KA70" s="43">
        <f t="shared" si="85"/>
        <v>2121.1776222017547</v>
      </c>
      <c r="KB70" s="43">
        <f t="shared" si="86"/>
        <v>80.347637204611928</v>
      </c>
      <c r="KF70" s="39">
        <v>49</v>
      </c>
      <c r="KG70" s="42" t="s">
        <v>114</v>
      </c>
      <c r="KH70" s="100">
        <v>6.41</v>
      </c>
      <c r="KI70" s="108">
        <v>41379254</v>
      </c>
      <c r="KJ70" s="40">
        <v>1000</v>
      </c>
      <c r="KK70" s="40">
        <f t="shared" si="87"/>
        <v>41379254000</v>
      </c>
      <c r="KL70" s="44">
        <v>0.6893884227320447</v>
      </c>
      <c r="KM70" s="40">
        <f t="shared" si="88"/>
        <v>28526378648.888653</v>
      </c>
      <c r="KN70" s="43">
        <f t="shared" si="89"/>
        <v>2188.0334314498018</v>
      </c>
      <c r="KO70" s="43">
        <f t="shared" si="90"/>
        <v>82.880054221583407</v>
      </c>
      <c r="KS70" s="39">
        <v>49</v>
      </c>
      <c r="KT70" s="42" t="s">
        <v>114</v>
      </c>
      <c r="KU70" s="100">
        <v>8.2629999999999999</v>
      </c>
      <c r="KV70" s="108">
        <v>4377414</v>
      </c>
      <c r="KW70" s="40">
        <v>1000</v>
      </c>
      <c r="KX70" s="40">
        <f t="shared" si="91"/>
        <v>4377414000</v>
      </c>
      <c r="KY70" s="44">
        <v>0.6893884227320447</v>
      </c>
      <c r="KZ70" s="40">
        <f t="shared" si="92"/>
        <v>3017738533.1051707</v>
      </c>
      <c r="LA70" s="43">
        <f t="shared" si="93"/>
        <v>354.40483139856946</v>
      </c>
      <c r="LB70" s="43">
        <f t="shared" si="94"/>
        <v>13.424425431763995</v>
      </c>
      <c r="LF70" s="39">
        <v>49</v>
      </c>
      <c r="LG70" s="42" t="s">
        <v>114</v>
      </c>
      <c r="LH70" s="100">
        <v>2.5289999999999999</v>
      </c>
      <c r="LI70" s="108">
        <v>678880</v>
      </c>
      <c r="LJ70" s="40">
        <v>1000</v>
      </c>
      <c r="LK70" s="40">
        <f t="shared" si="95"/>
        <v>678880000</v>
      </c>
      <c r="LL70" s="44">
        <v>0.6893884227320447</v>
      </c>
      <c r="LM70" s="40">
        <f t="shared" si="96"/>
        <v>468012012.42433053</v>
      </c>
      <c r="LN70" s="43">
        <f t="shared" si="97"/>
        <v>5720.1035999590622</v>
      </c>
      <c r="LO70" s="43">
        <f t="shared" si="98"/>
        <v>216.67059090754026</v>
      </c>
      <c r="LS70" s="39">
        <v>49</v>
      </c>
      <c r="LT70" s="42" t="s">
        <v>114</v>
      </c>
      <c r="LU70" s="100">
        <v>2.1669999999999998</v>
      </c>
      <c r="LV70" s="108">
        <v>342640</v>
      </c>
      <c r="LW70" s="40">
        <v>1000</v>
      </c>
      <c r="LX70" s="40">
        <f t="shared" si="99"/>
        <v>342640000</v>
      </c>
      <c r="LY70" s="44">
        <v>0.6893884227320447</v>
      </c>
      <c r="LZ70" s="40">
        <f t="shared" si="100"/>
        <v>236212049.16490778</v>
      </c>
      <c r="MA70" s="43">
        <f t="shared" si="101"/>
        <v>61592.951634244091</v>
      </c>
      <c r="MB70" s="43">
        <f t="shared" si="102"/>
        <v>2333.0663497819733</v>
      </c>
      <c r="MF70" s="39">
        <v>49</v>
      </c>
      <c r="MG70" s="42" t="s">
        <v>114</v>
      </c>
      <c r="MH70" s="100">
        <v>2.5350000000000001</v>
      </c>
      <c r="MI70" s="108">
        <v>125000</v>
      </c>
      <c r="MJ70" s="40">
        <v>1000</v>
      </c>
      <c r="MK70" s="40">
        <f t="shared" si="103"/>
        <v>125000000</v>
      </c>
      <c r="ML70" s="44">
        <v>0.6893884227320447</v>
      </c>
      <c r="MM70" s="40">
        <f t="shared" si="104"/>
        <v>86173552.841505587</v>
      </c>
      <c r="MN70" s="43">
        <f t="shared" si="105"/>
        <v>985.5287845742065</v>
      </c>
      <c r="MO70" s="43">
        <f t="shared" si="106"/>
        <v>37.330635779326009</v>
      </c>
      <c r="MS70" s="39">
        <v>49</v>
      </c>
      <c r="MT70" s="42" t="s">
        <v>114</v>
      </c>
      <c r="MU70" s="40">
        <v>2.89</v>
      </c>
      <c r="MV70" s="41">
        <v>51406</v>
      </c>
      <c r="MW70" s="40">
        <v>1000</v>
      </c>
      <c r="MX70" s="40">
        <f t="shared" si="107"/>
        <v>51406000</v>
      </c>
      <c r="MY70" s="44">
        <v>0.6893884227320447</v>
      </c>
      <c r="MZ70" s="40">
        <f t="shared" si="108"/>
        <v>35438701.258963488</v>
      </c>
      <c r="NA70" s="43">
        <f t="shared" si="109"/>
        <v>378.09428014317206</v>
      </c>
      <c r="NB70" s="43">
        <f t="shared" si="110"/>
        <v>14.321753035726214</v>
      </c>
      <c r="NF70" s="39">
        <v>49</v>
      </c>
      <c r="NG70" s="42" t="s">
        <v>114</v>
      </c>
      <c r="NH70" s="40">
        <v>3.347</v>
      </c>
      <c r="NI70" s="41">
        <v>218585</v>
      </c>
      <c r="NJ70" s="40">
        <v>1000</v>
      </c>
      <c r="NK70" s="40">
        <f t="shared" si="111"/>
        <v>218585000</v>
      </c>
      <c r="NL70" s="44">
        <v>0.6893884227320447</v>
      </c>
      <c r="NM70" s="40">
        <f t="shared" si="112"/>
        <v>150689968.382884</v>
      </c>
      <c r="NN70" s="43">
        <f t="shared" si="113"/>
        <v>67.689548409855206</v>
      </c>
      <c r="NO70" s="43">
        <f t="shared" si="114"/>
        <v>2.5639980458278488</v>
      </c>
      <c r="NS70" s="39">
        <v>49</v>
      </c>
      <c r="NT70" s="42" t="s">
        <v>114</v>
      </c>
      <c r="NU70" s="40">
        <v>3.5640000000000001</v>
      </c>
      <c r="NV70" s="41">
        <v>3479882</v>
      </c>
      <c r="NW70" s="40">
        <v>1000</v>
      </c>
      <c r="NX70" s="40">
        <f t="shared" si="115"/>
        <v>3479882000</v>
      </c>
      <c r="NY70" s="44">
        <v>0.6893884227320447</v>
      </c>
      <c r="NZ70" s="40">
        <f t="shared" si="116"/>
        <v>2398990363.273633</v>
      </c>
      <c r="OA70" s="43">
        <f t="shared" si="117"/>
        <v>357.96009128446235</v>
      </c>
      <c r="OB70" s="43">
        <f t="shared" si="118"/>
        <v>13.559094366835696</v>
      </c>
      <c r="OF70" s="39">
        <v>49</v>
      </c>
      <c r="OG70" s="42" t="s">
        <v>114</v>
      </c>
      <c r="OH70" s="40">
        <v>2.2490000000000001</v>
      </c>
      <c r="OI70" s="41">
        <v>63725</v>
      </c>
      <c r="OJ70" s="40">
        <v>1000</v>
      </c>
      <c r="OK70" s="40">
        <f t="shared" si="119"/>
        <v>63725000</v>
      </c>
      <c r="OL70" s="44">
        <v>0.6893884227320447</v>
      </c>
      <c r="OM70" s="40">
        <f t="shared" si="120"/>
        <v>43931277.238599546</v>
      </c>
      <c r="ON70" s="43">
        <f t="shared" si="121"/>
        <v>6.7456477577668155</v>
      </c>
      <c r="OO70" s="43">
        <f t="shared" si="122"/>
        <v>0.25551696052147027</v>
      </c>
      <c r="OS70" s="39">
        <v>49</v>
      </c>
      <c r="OT70" s="42" t="s">
        <v>114</v>
      </c>
      <c r="OU70" s="40">
        <v>2.9009999999999998</v>
      </c>
      <c r="OV70" s="41">
        <v>27461972</v>
      </c>
      <c r="OW70" s="40">
        <v>1000</v>
      </c>
      <c r="OX70" s="40">
        <f t="shared" si="123"/>
        <v>27461972000</v>
      </c>
      <c r="OY70" s="44">
        <v>0.6893884227320447</v>
      </c>
      <c r="OZ70" s="40">
        <f t="shared" si="124"/>
        <v>18931965562.191574</v>
      </c>
      <c r="PA70" s="43">
        <f t="shared" si="125"/>
        <v>2296.0995783027624</v>
      </c>
      <c r="PB70" s="43">
        <f t="shared" si="126"/>
        <v>86.973468875104643</v>
      </c>
      <c r="PF70" s="39">
        <v>49</v>
      </c>
      <c r="PG70" s="42" t="s">
        <v>114</v>
      </c>
      <c r="PH70" s="40">
        <v>1.9730000000000001</v>
      </c>
      <c r="PI70" s="41">
        <v>271662</v>
      </c>
      <c r="PJ70" s="40">
        <v>1000</v>
      </c>
      <c r="PK70" s="40">
        <f t="shared" si="127"/>
        <v>271662000</v>
      </c>
      <c r="PL70" s="44">
        <v>0.6893884227320447</v>
      </c>
      <c r="PM70" s="40">
        <f t="shared" si="128"/>
        <v>187280637.69623274</v>
      </c>
      <c r="PN70" s="43">
        <f t="shared" si="129"/>
        <v>26.82300154727756</v>
      </c>
      <c r="PO70" s="43">
        <f t="shared" si="130"/>
        <v>1.0160227858817259</v>
      </c>
      <c r="PS70" s="39">
        <v>49</v>
      </c>
      <c r="PT70" s="42" t="s">
        <v>114</v>
      </c>
      <c r="PU70" s="40">
        <v>1.8660000000000001</v>
      </c>
      <c r="PV70" s="41">
        <v>1096832</v>
      </c>
      <c r="PW70" s="40">
        <v>1000</v>
      </c>
      <c r="PX70" s="40">
        <f t="shared" si="131"/>
        <v>1096832000</v>
      </c>
      <c r="PY70" s="44">
        <v>0.6893884227320447</v>
      </c>
      <c r="PZ70" s="40">
        <f t="shared" si="132"/>
        <v>756143282.48203409</v>
      </c>
      <c r="QA70" s="43">
        <f t="shared" si="133"/>
        <v>362.6707376970283</v>
      </c>
      <c r="QB70" s="43">
        <f t="shared" si="134"/>
        <v>13.737527943069255</v>
      </c>
      <c r="QF70" s="39">
        <v>49</v>
      </c>
      <c r="QG70" s="42" t="s">
        <v>114</v>
      </c>
      <c r="QH70" s="40">
        <v>2.5529999999999999</v>
      </c>
      <c r="QI70" s="41">
        <v>1702196</v>
      </c>
      <c r="QJ70" s="40">
        <v>1000</v>
      </c>
      <c r="QK70" s="40">
        <f t="shared" si="135"/>
        <v>1702196000</v>
      </c>
      <c r="QL70" s="44">
        <v>0.6893884227320447</v>
      </c>
      <c r="QM70" s="40">
        <f t="shared" si="136"/>
        <v>1173474215.6207955</v>
      </c>
      <c r="QN70" s="43">
        <f t="shared" si="137"/>
        <v>384.79850694924829</v>
      </c>
      <c r="QO70" s="43">
        <f t="shared" si="138"/>
        <v>14.575701020804861</v>
      </c>
      <c r="QS70" s="39">
        <v>49</v>
      </c>
      <c r="QT70" s="42" t="s">
        <v>114</v>
      </c>
      <c r="QU70" s="40">
        <v>1.903</v>
      </c>
      <c r="QV70" s="41">
        <v>50274243</v>
      </c>
      <c r="QW70" s="40">
        <v>1000</v>
      </c>
      <c r="QX70" s="40">
        <f t="shared" si="139"/>
        <v>50274243000</v>
      </c>
      <c r="QY70" s="44">
        <v>0.6893884227320447</v>
      </c>
      <c r="QZ70" s="40">
        <f t="shared" si="140"/>
        <v>34658481085.817543</v>
      </c>
      <c r="RA70" s="43">
        <f t="shared" si="141"/>
        <v>32538.561279872563</v>
      </c>
      <c r="RB70" s="43">
        <f t="shared" si="142"/>
        <v>1232.5212606012335</v>
      </c>
    </row>
    <row r="71" spans="1:959" x14ac:dyDescent="0.25">
      <c r="A71" s="42">
        <v>250</v>
      </c>
      <c r="B71" s="42">
        <v>10</v>
      </c>
      <c r="C71" s="42" t="s">
        <v>250</v>
      </c>
      <c r="D71" s="42">
        <v>7.9000000000000001E-2</v>
      </c>
      <c r="E71" s="42">
        <v>3.1399999999999997E-2</v>
      </c>
      <c r="H71" s="39">
        <v>50</v>
      </c>
      <c r="I71" s="42" t="s">
        <v>115</v>
      </c>
      <c r="J71" s="40">
        <v>2.1909999999999998</v>
      </c>
      <c r="K71" s="41">
        <v>5320788</v>
      </c>
      <c r="L71" s="44">
        <f t="shared" si="143"/>
        <v>0.76599560128872457</v>
      </c>
      <c r="M71" s="40">
        <f t="shared" si="144"/>
        <v>5320788000</v>
      </c>
      <c r="N71" s="100">
        <v>1.9699999999999999E-2</v>
      </c>
      <c r="O71" s="47">
        <f t="shared" si="2"/>
        <v>19.7</v>
      </c>
      <c r="S71" s="39">
        <v>50</v>
      </c>
      <c r="T71" s="42" t="s">
        <v>115</v>
      </c>
      <c r="U71" s="100">
        <v>1.9870000000000001</v>
      </c>
      <c r="V71" s="108">
        <v>456917</v>
      </c>
      <c r="W71" s="40">
        <v>1000</v>
      </c>
      <c r="X71" s="40">
        <f t="shared" si="3"/>
        <v>456917000</v>
      </c>
      <c r="Y71" s="44">
        <v>0.76599560128872457</v>
      </c>
      <c r="Z71" s="40">
        <f t="shared" si="4"/>
        <v>349996412.15404016</v>
      </c>
      <c r="AA71" s="43">
        <f t="shared" si="5"/>
        <v>115.00332762386566</v>
      </c>
      <c r="AB71" s="43">
        <f t="shared" si="6"/>
        <v>5.8377323666936887</v>
      </c>
      <c r="AF71" s="39">
        <v>50</v>
      </c>
      <c r="AG71" s="42" t="s">
        <v>115</v>
      </c>
      <c r="AH71" s="100">
        <v>2.0390000000000001</v>
      </c>
      <c r="AI71" s="108">
        <v>637166</v>
      </c>
      <c r="AJ71" s="40">
        <v>1000</v>
      </c>
      <c r="AK71" s="40">
        <f t="shared" si="7"/>
        <v>637166000</v>
      </c>
      <c r="AL71" s="44">
        <v>0.76599560128872457</v>
      </c>
      <c r="AM71" s="40">
        <f t="shared" si="8"/>
        <v>488066353.29073149</v>
      </c>
      <c r="AN71" s="43">
        <f t="shared" si="9"/>
        <v>450.22515419335696</v>
      </c>
      <c r="AO71" s="43">
        <f t="shared" si="10"/>
        <v>22.854068740779542</v>
      </c>
      <c r="AS71" s="39">
        <v>50</v>
      </c>
      <c r="AT71" s="42" t="s">
        <v>115</v>
      </c>
      <c r="AU71" s="100">
        <v>2.0139999999999998</v>
      </c>
      <c r="AV71" s="108">
        <v>10279784</v>
      </c>
      <c r="AW71" s="40">
        <v>1000</v>
      </c>
      <c r="AX71" s="40">
        <f t="shared" si="11"/>
        <v>10279784000</v>
      </c>
      <c r="AY71" s="44">
        <v>0.76599560128872457</v>
      </c>
      <c r="AZ71" s="40">
        <f t="shared" si="12"/>
        <v>7874269326.1982098</v>
      </c>
      <c r="BA71" s="43">
        <f t="shared" si="13"/>
        <v>5217.2148460916023</v>
      </c>
      <c r="BB71" s="43">
        <f t="shared" si="14"/>
        <v>264.83324091835544</v>
      </c>
      <c r="BF71" s="39">
        <v>50</v>
      </c>
      <c r="BG71" s="42" t="s">
        <v>115</v>
      </c>
      <c r="BH71" s="100">
        <v>2.0529999999999999</v>
      </c>
      <c r="BI71" s="108">
        <v>5612910</v>
      </c>
      <c r="BJ71" s="40">
        <v>1000</v>
      </c>
      <c r="BK71" s="40">
        <f t="shared" si="15"/>
        <v>5612910000</v>
      </c>
      <c r="BL71" s="44">
        <v>0.76599560128872457</v>
      </c>
      <c r="BM71" s="40">
        <f t="shared" si="16"/>
        <v>4299464370.4294949</v>
      </c>
      <c r="BN71" s="43">
        <f t="shared" si="17"/>
        <v>1134.6748013885649</v>
      </c>
      <c r="BO71" s="43">
        <f t="shared" si="18"/>
        <v>57.597705654241878</v>
      </c>
      <c r="BS71" s="39">
        <v>50</v>
      </c>
      <c r="BT71" s="42" t="s">
        <v>115</v>
      </c>
      <c r="BU71" s="100">
        <v>2.2829999999999999</v>
      </c>
      <c r="BV71" s="108">
        <v>7570212</v>
      </c>
      <c r="BW71" s="40">
        <v>1000</v>
      </c>
      <c r="BX71" s="40">
        <f t="shared" si="19"/>
        <v>7570212000</v>
      </c>
      <c r="BY71" s="44">
        <v>0.76599560128872457</v>
      </c>
      <c r="BZ71" s="40">
        <f t="shared" si="20"/>
        <v>5798749092.8231182</v>
      </c>
      <c r="CA71" s="43">
        <f t="shared" si="21"/>
        <v>2216.9035573964948</v>
      </c>
      <c r="CB71" s="43">
        <f t="shared" si="22"/>
        <v>112.53317550236014</v>
      </c>
      <c r="CF71" s="39">
        <v>50</v>
      </c>
      <c r="CG71" s="42" t="s">
        <v>115</v>
      </c>
      <c r="CH71" s="100">
        <v>2.0070000000000001</v>
      </c>
      <c r="CI71" s="108">
        <v>69729</v>
      </c>
      <c r="CJ71" s="40">
        <v>1000</v>
      </c>
      <c r="CK71" s="40">
        <f t="shared" si="23"/>
        <v>69729000</v>
      </c>
      <c r="CL71" s="44">
        <v>0.76599560128872457</v>
      </c>
      <c r="CM71" s="40">
        <f t="shared" si="24"/>
        <v>53412107.282261476</v>
      </c>
      <c r="CN71" s="43">
        <f t="shared" si="25"/>
        <v>5.0786347723295568</v>
      </c>
      <c r="CO71" s="43">
        <f t="shared" si="26"/>
        <v>0.25779871940759175</v>
      </c>
      <c r="CS71" s="39">
        <v>50</v>
      </c>
      <c r="CT71" s="42" t="s">
        <v>115</v>
      </c>
      <c r="CU71" s="100">
        <v>2.14</v>
      </c>
      <c r="CV71" s="108">
        <v>898175</v>
      </c>
      <c r="CW71" s="40">
        <v>1000</v>
      </c>
      <c r="CX71" s="40">
        <f t="shared" si="27"/>
        <v>898175000</v>
      </c>
      <c r="CY71" s="44">
        <v>0.76599560128872457</v>
      </c>
      <c r="CZ71" s="40">
        <f t="shared" si="28"/>
        <v>687998099.18750024</v>
      </c>
      <c r="DA71" s="43">
        <f t="shared" si="29"/>
        <v>1203.3113877428059</v>
      </c>
      <c r="DB71" s="43">
        <f t="shared" si="30"/>
        <v>61.081796332122131</v>
      </c>
      <c r="DF71" s="39">
        <v>50</v>
      </c>
      <c r="DG71" s="42" t="s">
        <v>115</v>
      </c>
      <c r="DH71" s="100">
        <v>2.073</v>
      </c>
      <c r="DI71" s="108">
        <v>11922907</v>
      </c>
      <c r="DJ71" s="40">
        <v>1000</v>
      </c>
      <c r="DK71" s="40">
        <f t="shared" si="31"/>
        <v>11922907000</v>
      </c>
      <c r="DL71" s="44">
        <v>0.76599560128872457</v>
      </c>
      <c r="DM71" s="40">
        <f t="shared" si="32"/>
        <v>9132894316.574543</v>
      </c>
      <c r="DN71" s="43">
        <f t="shared" si="33"/>
        <v>961.12541232941942</v>
      </c>
      <c r="DO71" s="43">
        <f t="shared" si="34"/>
        <v>48.788091996417229</v>
      </c>
      <c r="DS71" s="39">
        <v>50</v>
      </c>
      <c r="DT71" s="42" t="s">
        <v>115</v>
      </c>
      <c r="DU71" s="100">
        <v>2.14</v>
      </c>
      <c r="DV71" s="108">
        <v>4478355</v>
      </c>
      <c r="DW71" s="40">
        <v>1000</v>
      </c>
      <c r="DX71" s="40">
        <f t="shared" si="35"/>
        <v>4478355000</v>
      </c>
      <c r="DY71" s="44">
        <v>0.76599560128872457</v>
      </c>
      <c r="DZ71" s="40">
        <f t="shared" si="36"/>
        <v>3430400231.009366</v>
      </c>
      <c r="EA71" s="43">
        <f t="shared" si="37"/>
        <v>936.31155694249048</v>
      </c>
      <c r="EB71" s="43">
        <f t="shared" si="38"/>
        <v>47.528505428552819</v>
      </c>
      <c r="EF71" s="39">
        <v>50</v>
      </c>
      <c r="EG71" s="42" t="s">
        <v>115</v>
      </c>
      <c r="EH71" s="100">
        <v>2.0720000000000001</v>
      </c>
      <c r="EI71" s="108">
        <v>1305122</v>
      </c>
      <c r="EJ71" s="40">
        <v>1000</v>
      </c>
      <c r="EK71" s="40">
        <f t="shared" si="39"/>
        <v>1305122000</v>
      </c>
      <c r="EL71" s="44">
        <v>0.76599560128872457</v>
      </c>
      <c r="EM71" s="40">
        <f t="shared" si="40"/>
        <v>999717711.14514279</v>
      </c>
      <c r="EN71" s="43">
        <f t="shared" si="41"/>
        <v>2556.8554870142657</v>
      </c>
      <c r="EO71" s="43">
        <f t="shared" si="42"/>
        <v>129.78961863016576</v>
      </c>
      <c r="ES71" s="39">
        <v>50</v>
      </c>
      <c r="ET71" s="42" t="s">
        <v>115</v>
      </c>
      <c r="EU71" s="100">
        <v>2.1859999999999999</v>
      </c>
      <c r="EV71" s="108">
        <v>36492870</v>
      </c>
      <c r="EW71" s="40">
        <v>1000</v>
      </c>
      <c r="EX71" s="40">
        <f t="shared" si="43"/>
        <v>36492870000</v>
      </c>
      <c r="EY71" s="44">
        <v>0.76599560128872457</v>
      </c>
      <c r="EZ71" s="40">
        <f t="shared" si="44"/>
        <v>27953377898.401257</v>
      </c>
      <c r="FA71" s="43">
        <f t="shared" si="45"/>
        <v>2929.0098930313661</v>
      </c>
      <c r="FB71" s="43">
        <f t="shared" si="46"/>
        <v>148.68070523001859</v>
      </c>
      <c r="FF71" s="39">
        <v>50</v>
      </c>
      <c r="FG71" s="42" t="s">
        <v>115</v>
      </c>
      <c r="FH71" s="100">
        <v>2.2930000000000001</v>
      </c>
      <c r="FI71" s="108">
        <v>11890187</v>
      </c>
      <c r="FJ71" s="40">
        <v>1000</v>
      </c>
      <c r="FK71" s="40">
        <f t="shared" si="47"/>
        <v>11890187000</v>
      </c>
      <c r="FL71" s="44">
        <v>0.76599560128872457</v>
      </c>
      <c r="FM71" s="40">
        <f t="shared" si="48"/>
        <v>9107830940.5003757</v>
      </c>
      <c r="FN71" s="43">
        <f t="shared" si="49"/>
        <v>596.26948479935504</v>
      </c>
      <c r="FO71" s="43">
        <f t="shared" si="50"/>
        <v>30.267486538038327</v>
      </c>
      <c r="FS71" s="39">
        <v>50</v>
      </c>
      <c r="FT71" s="42" t="s">
        <v>115</v>
      </c>
      <c r="FU71" s="100">
        <v>2.0760000000000001</v>
      </c>
      <c r="FV71" s="108">
        <v>12031983</v>
      </c>
      <c r="FW71" s="40">
        <v>1000</v>
      </c>
      <c r="FX71" s="40">
        <f t="shared" si="51"/>
        <v>12031983000</v>
      </c>
      <c r="FY71" s="44">
        <v>0.76599560128872457</v>
      </c>
      <c r="FZ71" s="40">
        <f t="shared" si="52"/>
        <v>9216446052.7807121</v>
      </c>
      <c r="GA71" s="43">
        <f t="shared" si="53"/>
        <v>998.98486466807958</v>
      </c>
      <c r="GB71" s="43">
        <f t="shared" si="54"/>
        <v>50.709891607516731</v>
      </c>
      <c r="GF71" s="39">
        <v>50</v>
      </c>
      <c r="GG71" s="42" t="s">
        <v>115</v>
      </c>
      <c r="GH71" s="100">
        <v>2.8969999999999998</v>
      </c>
      <c r="GI71" s="108">
        <v>3492489</v>
      </c>
      <c r="GJ71" s="40">
        <v>1000</v>
      </c>
      <c r="GK71" s="40">
        <f t="shared" si="55"/>
        <v>3492489000</v>
      </c>
      <c r="GL71" s="44">
        <v>0.76599560128872457</v>
      </c>
      <c r="GM71" s="40">
        <f t="shared" si="56"/>
        <v>2675231211.5492563</v>
      </c>
      <c r="GN71" s="43">
        <f t="shared" si="57"/>
        <v>287.69326736022424</v>
      </c>
      <c r="GO71" s="43">
        <f t="shared" si="58"/>
        <v>14.603719155341333</v>
      </c>
      <c r="GS71" s="39">
        <v>50</v>
      </c>
      <c r="GT71" s="42" t="s">
        <v>115</v>
      </c>
      <c r="GU71" s="100">
        <v>2.4140000000000001</v>
      </c>
      <c r="GV71" s="108">
        <v>712891</v>
      </c>
      <c r="GW71" s="40">
        <v>1000</v>
      </c>
      <c r="GX71" s="40">
        <f t="shared" si="59"/>
        <v>712891000</v>
      </c>
      <c r="GY71" s="44">
        <v>0.76599560128872457</v>
      </c>
      <c r="GZ71" s="40">
        <f t="shared" si="60"/>
        <v>546071370.19832015</v>
      </c>
      <c r="HA71" s="43">
        <f t="shared" si="61"/>
        <v>82.147569832603352</v>
      </c>
      <c r="HB71" s="43">
        <f t="shared" si="62"/>
        <v>4.1699274026702211</v>
      </c>
      <c r="HF71" s="39">
        <v>50</v>
      </c>
      <c r="HG71" s="42" t="s">
        <v>115</v>
      </c>
      <c r="HH71" s="100">
        <v>3.1890000000000001</v>
      </c>
      <c r="HI71" s="108">
        <v>32332847</v>
      </c>
      <c r="HJ71" s="40">
        <v>1000</v>
      </c>
      <c r="HK71" s="40">
        <f t="shared" si="63"/>
        <v>32332847000</v>
      </c>
      <c r="HL71" s="44">
        <v>0.76599560128872457</v>
      </c>
      <c r="HM71" s="40">
        <f t="shared" si="64"/>
        <v>24766818579.141335</v>
      </c>
      <c r="HN71" s="43">
        <f t="shared" si="65"/>
        <v>1574.8416819550216</v>
      </c>
      <c r="HO71" s="43">
        <f t="shared" si="66"/>
        <v>79.941202129696535</v>
      </c>
      <c r="HS71" s="39">
        <v>50</v>
      </c>
      <c r="HT71" s="42" t="s">
        <v>115</v>
      </c>
      <c r="HU71" s="100">
        <v>3.2010000000000001</v>
      </c>
      <c r="HV71" s="108">
        <v>16274944</v>
      </c>
      <c r="HW71" s="40">
        <v>1000</v>
      </c>
      <c r="HX71" s="40">
        <f t="shared" si="67"/>
        <v>16274944000</v>
      </c>
      <c r="HY71" s="44">
        <v>0.76599560128872457</v>
      </c>
      <c r="HZ71" s="40">
        <f t="shared" si="68"/>
        <v>12466535515.22032</v>
      </c>
      <c r="IA71" s="43">
        <f t="shared" si="69"/>
        <v>1007.8364703357921</v>
      </c>
      <c r="IB71" s="43">
        <f t="shared" si="70"/>
        <v>51.159211692172192</v>
      </c>
      <c r="IF71" s="39">
        <v>50</v>
      </c>
      <c r="IG71" s="42" t="s">
        <v>115</v>
      </c>
      <c r="IH71" s="100">
        <v>3.4769999999999999</v>
      </c>
      <c r="II71" s="108">
        <v>4213694</v>
      </c>
      <c r="IJ71" s="40">
        <v>1000</v>
      </c>
      <c r="IK71" s="40">
        <f t="shared" si="71"/>
        <v>4213694000</v>
      </c>
      <c r="IL71" s="44">
        <v>0.76599560128872457</v>
      </c>
      <c r="IM71" s="40">
        <f t="shared" si="72"/>
        <v>3227671069.1766911</v>
      </c>
      <c r="IN71" s="43">
        <f t="shared" si="73"/>
        <v>590.77476881644952</v>
      </c>
      <c r="IO71" s="43">
        <f t="shared" si="74"/>
        <v>29.988566944997437</v>
      </c>
      <c r="IS71" s="39">
        <v>50</v>
      </c>
      <c r="IT71" s="42" t="s">
        <v>115</v>
      </c>
      <c r="IU71" s="100">
        <v>4.7779999999999996</v>
      </c>
      <c r="IV71" s="108">
        <v>3974248</v>
      </c>
      <c r="IW71" s="40">
        <v>1000</v>
      </c>
      <c r="IX71" s="40">
        <f t="shared" si="75"/>
        <v>3974248000</v>
      </c>
      <c r="IY71" s="44">
        <v>0.76599560128872457</v>
      </c>
      <c r="IZ71" s="40">
        <f t="shared" si="76"/>
        <v>3044256486.430511</v>
      </c>
      <c r="JA71" s="43">
        <f t="shared" si="77"/>
        <v>548.28020601108892</v>
      </c>
      <c r="JB71" s="43">
        <f t="shared" si="78"/>
        <v>27.831482538633956</v>
      </c>
      <c r="JF71" s="39">
        <v>50</v>
      </c>
      <c r="JG71" s="42" t="s">
        <v>115</v>
      </c>
      <c r="JH71" s="100">
        <v>5.2110000000000003</v>
      </c>
      <c r="JI71" s="108">
        <v>12199662</v>
      </c>
      <c r="JJ71" s="40">
        <v>1000</v>
      </c>
      <c r="JK71" s="40">
        <f t="shared" si="79"/>
        <v>12199662000</v>
      </c>
      <c r="JL71" s="44">
        <v>0.76599560128872457</v>
      </c>
      <c r="JM71" s="40">
        <f t="shared" si="80"/>
        <v>9344887429.2092037</v>
      </c>
      <c r="JN71" s="43">
        <f t="shared" si="81"/>
        <v>883.47729404891254</v>
      </c>
      <c r="JO71" s="43">
        <f t="shared" si="82"/>
        <v>44.846563149690994</v>
      </c>
      <c r="JS71" s="39">
        <v>50</v>
      </c>
      <c r="JT71" s="42" t="s">
        <v>115</v>
      </c>
      <c r="JU71" s="100">
        <v>5.5659999999999998</v>
      </c>
      <c r="JV71" s="108">
        <v>33009827</v>
      </c>
      <c r="JW71" s="40">
        <v>1000</v>
      </c>
      <c r="JX71" s="40">
        <f t="shared" si="83"/>
        <v>33009827000</v>
      </c>
      <c r="JY71" s="44">
        <v>0.76599560128872457</v>
      </c>
      <c r="JZ71" s="40">
        <f t="shared" si="84"/>
        <v>25285382281.301777</v>
      </c>
      <c r="KA71" s="43">
        <f t="shared" si="85"/>
        <v>1252.9620710950096</v>
      </c>
      <c r="KB71" s="43">
        <f t="shared" si="86"/>
        <v>63.602135588579173</v>
      </c>
      <c r="KF71" s="39">
        <v>50</v>
      </c>
      <c r="KG71" s="42" t="s">
        <v>115</v>
      </c>
      <c r="KH71" s="100">
        <v>6.4109999999999996</v>
      </c>
      <c r="KI71" s="108">
        <v>22138230</v>
      </c>
      <c r="KJ71" s="40">
        <v>1000</v>
      </c>
      <c r="KK71" s="40">
        <f t="shared" si="87"/>
        <v>22138230000</v>
      </c>
      <c r="KL71" s="44">
        <v>0.76599560128872457</v>
      </c>
      <c r="KM71" s="40">
        <f t="shared" si="88"/>
        <v>16957786800.318081</v>
      </c>
      <c r="KN71" s="43">
        <f t="shared" si="89"/>
        <v>1300.6980275759488</v>
      </c>
      <c r="KO71" s="43">
        <f t="shared" si="90"/>
        <v>66.025280587611618</v>
      </c>
      <c r="KS71" s="39">
        <v>50</v>
      </c>
      <c r="KT71" s="42" t="s">
        <v>115</v>
      </c>
      <c r="KU71" s="100">
        <v>8.2409999999999997</v>
      </c>
      <c r="KV71" s="108">
        <v>2355980</v>
      </c>
      <c r="KW71" s="40">
        <v>1000</v>
      </c>
      <c r="KX71" s="40">
        <f t="shared" si="91"/>
        <v>2355980000</v>
      </c>
      <c r="KY71" s="44">
        <v>0.76599560128872457</v>
      </c>
      <c r="KZ71" s="40">
        <f t="shared" si="92"/>
        <v>1804670316.7242093</v>
      </c>
      <c r="LA71" s="43">
        <f t="shared" si="93"/>
        <v>211.94144963597361</v>
      </c>
      <c r="LB71" s="43">
        <f t="shared" si="94"/>
        <v>10.758449220100184</v>
      </c>
      <c r="LF71" s="39">
        <v>50</v>
      </c>
      <c r="LG71" s="42" t="s">
        <v>115</v>
      </c>
      <c r="LH71" s="100">
        <v>2.4409999999999998</v>
      </c>
      <c r="LI71" s="108">
        <v>971718</v>
      </c>
      <c r="LJ71" s="40">
        <v>1000</v>
      </c>
      <c r="LK71" s="40">
        <f t="shared" si="95"/>
        <v>971718000</v>
      </c>
      <c r="LL71" s="44">
        <v>0.76599560128872457</v>
      </c>
      <c r="LM71" s="40">
        <f t="shared" si="96"/>
        <v>744331713.69307685</v>
      </c>
      <c r="LN71" s="43">
        <f t="shared" si="97"/>
        <v>9097.318876506095</v>
      </c>
      <c r="LO71" s="43">
        <f t="shared" si="98"/>
        <v>461.7928363708678</v>
      </c>
      <c r="LS71" s="39">
        <v>50</v>
      </c>
      <c r="LT71" s="42" t="s">
        <v>115</v>
      </c>
      <c r="LU71" s="100">
        <v>2.1680000000000001</v>
      </c>
      <c r="LV71" s="108">
        <v>200837</v>
      </c>
      <c r="LW71" s="40">
        <v>1000</v>
      </c>
      <c r="LX71" s="40">
        <f t="shared" si="99"/>
        <v>200837000</v>
      </c>
      <c r="LY71" s="44">
        <v>0.76599560128872457</v>
      </c>
      <c r="LZ71" s="40">
        <f t="shared" si="100"/>
        <v>153840258.57602358</v>
      </c>
      <c r="MA71" s="43">
        <f t="shared" si="101"/>
        <v>40114.277147892091</v>
      </c>
      <c r="MB71" s="43">
        <f t="shared" si="102"/>
        <v>2036.2577232432534</v>
      </c>
      <c r="MF71" s="39">
        <v>50</v>
      </c>
      <c r="MG71" s="42" t="s">
        <v>115</v>
      </c>
      <c r="MH71" s="100">
        <v>2.5590000000000002</v>
      </c>
      <c r="MI71" s="108">
        <v>98125</v>
      </c>
      <c r="MJ71" s="40">
        <v>1000</v>
      </c>
      <c r="MK71" s="40">
        <f t="shared" si="103"/>
        <v>98125000</v>
      </c>
      <c r="ML71" s="44">
        <v>0.76599560128872457</v>
      </c>
      <c r="MM71" s="40">
        <f t="shared" si="104"/>
        <v>75163318.376456097</v>
      </c>
      <c r="MN71" s="43">
        <f t="shared" si="105"/>
        <v>859.60960598150359</v>
      </c>
      <c r="MO71" s="43">
        <f t="shared" si="106"/>
        <v>43.635005379771755</v>
      </c>
      <c r="MS71" s="39">
        <v>50</v>
      </c>
      <c r="MT71" s="42" t="s">
        <v>115</v>
      </c>
      <c r="MU71" s="40">
        <v>3.0619999999999998</v>
      </c>
      <c r="MV71" s="41">
        <v>34782</v>
      </c>
      <c r="MW71" s="40">
        <v>1000</v>
      </c>
      <c r="MX71" s="40">
        <f t="shared" si="107"/>
        <v>34782000</v>
      </c>
      <c r="MY71" s="44">
        <v>0.76599560128872457</v>
      </c>
      <c r="MZ71" s="40">
        <f t="shared" si="108"/>
        <v>26642859.004024416</v>
      </c>
      <c r="NA71" s="43">
        <f t="shared" si="109"/>
        <v>284.25174281844636</v>
      </c>
      <c r="NB71" s="43">
        <f t="shared" si="110"/>
        <v>14.429022478093724</v>
      </c>
      <c r="NF71" s="39">
        <v>50</v>
      </c>
      <c r="NG71" s="42" t="s">
        <v>115</v>
      </c>
      <c r="NH71" s="40">
        <v>3.2389999999999999</v>
      </c>
      <c r="NI71" s="41">
        <v>213764</v>
      </c>
      <c r="NJ71" s="40">
        <v>1000</v>
      </c>
      <c r="NK71" s="40">
        <f t="shared" si="111"/>
        <v>213764000</v>
      </c>
      <c r="NL71" s="44">
        <v>0.76599560128872457</v>
      </c>
      <c r="NM71" s="40">
        <f t="shared" si="112"/>
        <v>163742283.71388292</v>
      </c>
      <c r="NN71" s="43">
        <f t="shared" si="113"/>
        <v>73.552615075404375</v>
      </c>
      <c r="NO71" s="43">
        <f t="shared" si="114"/>
        <v>3.7336352830154507</v>
      </c>
      <c r="NS71" s="39">
        <v>50</v>
      </c>
      <c r="NT71" s="42" t="s">
        <v>115</v>
      </c>
      <c r="NU71" s="40">
        <v>3.5979999999999999</v>
      </c>
      <c r="NV71" s="41">
        <v>4002494</v>
      </c>
      <c r="NW71" s="40">
        <v>1000</v>
      </c>
      <c r="NX71" s="40">
        <f t="shared" si="115"/>
        <v>4002494000</v>
      </c>
      <c r="NY71" s="44">
        <v>0.76599560128872457</v>
      </c>
      <c r="NZ71" s="40">
        <f t="shared" si="116"/>
        <v>3065892798.1845121</v>
      </c>
      <c r="OA71" s="43">
        <f t="shared" si="117"/>
        <v>457.47047704223093</v>
      </c>
      <c r="OB71" s="43">
        <f t="shared" si="118"/>
        <v>23.221851626509185</v>
      </c>
      <c r="OF71" s="39">
        <v>50</v>
      </c>
      <c r="OG71" s="42" t="s">
        <v>115</v>
      </c>
      <c r="OH71" s="40">
        <v>2.129</v>
      </c>
      <c r="OI71" s="41">
        <v>50126</v>
      </c>
      <c r="OJ71" s="40">
        <v>1000</v>
      </c>
      <c r="OK71" s="40">
        <f t="shared" si="119"/>
        <v>50126000</v>
      </c>
      <c r="OL71" s="44">
        <v>0.76599560128872457</v>
      </c>
      <c r="OM71" s="40">
        <f t="shared" si="120"/>
        <v>38396295.510198608</v>
      </c>
      <c r="ON71" s="43">
        <f t="shared" si="121"/>
        <v>5.8957512960117162</v>
      </c>
      <c r="OO71" s="43">
        <f t="shared" si="122"/>
        <v>0.29927671553358964</v>
      </c>
      <c r="OS71" s="39">
        <v>50</v>
      </c>
      <c r="OT71" s="42" t="s">
        <v>115</v>
      </c>
      <c r="OU71" s="40">
        <v>2.8919999999999999</v>
      </c>
      <c r="OV71" s="41">
        <v>26994698</v>
      </c>
      <c r="OW71" s="40">
        <v>1000</v>
      </c>
      <c r="OX71" s="40">
        <f t="shared" si="123"/>
        <v>26994698000</v>
      </c>
      <c r="OY71" s="44">
        <v>0.76599560128872457</v>
      </c>
      <c r="OZ71" s="40">
        <f t="shared" si="124"/>
        <v>20677819926.117531</v>
      </c>
      <c r="PA71" s="43">
        <f t="shared" si="125"/>
        <v>2507.8396353834696</v>
      </c>
      <c r="PB71" s="43">
        <f t="shared" si="126"/>
        <v>127.30150433418628</v>
      </c>
      <c r="PF71" s="39">
        <v>50</v>
      </c>
      <c r="PG71" s="42" t="s">
        <v>115</v>
      </c>
      <c r="PH71" s="40">
        <v>2.0030000000000001</v>
      </c>
      <c r="PI71" s="41">
        <v>100554</v>
      </c>
      <c r="PJ71" s="40">
        <v>1000</v>
      </c>
      <c r="PK71" s="40">
        <f t="shared" si="127"/>
        <v>100554000</v>
      </c>
      <c r="PL71" s="44">
        <v>0.76599560128872457</v>
      </c>
      <c r="PM71" s="40">
        <f t="shared" si="128"/>
        <v>77023921.691986412</v>
      </c>
      <c r="PN71" s="43">
        <f t="shared" si="129"/>
        <v>11.03164105022212</v>
      </c>
      <c r="PO71" s="43">
        <f t="shared" si="130"/>
        <v>0.55998177919909242</v>
      </c>
      <c r="PS71" s="39">
        <v>50</v>
      </c>
      <c r="PT71" s="42" t="s">
        <v>115</v>
      </c>
      <c r="PU71" s="40">
        <v>1.8560000000000001</v>
      </c>
      <c r="PV71" s="41">
        <v>830759</v>
      </c>
      <c r="PW71" s="40">
        <v>1000</v>
      </c>
      <c r="PX71" s="40">
        <f t="shared" si="131"/>
        <v>830759000</v>
      </c>
      <c r="PY71" s="44">
        <v>0.76599560128872457</v>
      </c>
      <c r="PZ71" s="40">
        <f t="shared" si="132"/>
        <v>636357739.7310195</v>
      </c>
      <c r="QA71" s="43">
        <f t="shared" si="133"/>
        <v>305.21772295576255</v>
      </c>
      <c r="QB71" s="43">
        <f t="shared" si="134"/>
        <v>15.493285429226527</v>
      </c>
      <c r="QF71" s="39">
        <v>50</v>
      </c>
      <c r="QG71" s="42" t="s">
        <v>115</v>
      </c>
      <c r="QH71" s="40">
        <v>2.5510000000000002</v>
      </c>
      <c r="QI71" s="41">
        <v>1037480</v>
      </c>
      <c r="QJ71" s="40">
        <v>1000</v>
      </c>
      <c r="QK71" s="40">
        <f t="shared" si="135"/>
        <v>1037480000</v>
      </c>
      <c r="QL71" s="44">
        <v>0.76599560128872457</v>
      </c>
      <c r="QM71" s="40">
        <f t="shared" si="136"/>
        <v>794705116.42502594</v>
      </c>
      <c r="QN71" s="43">
        <f t="shared" si="137"/>
        <v>260.59485431770003</v>
      </c>
      <c r="QO71" s="43">
        <f t="shared" si="138"/>
        <v>13.228165193791879</v>
      </c>
      <c r="QS71" s="39">
        <v>50</v>
      </c>
      <c r="QT71" s="42" t="s">
        <v>115</v>
      </c>
      <c r="QU71" s="40">
        <v>1.8979999999999999</v>
      </c>
      <c r="QV71" s="41">
        <v>31780695</v>
      </c>
      <c r="QW71" s="40">
        <v>1000</v>
      </c>
      <c r="QX71" s="40">
        <f t="shared" si="139"/>
        <v>31780695000</v>
      </c>
      <c r="QY71" s="44">
        <v>0.76599560128872457</v>
      </c>
      <c r="QZ71" s="40">
        <f t="shared" si="140"/>
        <v>24343872575.898563</v>
      </c>
      <c r="RA71" s="43">
        <f t="shared" si="141"/>
        <v>22854.855861655826</v>
      </c>
      <c r="RB71" s="43">
        <f t="shared" si="142"/>
        <v>1160.1449675967424</v>
      </c>
    </row>
    <row r="72" spans="1:959" x14ac:dyDescent="0.25">
      <c r="A72" s="42">
        <v>251</v>
      </c>
      <c r="B72" s="42">
        <v>10</v>
      </c>
      <c r="C72" s="42" t="s">
        <v>250</v>
      </c>
      <c r="D72" s="42">
        <v>5.7000000000000002E-2</v>
      </c>
      <c r="E72" s="42">
        <v>2.8299999999999999E-2</v>
      </c>
      <c r="H72" s="39">
        <v>51</v>
      </c>
      <c r="I72" s="42" t="s">
        <v>116</v>
      </c>
      <c r="J72" s="40">
        <v>2.1640000000000001</v>
      </c>
      <c r="K72" s="41">
        <v>5997683</v>
      </c>
      <c r="L72" s="44">
        <f t="shared" si="143"/>
        <v>0.67954578516234188</v>
      </c>
      <c r="M72" s="40">
        <f t="shared" si="144"/>
        <v>5997683000</v>
      </c>
      <c r="N72" s="100">
        <v>1.5599999999999999E-2</v>
      </c>
      <c r="O72" s="47">
        <f t="shared" si="2"/>
        <v>15.6</v>
      </c>
      <c r="S72" s="39">
        <v>51</v>
      </c>
      <c r="T72" s="42" t="s">
        <v>116</v>
      </c>
      <c r="U72" s="100">
        <v>2.0009999999999999</v>
      </c>
      <c r="V72" s="108">
        <v>489430</v>
      </c>
      <c r="W72" s="40">
        <v>1000</v>
      </c>
      <c r="X72" s="40">
        <f t="shared" si="3"/>
        <v>489430000</v>
      </c>
      <c r="Y72" s="44">
        <v>0.67954578516234188</v>
      </c>
      <c r="Z72" s="40">
        <f t="shared" si="4"/>
        <v>332590093.63200498</v>
      </c>
      <c r="AA72" s="43">
        <f t="shared" si="5"/>
        <v>109.28388456044948</v>
      </c>
      <c r="AB72" s="43">
        <f t="shared" si="6"/>
        <v>7.0053772154134286</v>
      </c>
      <c r="AF72" s="39">
        <v>51</v>
      </c>
      <c r="AG72" s="42" t="s">
        <v>116</v>
      </c>
      <c r="AH72" s="100">
        <v>2.0379999999999998</v>
      </c>
      <c r="AI72" s="108">
        <v>744409</v>
      </c>
      <c r="AJ72" s="40">
        <v>1000</v>
      </c>
      <c r="AK72" s="40">
        <f t="shared" si="7"/>
        <v>744409000</v>
      </c>
      <c r="AL72" s="44">
        <v>0.67954578516234188</v>
      </c>
      <c r="AM72" s="40">
        <f t="shared" si="8"/>
        <v>505859998.38691378</v>
      </c>
      <c r="AN72" s="43">
        <f t="shared" si="9"/>
        <v>466.63920640793043</v>
      </c>
      <c r="AO72" s="43">
        <f t="shared" si="10"/>
        <v>29.912769641534002</v>
      </c>
      <c r="AS72" s="39">
        <v>51</v>
      </c>
      <c r="AT72" s="42" t="s">
        <v>116</v>
      </c>
      <c r="AU72" s="100">
        <v>2.016</v>
      </c>
      <c r="AV72" s="108">
        <v>5956277</v>
      </c>
      <c r="AW72" s="40">
        <v>1000</v>
      </c>
      <c r="AX72" s="40">
        <f t="shared" si="11"/>
        <v>5956277000</v>
      </c>
      <c r="AY72" s="44">
        <v>0.67954578516234188</v>
      </c>
      <c r="AZ72" s="40">
        <f t="shared" si="12"/>
        <v>4047562930.6093984</v>
      </c>
      <c r="BA72" s="43">
        <f t="shared" si="13"/>
        <v>2681.7733223586506</v>
      </c>
      <c r="BB72" s="43">
        <f t="shared" si="14"/>
        <v>171.90854630504171</v>
      </c>
      <c r="BF72" s="39">
        <v>51</v>
      </c>
      <c r="BG72" s="42" t="s">
        <v>116</v>
      </c>
      <c r="BH72" s="100">
        <v>2.0489999999999999</v>
      </c>
      <c r="BI72" s="108">
        <v>6372853</v>
      </c>
      <c r="BJ72" s="40">
        <v>1000</v>
      </c>
      <c r="BK72" s="40">
        <f t="shared" si="15"/>
        <v>6372853000</v>
      </c>
      <c r="BL72" s="44">
        <v>0.67954578516234188</v>
      </c>
      <c r="BM72" s="40">
        <f t="shared" si="16"/>
        <v>4330645395.6091862</v>
      </c>
      <c r="BN72" s="43">
        <f t="shared" si="17"/>
        <v>1142.9038086565852</v>
      </c>
      <c r="BO72" s="43">
        <f t="shared" si="18"/>
        <v>73.263064657473407</v>
      </c>
      <c r="BS72" s="39">
        <v>51</v>
      </c>
      <c r="BT72" s="42" t="s">
        <v>116</v>
      </c>
      <c r="BU72" s="100">
        <v>2.2879999999999998</v>
      </c>
      <c r="BV72" s="108">
        <v>8402920</v>
      </c>
      <c r="BW72" s="40">
        <v>1000</v>
      </c>
      <c r="BX72" s="40">
        <f t="shared" si="19"/>
        <v>8402920000</v>
      </c>
      <c r="BY72" s="44">
        <v>0.67954578516234188</v>
      </c>
      <c r="BZ72" s="40">
        <f t="shared" si="20"/>
        <v>5710168869.0563459</v>
      </c>
      <c r="CA72" s="43">
        <f t="shared" si="21"/>
        <v>2183.0386996418147</v>
      </c>
      <c r="CB72" s="43">
        <f t="shared" si="22"/>
        <v>139.93837818216761</v>
      </c>
      <c r="CF72" s="39">
        <v>51</v>
      </c>
      <c r="CG72" s="42" t="s">
        <v>116</v>
      </c>
      <c r="CH72" s="100">
        <v>2.0070000000000001</v>
      </c>
      <c r="CI72" s="108">
        <v>111815</v>
      </c>
      <c r="CJ72" s="40">
        <v>1000</v>
      </c>
      <c r="CK72" s="40">
        <f t="shared" si="23"/>
        <v>111815000</v>
      </c>
      <c r="CL72" s="44">
        <v>0.67954578516234188</v>
      </c>
      <c r="CM72" s="40">
        <f t="shared" si="24"/>
        <v>75983411.967927262</v>
      </c>
      <c r="CN72" s="43">
        <f t="shared" si="25"/>
        <v>7.2248038464626276</v>
      </c>
      <c r="CO72" s="43">
        <f t="shared" si="26"/>
        <v>0.46312845169632227</v>
      </c>
      <c r="CS72" s="39">
        <v>51</v>
      </c>
      <c r="CT72" s="42" t="s">
        <v>116</v>
      </c>
      <c r="CU72" s="100">
        <v>2.1469999999999998</v>
      </c>
      <c r="CV72" s="108">
        <v>985110</v>
      </c>
      <c r="CW72" s="40">
        <v>1000</v>
      </c>
      <c r="CX72" s="40">
        <f t="shared" si="27"/>
        <v>985110000</v>
      </c>
      <c r="CY72" s="44">
        <v>0.67954578516234188</v>
      </c>
      <c r="CZ72" s="40">
        <f t="shared" si="28"/>
        <v>669427348.42127466</v>
      </c>
      <c r="DA72" s="43">
        <f t="shared" si="29"/>
        <v>1170.8310714420445</v>
      </c>
      <c r="DB72" s="43">
        <f t="shared" si="30"/>
        <v>75.053273810387466</v>
      </c>
      <c r="DF72" s="39">
        <v>51</v>
      </c>
      <c r="DG72" s="42" t="s">
        <v>116</v>
      </c>
      <c r="DH72" s="100">
        <v>2.0760000000000001</v>
      </c>
      <c r="DI72" s="108">
        <v>13818254</v>
      </c>
      <c r="DJ72" s="40">
        <v>1000</v>
      </c>
      <c r="DK72" s="40">
        <f t="shared" si="31"/>
        <v>13818254000</v>
      </c>
      <c r="DL72" s="44">
        <v>0.67954578516234188</v>
      </c>
      <c r="DM72" s="40">
        <f t="shared" si="32"/>
        <v>9390136264.0026722</v>
      </c>
      <c r="DN72" s="43">
        <f t="shared" si="33"/>
        <v>988.19698068662512</v>
      </c>
      <c r="DO72" s="43">
        <f t="shared" si="34"/>
        <v>63.345960300424686</v>
      </c>
      <c r="DS72" s="39">
        <v>51</v>
      </c>
      <c r="DT72" s="42" t="s">
        <v>116</v>
      </c>
      <c r="DU72" s="100">
        <v>2.1309999999999998</v>
      </c>
      <c r="DV72" s="108">
        <v>5527584</v>
      </c>
      <c r="DW72" s="40">
        <v>1000</v>
      </c>
      <c r="DX72" s="40">
        <f t="shared" si="35"/>
        <v>5527584000</v>
      </c>
      <c r="DY72" s="44">
        <v>0.67954578516234188</v>
      </c>
      <c r="DZ72" s="40">
        <f t="shared" si="36"/>
        <v>3756246409.3307981</v>
      </c>
      <c r="EA72" s="43">
        <f t="shared" si="37"/>
        <v>1025.2497338321675</v>
      </c>
      <c r="EB72" s="43">
        <f t="shared" si="38"/>
        <v>65.721136784113298</v>
      </c>
      <c r="EF72" s="39">
        <v>51</v>
      </c>
      <c r="EG72" s="42" t="s">
        <v>116</v>
      </c>
      <c r="EH72" s="100">
        <v>2.0750000000000002</v>
      </c>
      <c r="EI72" s="108">
        <v>2065076</v>
      </c>
      <c r="EJ72" s="40">
        <v>1000</v>
      </c>
      <c r="EK72" s="40">
        <f t="shared" si="39"/>
        <v>2065076000</v>
      </c>
      <c r="EL72" s="44">
        <v>0.67954578516234188</v>
      </c>
      <c r="EM72" s="40">
        <f t="shared" si="40"/>
        <v>1403313691.8399084</v>
      </c>
      <c r="EN72" s="43">
        <f t="shared" si="41"/>
        <v>3589.083471246201</v>
      </c>
      <c r="EO72" s="43">
        <f t="shared" si="42"/>
        <v>230.06945328501288</v>
      </c>
      <c r="ES72" s="39">
        <v>51</v>
      </c>
      <c r="ET72" s="42" t="s">
        <v>116</v>
      </c>
      <c r="EU72" s="100">
        <v>2.1840000000000002</v>
      </c>
      <c r="EV72" s="108">
        <v>37913760</v>
      </c>
      <c r="EW72" s="40">
        <v>1000</v>
      </c>
      <c r="EX72" s="40">
        <f t="shared" si="43"/>
        <v>37913760000</v>
      </c>
      <c r="EY72" s="44">
        <v>0.67954578516234188</v>
      </c>
      <c r="EZ72" s="40">
        <f t="shared" si="44"/>
        <v>25764135807.65659</v>
      </c>
      <c r="FA72" s="43">
        <f t="shared" si="45"/>
        <v>2699.6168026743489</v>
      </c>
      <c r="FB72" s="43">
        <f t="shared" si="46"/>
        <v>173.0523591457916</v>
      </c>
      <c r="FF72" s="39">
        <v>51</v>
      </c>
      <c r="FG72" s="42" t="s">
        <v>116</v>
      </c>
      <c r="FH72" s="100">
        <v>2.294</v>
      </c>
      <c r="FI72" s="108">
        <v>15095515</v>
      </c>
      <c r="FJ72" s="40">
        <v>1000</v>
      </c>
      <c r="FK72" s="40">
        <f t="shared" si="47"/>
        <v>15095515000</v>
      </c>
      <c r="FL72" s="44">
        <v>0.67954578516234188</v>
      </c>
      <c r="FM72" s="40">
        <f t="shared" si="48"/>
        <v>10258093593.10491</v>
      </c>
      <c r="FN72" s="43">
        <f t="shared" si="49"/>
        <v>671.57462866215542</v>
      </c>
      <c r="FO72" s="43">
        <f t="shared" si="50"/>
        <v>43.049655683471499</v>
      </c>
      <c r="FS72" s="39">
        <v>51</v>
      </c>
      <c r="FT72" s="42" t="s">
        <v>116</v>
      </c>
      <c r="FU72" s="100">
        <v>2.0739999999999998</v>
      </c>
      <c r="FV72" s="108">
        <v>13789653</v>
      </c>
      <c r="FW72" s="40">
        <v>1000</v>
      </c>
      <c r="FX72" s="40">
        <f t="shared" si="51"/>
        <v>13789653000</v>
      </c>
      <c r="FY72" s="44">
        <v>0.67954578516234188</v>
      </c>
      <c r="FZ72" s="40">
        <f t="shared" si="52"/>
        <v>9370700575.0012436</v>
      </c>
      <c r="GA72" s="43">
        <f t="shared" si="53"/>
        <v>1015.7047512840734</v>
      </c>
      <c r="GB72" s="43">
        <f t="shared" si="54"/>
        <v>65.109278928466239</v>
      </c>
      <c r="GF72" s="39">
        <v>51</v>
      </c>
      <c r="GG72" s="42" t="s">
        <v>116</v>
      </c>
      <c r="GH72" s="100">
        <v>2.9060000000000001</v>
      </c>
      <c r="GI72" s="108">
        <v>3847930</v>
      </c>
      <c r="GJ72" s="40">
        <v>1000</v>
      </c>
      <c r="GK72" s="40">
        <f t="shared" si="55"/>
        <v>3847930000</v>
      </c>
      <c r="GL72" s="44">
        <v>0.67954578516234188</v>
      </c>
      <c r="GM72" s="40">
        <f t="shared" si="56"/>
        <v>2614844613.09973</v>
      </c>
      <c r="GN72" s="43">
        <f t="shared" si="57"/>
        <v>281.19931732790036</v>
      </c>
      <c r="GO72" s="43">
        <f t="shared" si="58"/>
        <v>18.025597264608997</v>
      </c>
      <c r="GS72" s="39">
        <v>51</v>
      </c>
      <c r="GT72" s="42" t="s">
        <v>116</v>
      </c>
      <c r="GU72" s="100">
        <v>2.6669999999999998</v>
      </c>
      <c r="GV72" s="108">
        <v>1091460</v>
      </c>
      <c r="GW72" s="40">
        <v>1000</v>
      </c>
      <c r="GX72" s="40">
        <f t="shared" si="59"/>
        <v>1091460000</v>
      </c>
      <c r="GY72" s="44">
        <v>0.67954578516234188</v>
      </c>
      <c r="GZ72" s="40">
        <f t="shared" si="60"/>
        <v>741697042.67328966</v>
      </c>
      <c r="HA72" s="43">
        <f t="shared" si="61"/>
        <v>111.57627543357863</v>
      </c>
      <c r="HB72" s="43">
        <f t="shared" si="62"/>
        <v>7.1523253483063227</v>
      </c>
      <c r="HF72" s="39">
        <v>51</v>
      </c>
      <c r="HG72" s="42" t="s">
        <v>116</v>
      </c>
      <c r="HH72" s="100">
        <v>3.19</v>
      </c>
      <c r="HI72" s="108">
        <v>29570430</v>
      </c>
      <c r="HJ72" s="40">
        <v>1000</v>
      </c>
      <c r="HK72" s="40">
        <f t="shared" si="63"/>
        <v>29570430000</v>
      </c>
      <c r="HL72" s="44">
        <v>0.67954578516234188</v>
      </c>
      <c r="HM72" s="40">
        <f t="shared" si="64"/>
        <v>20094461071.938068</v>
      </c>
      <c r="HN72" s="43">
        <f t="shared" si="65"/>
        <v>1277.7416191501736</v>
      </c>
      <c r="HO72" s="43">
        <f t="shared" si="66"/>
        <v>81.906514048088056</v>
      </c>
      <c r="HS72" s="39">
        <v>51</v>
      </c>
      <c r="HT72" s="42" t="s">
        <v>116</v>
      </c>
      <c r="HU72" s="100">
        <v>3.214</v>
      </c>
      <c r="HV72" s="108">
        <v>22527388</v>
      </c>
      <c r="HW72" s="40">
        <v>1000</v>
      </c>
      <c r="HX72" s="40">
        <f t="shared" si="67"/>
        <v>22527388000</v>
      </c>
      <c r="HY72" s="44">
        <v>0.67954578516234188</v>
      </c>
      <c r="HZ72" s="40">
        <f t="shared" si="68"/>
        <v>15308391566.116718</v>
      </c>
      <c r="IA72" s="43">
        <f t="shared" si="69"/>
        <v>1237.5816283262413</v>
      </c>
      <c r="IB72" s="43">
        <f t="shared" si="70"/>
        <v>79.332155661938543</v>
      </c>
      <c r="IF72" s="39">
        <v>51</v>
      </c>
      <c r="IG72" s="42" t="s">
        <v>116</v>
      </c>
      <c r="IH72" s="100">
        <v>3.468</v>
      </c>
      <c r="II72" s="108">
        <v>4412162</v>
      </c>
      <c r="IJ72" s="40">
        <v>1000</v>
      </c>
      <c r="IK72" s="40">
        <f t="shared" si="71"/>
        <v>4412162000</v>
      </c>
      <c r="IL72" s="44">
        <v>0.67954578516234188</v>
      </c>
      <c r="IM72" s="40">
        <f t="shared" si="72"/>
        <v>2998266090.5534487</v>
      </c>
      <c r="IN72" s="43">
        <f t="shared" si="73"/>
        <v>548.78577108191325</v>
      </c>
      <c r="IO72" s="43">
        <f t="shared" si="74"/>
        <v>35.178575069353414</v>
      </c>
      <c r="IS72" s="39">
        <v>51</v>
      </c>
      <c r="IT72" s="42" t="s">
        <v>116</v>
      </c>
      <c r="IU72" s="100">
        <v>4.7830000000000004</v>
      </c>
      <c r="IV72" s="108">
        <v>4369595</v>
      </c>
      <c r="IW72" s="40">
        <v>1000</v>
      </c>
      <c r="IX72" s="40">
        <f t="shared" si="75"/>
        <v>4369595000</v>
      </c>
      <c r="IY72" s="44">
        <v>0.67954578516234188</v>
      </c>
      <c r="IZ72" s="40">
        <f t="shared" si="76"/>
        <v>2969339865.1164432</v>
      </c>
      <c r="JA72" s="43">
        <f t="shared" si="77"/>
        <v>534.78748594928697</v>
      </c>
      <c r="JB72" s="43">
        <f t="shared" si="78"/>
        <v>34.281249099313271</v>
      </c>
      <c r="JF72" s="39">
        <v>51</v>
      </c>
      <c r="JG72" s="42" t="s">
        <v>116</v>
      </c>
      <c r="JH72" s="100">
        <v>5.22</v>
      </c>
      <c r="JI72" s="108">
        <v>16947709</v>
      </c>
      <c r="JJ72" s="40">
        <v>1000</v>
      </c>
      <c r="JK72" s="40">
        <f t="shared" si="79"/>
        <v>16947709000</v>
      </c>
      <c r="JL72" s="44">
        <v>0.67954578516234188</v>
      </c>
      <c r="JM72" s="40">
        <f t="shared" si="80"/>
        <v>11516744219.107887</v>
      </c>
      <c r="JN72" s="43">
        <f t="shared" si="81"/>
        <v>1088.8073394172409</v>
      </c>
      <c r="JO72" s="43">
        <f t="shared" si="82"/>
        <v>69.795342270335951</v>
      </c>
      <c r="JS72" s="39">
        <v>51</v>
      </c>
      <c r="JT72" s="42" t="s">
        <v>116</v>
      </c>
      <c r="JU72" s="100">
        <v>5.5629999999999997</v>
      </c>
      <c r="JV72" s="108">
        <v>43499051</v>
      </c>
      <c r="JW72" s="40">
        <v>1000</v>
      </c>
      <c r="JX72" s="40">
        <f t="shared" si="83"/>
        <v>43499051000</v>
      </c>
      <c r="JY72" s="44">
        <v>0.67954578516234188</v>
      </c>
      <c r="JZ72" s="40">
        <f t="shared" si="84"/>
        <v>29559596765.611752</v>
      </c>
      <c r="KA72" s="43">
        <f t="shared" si="85"/>
        <v>1464.76146463337</v>
      </c>
      <c r="KB72" s="43">
        <f t="shared" si="86"/>
        <v>93.894965681626289</v>
      </c>
      <c r="KF72" s="39">
        <v>51</v>
      </c>
      <c r="KG72" s="42" t="s">
        <v>116</v>
      </c>
      <c r="KH72" s="100">
        <v>6.4189999999999996</v>
      </c>
      <c r="KI72" s="108">
        <v>27662067</v>
      </c>
      <c r="KJ72" s="40">
        <v>1000</v>
      </c>
      <c r="KK72" s="40">
        <f t="shared" si="87"/>
        <v>27662067000</v>
      </c>
      <c r="KL72" s="44">
        <v>0.67954578516234188</v>
      </c>
      <c r="KM72" s="40">
        <f t="shared" si="88"/>
        <v>18797641038.728306</v>
      </c>
      <c r="KN72" s="43">
        <f t="shared" si="89"/>
        <v>1441.8187296526219</v>
      </c>
      <c r="KO72" s="43">
        <f t="shared" si="90"/>
        <v>92.424277541834741</v>
      </c>
      <c r="KS72" s="39">
        <v>51</v>
      </c>
      <c r="KT72" s="42" t="s">
        <v>116</v>
      </c>
      <c r="KU72" s="100">
        <v>8.2680000000000007</v>
      </c>
      <c r="KV72" s="108">
        <v>2758275</v>
      </c>
      <c r="KW72" s="40">
        <v>1000</v>
      </c>
      <c r="KX72" s="40">
        <f t="shared" si="91"/>
        <v>2758275000</v>
      </c>
      <c r="KY72" s="44">
        <v>0.67954578516234188</v>
      </c>
      <c r="KZ72" s="40">
        <f t="shared" si="92"/>
        <v>1874374150.5686586</v>
      </c>
      <c r="LA72" s="43">
        <f t="shared" si="93"/>
        <v>220.12750525692127</v>
      </c>
      <c r="LB72" s="43">
        <f t="shared" si="94"/>
        <v>14.110737516469312</v>
      </c>
      <c r="LF72" s="39">
        <v>51</v>
      </c>
      <c r="LG72" s="42" t="s">
        <v>116</v>
      </c>
      <c r="LH72" s="100">
        <v>2.4470000000000001</v>
      </c>
      <c r="LI72" s="108">
        <v>946256</v>
      </c>
      <c r="LJ72" s="40">
        <v>1000</v>
      </c>
      <c r="LK72" s="40">
        <f t="shared" si="95"/>
        <v>946256000</v>
      </c>
      <c r="LL72" s="44">
        <v>0.67954578516234188</v>
      </c>
      <c r="LM72" s="40">
        <f t="shared" si="96"/>
        <v>643024276.48457694</v>
      </c>
      <c r="LN72" s="43">
        <f t="shared" si="97"/>
        <v>7859.1262214133794</v>
      </c>
      <c r="LO72" s="43">
        <f t="shared" si="98"/>
        <v>503.79014239829354</v>
      </c>
      <c r="LS72" s="39">
        <v>51</v>
      </c>
      <c r="LT72" s="42" t="s">
        <v>116</v>
      </c>
      <c r="LU72" s="100">
        <v>2.2040000000000002</v>
      </c>
      <c r="LV72" s="108">
        <v>180319</v>
      </c>
      <c r="LW72" s="40">
        <v>1000</v>
      </c>
      <c r="LX72" s="40">
        <f t="shared" si="99"/>
        <v>180319000</v>
      </c>
      <c r="LY72" s="44">
        <v>0.67954578516234188</v>
      </c>
      <c r="LZ72" s="40">
        <f t="shared" si="100"/>
        <v>122535016.43468833</v>
      </c>
      <c r="MA72" s="43">
        <f t="shared" si="101"/>
        <v>31951.347814158442</v>
      </c>
      <c r="MB72" s="43">
        <f t="shared" si="102"/>
        <v>2048.163321420413</v>
      </c>
      <c r="MF72" s="39">
        <v>51</v>
      </c>
      <c r="MG72" s="42" t="s">
        <v>116</v>
      </c>
      <c r="MH72" s="100">
        <v>2.5310000000000001</v>
      </c>
      <c r="MI72" s="108">
        <v>114320</v>
      </c>
      <c r="MJ72" s="40">
        <v>1000</v>
      </c>
      <c r="MK72" s="40">
        <f t="shared" si="103"/>
        <v>114320000</v>
      </c>
      <c r="ML72" s="44">
        <v>0.67954578516234188</v>
      </c>
      <c r="MM72" s="40">
        <f t="shared" si="104"/>
        <v>77685674.159758925</v>
      </c>
      <c r="MN72" s="43">
        <f t="shared" si="105"/>
        <v>888.45667271384843</v>
      </c>
      <c r="MO72" s="43">
        <f t="shared" si="106"/>
        <v>56.952350814990282</v>
      </c>
      <c r="MS72" s="39">
        <v>51</v>
      </c>
      <c r="MT72" s="42" t="s">
        <v>116</v>
      </c>
      <c r="MU72" s="40">
        <v>2.907</v>
      </c>
      <c r="MV72" s="41">
        <v>49057</v>
      </c>
      <c r="MW72" s="40">
        <v>1000</v>
      </c>
      <c r="MX72" s="40">
        <f t="shared" si="107"/>
        <v>49057000</v>
      </c>
      <c r="MY72" s="44">
        <v>0.67954578516234188</v>
      </c>
      <c r="MZ72" s="40">
        <f t="shared" si="108"/>
        <v>33336477.582709007</v>
      </c>
      <c r="NA72" s="43">
        <f t="shared" si="109"/>
        <v>355.66572832449242</v>
      </c>
      <c r="NB72" s="43">
        <f t="shared" si="110"/>
        <v>22.799085149005926</v>
      </c>
      <c r="NF72" s="39">
        <v>51</v>
      </c>
      <c r="NG72" s="42" t="s">
        <v>116</v>
      </c>
      <c r="NH72" s="40">
        <v>3.2850000000000001</v>
      </c>
      <c r="NI72" s="41">
        <v>219225</v>
      </c>
      <c r="NJ72" s="40">
        <v>1000</v>
      </c>
      <c r="NK72" s="40">
        <f t="shared" si="111"/>
        <v>219225000</v>
      </c>
      <c r="NL72" s="44">
        <v>0.67954578516234188</v>
      </c>
      <c r="NM72" s="40">
        <f t="shared" si="112"/>
        <v>148973424.7522144</v>
      </c>
      <c r="NN72" s="43">
        <f t="shared" si="113"/>
        <v>66.918481400997592</v>
      </c>
      <c r="NO72" s="43">
        <f t="shared" si="114"/>
        <v>4.2896462436536922</v>
      </c>
      <c r="NS72" s="39">
        <v>51</v>
      </c>
      <c r="NT72" s="42" t="s">
        <v>116</v>
      </c>
      <c r="NU72" s="40">
        <v>3.57</v>
      </c>
      <c r="NV72" s="41">
        <v>4167294</v>
      </c>
      <c r="NW72" s="40">
        <v>1000</v>
      </c>
      <c r="NX72" s="40">
        <f t="shared" si="115"/>
        <v>4167294000</v>
      </c>
      <c r="NY72" s="44">
        <v>0.67954578516234188</v>
      </c>
      <c r="NZ72" s="40">
        <f t="shared" si="116"/>
        <v>2831867073.2323165</v>
      </c>
      <c r="OA72" s="43">
        <f t="shared" si="117"/>
        <v>422.55084120322471</v>
      </c>
      <c r="OB72" s="43">
        <f t="shared" si="118"/>
        <v>27.086592384822097</v>
      </c>
      <c r="OF72" s="39">
        <v>51</v>
      </c>
      <c r="OG72" s="42" t="s">
        <v>116</v>
      </c>
      <c r="OH72" s="40">
        <v>2.31</v>
      </c>
      <c r="OI72" s="41">
        <v>35725</v>
      </c>
      <c r="OJ72" s="40">
        <v>1000</v>
      </c>
      <c r="OK72" s="40">
        <f t="shared" si="119"/>
        <v>35725000</v>
      </c>
      <c r="OL72" s="44">
        <v>0.67954578516234188</v>
      </c>
      <c r="OM72" s="40">
        <f t="shared" si="120"/>
        <v>24276773.174924664</v>
      </c>
      <c r="ON72" s="43">
        <f t="shared" si="121"/>
        <v>3.727698597147926</v>
      </c>
      <c r="OO72" s="43">
        <f t="shared" si="122"/>
        <v>0.2389550382787132</v>
      </c>
      <c r="OS72" s="39">
        <v>51</v>
      </c>
      <c r="OT72" s="42" t="s">
        <v>116</v>
      </c>
      <c r="OU72" s="40">
        <v>2.907</v>
      </c>
      <c r="OV72" s="41">
        <v>25882355</v>
      </c>
      <c r="OW72" s="40">
        <v>1000</v>
      </c>
      <c r="OX72" s="40">
        <f t="shared" si="123"/>
        <v>25882355000</v>
      </c>
      <c r="OY72" s="44">
        <v>0.67954578516234188</v>
      </c>
      <c r="OZ72" s="40">
        <f t="shared" si="124"/>
        <v>17588245250.325466</v>
      </c>
      <c r="PA72" s="43">
        <f t="shared" si="125"/>
        <v>2133.1309931710521</v>
      </c>
      <c r="PB72" s="43">
        <f t="shared" si="126"/>
        <v>136.7391662289136</v>
      </c>
      <c r="PF72" s="39">
        <v>51</v>
      </c>
      <c r="PG72" s="42" t="s">
        <v>116</v>
      </c>
      <c r="PH72" s="40">
        <v>2.0070000000000001</v>
      </c>
      <c r="PI72" s="41">
        <v>282565</v>
      </c>
      <c r="PJ72" s="40">
        <v>1000</v>
      </c>
      <c r="PK72" s="40">
        <f t="shared" si="127"/>
        <v>282565000</v>
      </c>
      <c r="PL72" s="44">
        <v>0.67954578516234188</v>
      </c>
      <c r="PM72" s="40">
        <f t="shared" si="128"/>
        <v>192015854.78439713</v>
      </c>
      <c r="PN72" s="43">
        <f t="shared" si="129"/>
        <v>27.501196243990105</v>
      </c>
      <c r="PO72" s="43">
        <f t="shared" si="130"/>
        <v>1.7628971951275709</v>
      </c>
      <c r="PS72" s="39">
        <v>51</v>
      </c>
      <c r="PT72" s="42" t="s">
        <v>116</v>
      </c>
      <c r="PU72" s="40">
        <v>1.867</v>
      </c>
      <c r="PV72" s="41">
        <v>1134981</v>
      </c>
      <c r="PW72" s="40">
        <v>1000</v>
      </c>
      <c r="PX72" s="40">
        <f t="shared" si="131"/>
        <v>1134981000</v>
      </c>
      <c r="PY72" s="44">
        <v>0.67954578516234188</v>
      </c>
      <c r="PZ72" s="40">
        <f t="shared" si="132"/>
        <v>771271554.7893399</v>
      </c>
      <c r="QA72" s="43">
        <f t="shared" si="133"/>
        <v>369.92674565859147</v>
      </c>
      <c r="QB72" s="43">
        <f t="shared" si="134"/>
        <v>23.713252926832787</v>
      </c>
      <c r="QF72" s="39">
        <v>51</v>
      </c>
      <c r="QG72" s="42" t="s">
        <v>116</v>
      </c>
      <c r="QH72" s="40">
        <v>2.5590000000000002</v>
      </c>
      <c r="QI72" s="41">
        <v>1358472</v>
      </c>
      <c r="QJ72" s="40">
        <v>1000</v>
      </c>
      <c r="QK72" s="40">
        <f t="shared" si="135"/>
        <v>1358472000</v>
      </c>
      <c r="QL72" s="44">
        <v>0.67954578516234188</v>
      </c>
      <c r="QM72" s="40">
        <f t="shared" si="136"/>
        <v>923143921.86105692</v>
      </c>
      <c r="QN72" s="43">
        <f t="shared" si="137"/>
        <v>302.71172395849032</v>
      </c>
      <c r="QO72" s="43">
        <f t="shared" si="138"/>
        <v>19.404597689646817</v>
      </c>
      <c r="QS72" s="39">
        <v>51</v>
      </c>
      <c r="QT72" s="42" t="s">
        <v>116</v>
      </c>
      <c r="QU72" s="40">
        <v>1.9</v>
      </c>
      <c r="QV72" s="41">
        <v>35667652</v>
      </c>
      <c r="QW72" s="40">
        <v>1000</v>
      </c>
      <c r="QX72" s="40">
        <f t="shared" si="139"/>
        <v>35667652000</v>
      </c>
      <c r="QY72" s="44">
        <v>0.67954578516234188</v>
      </c>
      <c r="QZ72" s="40">
        <f t="shared" si="140"/>
        <v>24237802583.237175</v>
      </c>
      <c r="RA72" s="43">
        <f t="shared" si="141"/>
        <v>22755.273743569858</v>
      </c>
      <c r="RB72" s="43">
        <f t="shared" si="142"/>
        <v>1458.6713938185808</v>
      </c>
    </row>
    <row r="73" spans="1:959" x14ac:dyDescent="0.25">
      <c r="A73" s="42">
        <v>252</v>
      </c>
      <c r="B73" s="42">
        <v>10</v>
      </c>
      <c r="C73" s="42" t="s">
        <v>250</v>
      </c>
      <c r="D73" s="42">
        <v>5.3900000000000003E-2</v>
      </c>
      <c r="E73" s="42">
        <v>2.9600000000000001E-2</v>
      </c>
      <c r="H73" s="39">
        <v>52</v>
      </c>
      <c r="I73" s="42" t="s">
        <v>117</v>
      </c>
      <c r="J73" s="40">
        <v>2.21</v>
      </c>
      <c r="K73" s="41">
        <v>4289448</v>
      </c>
      <c r="L73" s="44">
        <f t="shared" si="143"/>
        <v>0.95016892695513044</v>
      </c>
      <c r="M73" s="40">
        <f t="shared" si="144"/>
        <v>4289448000</v>
      </c>
      <c r="N73" s="100">
        <v>3.6600000000000001E-2</v>
      </c>
      <c r="O73" s="47">
        <f t="shared" si="2"/>
        <v>36.6</v>
      </c>
      <c r="S73" s="39">
        <v>52</v>
      </c>
      <c r="T73" s="42" t="s">
        <v>117</v>
      </c>
      <c r="U73" s="100">
        <v>1.994</v>
      </c>
      <c r="V73" s="108">
        <v>836466</v>
      </c>
      <c r="W73" s="40">
        <v>1000</v>
      </c>
      <c r="X73" s="40">
        <f t="shared" si="3"/>
        <v>836466000</v>
      </c>
      <c r="Y73" s="44">
        <v>0.95016892695513044</v>
      </c>
      <c r="Z73" s="40">
        <f t="shared" si="4"/>
        <v>794784001.65445018</v>
      </c>
      <c r="AA73" s="43">
        <f t="shared" si="5"/>
        <v>261.15354831764841</v>
      </c>
      <c r="AB73" s="43">
        <f t="shared" si="6"/>
        <v>7.1353428502089731</v>
      </c>
      <c r="AF73" s="39">
        <v>52</v>
      </c>
      <c r="AG73" s="42" t="s">
        <v>117</v>
      </c>
      <c r="AH73" s="100">
        <v>2.0369999999999999</v>
      </c>
      <c r="AI73" s="108">
        <v>636237</v>
      </c>
      <c r="AJ73" s="40">
        <v>1000</v>
      </c>
      <c r="AK73" s="40">
        <f t="shared" si="7"/>
        <v>636237000</v>
      </c>
      <c r="AL73" s="44">
        <v>0.95016892695513044</v>
      </c>
      <c r="AM73" s="40">
        <f t="shared" si="8"/>
        <v>604532627.57915127</v>
      </c>
      <c r="AN73" s="43">
        <f t="shared" si="9"/>
        <v>557.6614606428501</v>
      </c>
      <c r="AO73" s="43">
        <f t="shared" si="10"/>
        <v>15.236651930132515</v>
      </c>
      <c r="AS73" s="39">
        <v>52</v>
      </c>
      <c r="AT73" s="42" t="s">
        <v>117</v>
      </c>
      <c r="AU73" s="100">
        <v>2.02</v>
      </c>
      <c r="AV73" s="108">
        <v>9348435</v>
      </c>
      <c r="AW73" s="40">
        <v>1000</v>
      </c>
      <c r="AX73" s="40">
        <f t="shared" si="11"/>
        <v>9348435000</v>
      </c>
      <c r="AY73" s="44">
        <v>0.95016892695513044</v>
      </c>
      <c r="AZ73" s="40">
        <f t="shared" si="12"/>
        <v>8882592452.6597843</v>
      </c>
      <c r="BA73" s="43">
        <f t="shared" si="13"/>
        <v>5885.2944058712428</v>
      </c>
      <c r="BB73" s="43">
        <f t="shared" si="14"/>
        <v>160.80039360303942</v>
      </c>
      <c r="BF73" s="39">
        <v>52</v>
      </c>
      <c r="BG73" s="42" t="s">
        <v>117</v>
      </c>
      <c r="BH73" s="100">
        <v>2.0499999999999998</v>
      </c>
      <c r="BI73" s="108">
        <v>5353397</v>
      </c>
      <c r="BJ73" s="40">
        <v>1000</v>
      </c>
      <c r="BK73" s="40">
        <f t="shared" si="15"/>
        <v>5353397000</v>
      </c>
      <c r="BL73" s="44">
        <v>0.95016892695513044</v>
      </c>
      <c r="BM73" s="40">
        <f t="shared" si="16"/>
        <v>5086631483.0548143</v>
      </c>
      <c r="BN73" s="43">
        <f t="shared" si="17"/>
        <v>1342.4166525179232</v>
      </c>
      <c r="BO73" s="43">
        <f t="shared" si="18"/>
        <v>36.678050615243805</v>
      </c>
      <c r="BS73" s="39">
        <v>52</v>
      </c>
      <c r="BT73" s="42" t="s">
        <v>117</v>
      </c>
      <c r="BU73" s="100">
        <v>2.298</v>
      </c>
      <c r="BV73" s="108">
        <v>8680537</v>
      </c>
      <c r="BW73" s="40">
        <v>1000</v>
      </c>
      <c r="BX73" s="40">
        <f t="shared" si="19"/>
        <v>8680537000</v>
      </c>
      <c r="BY73" s="44">
        <v>0.95016892695513044</v>
      </c>
      <c r="BZ73" s="40">
        <f t="shared" si="20"/>
        <v>8247976526.6843071</v>
      </c>
      <c r="CA73" s="43">
        <f t="shared" si="21"/>
        <v>3153.260851717107</v>
      </c>
      <c r="CB73" s="43">
        <f t="shared" si="22"/>
        <v>86.154668079702375</v>
      </c>
      <c r="CF73" s="39">
        <v>52</v>
      </c>
      <c r="CG73" s="42" t="s">
        <v>117</v>
      </c>
      <c r="CH73" s="100">
        <v>2.028</v>
      </c>
      <c r="CI73" s="108">
        <v>220534</v>
      </c>
      <c r="CJ73" s="40">
        <v>1000</v>
      </c>
      <c r="CK73" s="40">
        <f t="shared" si="23"/>
        <v>220534000</v>
      </c>
      <c r="CL73" s="44">
        <v>0.95016892695513044</v>
      </c>
      <c r="CM73" s="40">
        <f t="shared" si="24"/>
        <v>209544554.13712275</v>
      </c>
      <c r="CN73" s="43">
        <f t="shared" si="25"/>
        <v>19.924326396058763</v>
      </c>
      <c r="CO73" s="43">
        <f t="shared" si="26"/>
        <v>0.54438050262455639</v>
      </c>
      <c r="CS73" s="39">
        <v>52</v>
      </c>
      <c r="CT73" s="42" t="s">
        <v>117</v>
      </c>
      <c r="CU73" s="100">
        <v>2.1629999999999998</v>
      </c>
      <c r="CV73" s="108">
        <v>957017</v>
      </c>
      <c r="CW73" s="40">
        <v>1000</v>
      </c>
      <c r="CX73" s="40">
        <f t="shared" si="27"/>
        <v>957017000</v>
      </c>
      <c r="CY73" s="44">
        <v>0.95016892695513044</v>
      </c>
      <c r="CZ73" s="40">
        <f t="shared" si="28"/>
        <v>909327815.96781802</v>
      </c>
      <c r="DA73" s="43">
        <f t="shared" si="29"/>
        <v>1590.417934929739</v>
      </c>
      <c r="DB73" s="43">
        <f t="shared" si="30"/>
        <v>43.454041937971006</v>
      </c>
      <c r="DF73" s="39">
        <v>52</v>
      </c>
      <c r="DG73" s="42" t="s">
        <v>117</v>
      </c>
      <c r="DH73" s="100">
        <v>2.0760000000000001</v>
      </c>
      <c r="DI73" s="108">
        <v>19131997</v>
      </c>
      <c r="DJ73" s="40">
        <v>1000</v>
      </c>
      <c r="DK73" s="40">
        <f t="shared" si="31"/>
        <v>19131997000</v>
      </c>
      <c r="DL73" s="44">
        <v>0.95016892695513044</v>
      </c>
      <c r="DM73" s="40">
        <f t="shared" si="32"/>
        <v>18178629059.998775</v>
      </c>
      <c r="DN73" s="43">
        <f t="shared" si="33"/>
        <v>1913.078345729512</v>
      </c>
      <c r="DO73" s="43">
        <f t="shared" si="34"/>
        <v>52.26990015654404</v>
      </c>
      <c r="DS73" s="39">
        <v>52</v>
      </c>
      <c r="DT73" s="42" t="s">
        <v>117</v>
      </c>
      <c r="DU73" s="100">
        <v>2.1349999999999998</v>
      </c>
      <c r="DV73" s="108">
        <v>4896436</v>
      </c>
      <c r="DW73" s="40">
        <v>1000</v>
      </c>
      <c r="DX73" s="40">
        <f t="shared" si="35"/>
        <v>4896436000</v>
      </c>
      <c r="DY73" s="44">
        <v>0.95016892695513044</v>
      </c>
      <c r="DZ73" s="40">
        <f t="shared" si="36"/>
        <v>4652441340.0244713</v>
      </c>
      <c r="EA73" s="43">
        <f t="shared" si="37"/>
        <v>1269.8619115298286</v>
      </c>
      <c r="EB73" s="43">
        <f t="shared" si="38"/>
        <v>34.695680642891489</v>
      </c>
      <c r="EF73" s="39">
        <v>52</v>
      </c>
      <c r="EG73" s="42" t="s">
        <v>117</v>
      </c>
      <c r="EH73" s="100">
        <v>2.0720000000000001</v>
      </c>
      <c r="EI73" s="108">
        <v>1382989</v>
      </c>
      <c r="EJ73" s="40">
        <v>1000</v>
      </c>
      <c r="EK73" s="40">
        <f t="shared" si="39"/>
        <v>1382989000</v>
      </c>
      <c r="EL73" s="44">
        <v>0.95016892695513044</v>
      </c>
      <c r="EM73" s="40">
        <f t="shared" si="40"/>
        <v>1314073174.120749</v>
      </c>
      <c r="EN73" s="43">
        <f t="shared" si="41"/>
        <v>3360.8439343744781</v>
      </c>
      <c r="EO73" s="43">
        <f t="shared" si="42"/>
        <v>91.826337004767154</v>
      </c>
      <c r="ES73" s="39">
        <v>52</v>
      </c>
      <c r="ET73" s="42" t="s">
        <v>117</v>
      </c>
      <c r="EU73" s="100">
        <v>2.1930000000000001</v>
      </c>
      <c r="EV73" s="108">
        <v>44338708</v>
      </c>
      <c r="EW73" s="40">
        <v>1000</v>
      </c>
      <c r="EX73" s="40">
        <f t="shared" si="43"/>
        <v>44338708000</v>
      </c>
      <c r="EY73" s="44">
        <v>0.95016892695513044</v>
      </c>
      <c r="EZ73" s="40">
        <f t="shared" si="44"/>
        <v>42129262602.936859</v>
      </c>
      <c r="FA73" s="43">
        <f t="shared" si="45"/>
        <v>4414.3869624134368</v>
      </c>
      <c r="FB73" s="43">
        <f t="shared" si="46"/>
        <v>120.61166563971138</v>
      </c>
      <c r="FF73" s="39">
        <v>52</v>
      </c>
      <c r="FG73" s="42" t="s">
        <v>117</v>
      </c>
      <c r="FH73" s="100">
        <v>2.3010000000000002</v>
      </c>
      <c r="FI73" s="108">
        <v>15370801</v>
      </c>
      <c r="FJ73" s="40">
        <v>1000</v>
      </c>
      <c r="FK73" s="40">
        <f t="shared" si="47"/>
        <v>15370801000</v>
      </c>
      <c r="FL73" s="44">
        <v>0.95016892695513044</v>
      </c>
      <c r="FM73" s="40">
        <f t="shared" si="48"/>
        <v>14604857492.610846</v>
      </c>
      <c r="FN73" s="43">
        <f t="shared" si="49"/>
        <v>956.14761731717385</v>
      </c>
      <c r="FO73" s="43">
        <f t="shared" si="50"/>
        <v>26.124251839267043</v>
      </c>
      <c r="FS73" s="39">
        <v>52</v>
      </c>
      <c r="FT73" s="42" t="s">
        <v>117</v>
      </c>
      <c r="FU73" s="100">
        <v>2.0760000000000001</v>
      </c>
      <c r="FV73" s="108">
        <v>18546048</v>
      </c>
      <c r="FW73" s="40">
        <v>1000</v>
      </c>
      <c r="FX73" s="40">
        <f t="shared" si="51"/>
        <v>18546048000</v>
      </c>
      <c r="FY73" s="44">
        <v>0.95016892695513044</v>
      </c>
      <c r="FZ73" s="40">
        <f t="shared" si="52"/>
        <v>17621878527.418343</v>
      </c>
      <c r="GA73" s="43">
        <f t="shared" si="53"/>
        <v>1910.0627112767634</v>
      </c>
      <c r="GB73" s="43">
        <f t="shared" si="54"/>
        <v>52.187505772589162</v>
      </c>
      <c r="GF73" s="39">
        <v>52</v>
      </c>
      <c r="GG73" s="42" t="s">
        <v>117</v>
      </c>
      <c r="GH73" s="100">
        <v>2.8769999999999998</v>
      </c>
      <c r="GI73" s="108">
        <v>12893717</v>
      </c>
      <c r="GJ73" s="40">
        <v>1000</v>
      </c>
      <c r="GK73" s="40">
        <f t="shared" si="55"/>
        <v>12893717000</v>
      </c>
      <c r="GL73" s="44">
        <v>0.95016892695513044</v>
      </c>
      <c r="GM73" s="40">
        <f t="shared" si="56"/>
        <v>12251209246.353123</v>
      </c>
      <c r="GN73" s="43">
        <f t="shared" si="57"/>
        <v>1317.4900180519314</v>
      </c>
      <c r="GO73" s="43">
        <f t="shared" si="58"/>
        <v>35.996995028741296</v>
      </c>
      <c r="GS73" s="39">
        <v>52</v>
      </c>
      <c r="GT73" s="42" t="s">
        <v>117</v>
      </c>
      <c r="GU73" s="100">
        <v>2.0470000000000002</v>
      </c>
      <c r="GV73" s="108">
        <v>3279451</v>
      </c>
      <c r="GW73" s="40">
        <v>1000</v>
      </c>
      <c r="GX73" s="40">
        <f t="shared" si="59"/>
        <v>3279451000</v>
      </c>
      <c r="GY73" s="44">
        <v>0.95016892695513044</v>
      </c>
      <c r="GZ73" s="40">
        <f t="shared" si="60"/>
        <v>3116032437.6719294</v>
      </c>
      <c r="HA73" s="43">
        <f t="shared" si="61"/>
        <v>468.75647807968437</v>
      </c>
      <c r="HB73" s="43">
        <f t="shared" si="62"/>
        <v>12.807554045893015</v>
      </c>
      <c r="HF73" s="39">
        <v>52</v>
      </c>
      <c r="HG73" s="42" t="s">
        <v>117</v>
      </c>
      <c r="HH73" s="100">
        <v>3.21</v>
      </c>
      <c r="HI73" s="108">
        <v>45302418</v>
      </c>
      <c r="HJ73" s="40">
        <v>1000</v>
      </c>
      <c r="HK73" s="40">
        <f t="shared" si="63"/>
        <v>45302418000</v>
      </c>
      <c r="HL73" s="44">
        <v>0.95016892695513044</v>
      </c>
      <c r="HM73" s="40">
        <f t="shared" si="64"/>
        <v>43044949899.532784</v>
      </c>
      <c r="HN73" s="43">
        <f t="shared" si="65"/>
        <v>2737.0887820263629</v>
      </c>
      <c r="HO73" s="43">
        <f t="shared" si="66"/>
        <v>74.783846503452537</v>
      </c>
      <c r="HS73" s="39">
        <v>52</v>
      </c>
      <c r="HT73" s="42" t="s">
        <v>117</v>
      </c>
      <c r="HU73" s="100">
        <v>3.23</v>
      </c>
      <c r="HV73" s="108">
        <v>22566279</v>
      </c>
      <c r="HW73" s="40">
        <v>1000</v>
      </c>
      <c r="HX73" s="40">
        <f t="shared" si="67"/>
        <v>22566279000</v>
      </c>
      <c r="HY73" s="44">
        <v>0.95016892695513044</v>
      </c>
      <c r="HZ73" s="40">
        <f t="shared" si="68"/>
        <v>21441777102.800095</v>
      </c>
      <c r="IA73" s="43">
        <f t="shared" si="69"/>
        <v>1733.4250503381288</v>
      </c>
      <c r="IB73" s="43">
        <f t="shared" si="70"/>
        <v>47.36134017317292</v>
      </c>
      <c r="IF73" s="39">
        <v>52</v>
      </c>
      <c r="IG73" s="42" t="s">
        <v>117</v>
      </c>
      <c r="IH73" s="100">
        <v>3.4430000000000001</v>
      </c>
      <c r="II73" s="108">
        <v>5253641</v>
      </c>
      <c r="IJ73" s="40">
        <v>1000</v>
      </c>
      <c r="IK73" s="40">
        <f t="shared" si="71"/>
        <v>5253641000</v>
      </c>
      <c r="IL73" s="44">
        <v>0.95016892695513044</v>
      </c>
      <c r="IM73" s="40">
        <f t="shared" si="72"/>
        <v>4991846431.5774784</v>
      </c>
      <c r="IN73" s="43">
        <f t="shared" si="73"/>
        <v>913.67951020320174</v>
      </c>
      <c r="IO73" s="43">
        <f t="shared" si="74"/>
        <v>24.963921043803325</v>
      </c>
      <c r="IS73" s="39">
        <v>52</v>
      </c>
      <c r="IT73" s="42" t="s">
        <v>117</v>
      </c>
      <c r="IU73" s="100">
        <v>4.7720000000000002</v>
      </c>
      <c r="IV73" s="108">
        <v>13651360</v>
      </c>
      <c r="IW73" s="40">
        <v>1000</v>
      </c>
      <c r="IX73" s="40">
        <f t="shared" si="75"/>
        <v>13651360000</v>
      </c>
      <c r="IY73" s="44">
        <v>0.95016892695513044</v>
      </c>
      <c r="IZ73" s="40">
        <f t="shared" si="76"/>
        <v>12971098082.67819</v>
      </c>
      <c r="JA73" s="43">
        <f t="shared" si="77"/>
        <v>2336.1357233403319</v>
      </c>
      <c r="JB73" s="43">
        <f t="shared" si="78"/>
        <v>63.828844900009067</v>
      </c>
      <c r="JF73" s="39">
        <v>52</v>
      </c>
      <c r="JG73" s="42" t="s">
        <v>117</v>
      </c>
      <c r="JH73" s="100">
        <v>5.2190000000000003</v>
      </c>
      <c r="JI73" s="108">
        <v>25777791</v>
      </c>
      <c r="JJ73" s="40">
        <v>1000</v>
      </c>
      <c r="JK73" s="40">
        <f t="shared" si="79"/>
        <v>25777791000</v>
      </c>
      <c r="JL73" s="44">
        <v>0.95016892695513044</v>
      </c>
      <c r="JM73" s="40">
        <f t="shared" si="80"/>
        <v>24493256013.743618</v>
      </c>
      <c r="JN73" s="43">
        <f t="shared" si="81"/>
        <v>2315.6229231645921</v>
      </c>
      <c r="JO73" s="43">
        <f t="shared" si="82"/>
        <v>63.268385878813987</v>
      </c>
      <c r="JS73" s="39">
        <v>52</v>
      </c>
      <c r="JT73" s="42" t="s">
        <v>117</v>
      </c>
      <c r="JU73" s="100">
        <v>5.5609999999999999</v>
      </c>
      <c r="JV73" s="108">
        <v>48195395</v>
      </c>
      <c r="JW73" s="40">
        <v>1000</v>
      </c>
      <c r="JX73" s="40">
        <f t="shared" si="83"/>
        <v>48195395000</v>
      </c>
      <c r="JY73" s="44">
        <v>0.95016892695513044</v>
      </c>
      <c r="JZ73" s="40">
        <f t="shared" si="84"/>
        <v>45793766751.328659</v>
      </c>
      <c r="KA73" s="43">
        <f t="shared" si="85"/>
        <v>2269.2104154745866</v>
      </c>
      <c r="KB73" s="43">
        <f t="shared" si="86"/>
        <v>62.000284575808372</v>
      </c>
      <c r="KF73" s="39">
        <v>52</v>
      </c>
      <c r="KG73" s="42" t="s">
        <v>117</v>
      </c>
      <c r="KH73" s="100">
        <v>6.4160000000000004</v>
      </c>
      <c r="KI73" s="108">
        <v>12695832</v>
      </c>
      <c r="KJ73" s="40">
        <v>1000</v>
      </c>
      <c r="KK73" s="40">
        <f t="shared" si="87"/>
        <v>12695832000</v>
      </c>
      <c r="KL73" s="44">
        <v>0.95016892695513044</v>
      </c>
      <c r="KM73" s="40">
        <f t="shared" si="88"/>
        <v>12063185068.242607</v>
      </c>
      <c r="KN73" s="43">
        <f t="shared" si="89"/>
        <v>925.2717473870166</v>
      </c>
      <c r="KO73" s="43">
        <f t="shared" si="90"/>
        <v>25.280648835710835</v>
      </c>
      <c r="KS73" s="39">
        <v>52</v>
      </c>
      <c r="KT73" s="42" t="s">
        <v>117</v>
      </c>
      <c r="KU73" s="100">
        <v>8.2550000000000008</v>
      </c>
      <c r="KV73" s="108">
        <v>7064140</v>
      </c>
      <c r="KW73" s="40">
        <v>1000</v>
      </c>
      <c r="KX73" s="40">
        <f t="shared" si="91"/>
        <v>7064140000</v>
      </c>
      <c r="KY73" s="44">
        <v>0.95016892695513044</v>
      </c>
      <c r="KZ73" s="40">
        <f t="shared" si="92"/>
        <v>6712126323.6608152</v>
      </c>
      <c r="LA73" s="43">
        <f t="shared" si="93"/>
        <v>788.27571440232782</v>
      </c>
      <c r="LB73" s="43">
        <f t="shared" si="94"/>
        <v>21.537587825200212</v>
      </c>
      <c r="LF73" s="39">
        <v>52</v>
      </c>
      <c r="LG73" s="42" t="s">
        <v>117</v>
      </c>
      <c r="LH73" s="100">
        <v>2.516</v>
      </c>
      <c r="LI73" s="108">
        <v>734031</v>
      </c>
      <c r="LJ73" s="40">
        <v>1000</v>
      </c>
      <c r="LK73" s="40">
        <f t="shared" si="95"/>
        <v>734031000</v>
      </c>
      <c r="LL73" s="44">
        <v>0.95016892695513044</v>
      </c>
      <c r="LM73" s="40">
        <f t="shared" si="96"/>
        <v>697453447.62180138</v>
      </c>
      <c r="LN73" s="43">
        <f t="shared" si="97"/>
        <v>8524.3666201631095</v>
      </c>
      <c r="LO73" s="43">
        <f t="shared" si="98"/>
        <v>232.90619180773521</v>
      </c>
      <c r="LS73" s="39">
        <v>52</v>
      </c>
      <c r="LT73" s="42" t="s">
        <v>117</v>
      </c>
      <c r="LU73" s="100">
        <v>2.1850000000000001</v>
      </c>
      <c r="LV73" s="108">
        <v>387132</v>
      </c>
      <c r="LW73" s="40">
        <v>1000</v>
      </c>
      <c r="LX73" s="40">
        <f t="shared" si="99"/>
        <v>387132000</v>
      </c>
      <c r="LY73" s="44">
        <v>0.95016892695513044</v>
      </c>
      <c r="LZ73" s="40">
        <f t="shared" si="100"/>
        <v>367840797.02999353</v>
      </c>
      <c r="MA73" s="43">
        <f t="shared" si="101"/>
        <v>95915.515320528692</v>
      </c>
      <c r="MB73" s="43">
        <f t="shared" si="102"/>
        <v>2620.6424950964124</v>
      </c>
      <c r="MF73" s="39">
        <v>52</v>
      </c>
      <c r="MG73" s="42" t="s">
        <v>117</v>
      </c>
      <c r="MH73" s="100">
        <v>2.4540000000000002</v>
      </c>
      <c r="MI73" s="108">
        <v>122635</v>
      </c>
      <c r="MJ73" s="40">
        <v>1000</v>
      </c>
      <c r="MK73" s="40">
        <f t="shared" si="103"/>
        <v>122635000</v>
      </c>
      <c r="ML73" s="44">
        <v>0.95016892695513044</v>
      </c>
      <c r="MM73" s="40">
        <f t="shared" si="104"/>
        <v>116523966.35714242</v>
      </c>
      <c r="MN73" s="43">
        <f t="shared" si="105"/>
        <v>1332.6330312611713</v>
      </c>
      <c r="MO73" s="43">
        <f t="shared" si="106"/>
        <v>36.41073855904839</v>
      </c>
      <c r="MS73" s="39">
        <v>52</v>
      </c>
      <c r="MT73" s="42" t="s">
        <v>117</v>
      </c>
      <c r="MU73" s="40">
        <v>2.9870000000000001</v>
      </c>
      <c r="MV73" s="41">
        <v>50213</v>
      </c>
      <c r="MW73" s="40">
        <v>1000</v>
      </c>
      <c r="MX73" s="40">
        <f t="shared" si="107"/>
        <v>50213000</v>
      </c>
      <c r="MY73" s="44">
        <v>0.95016892695513044</v>
      </c>
      <c r="MZ73" s="40">
        <f t="shared" si="108"/>
        <v>47710832.329197966</v>
      </c>
      <c r="NA73" s="43">
        <f t="shared" si="109"/>
        <v>509.02522281278704</v>
      </c>
      <c r="NB73" s="43">
        <f t="shared" si="110"/>
        <v>13.907792973026968</v>
      </c>
      <c r="NF73" s="39">
        <v>52</v>
      </c>
      <c r="NG73" s="42" t="s">
        <v>117</v>
      </c>
      <c r="NH73" s="40">
        <v>3.3039999999999998</v>
      </c>
      <c r="NI73" s="41">
        <v>223607</v>
      </c>
      <c r="NJ73" s="40">
        <v>1000</v>
      </c>
      <c r="NK73" s="40">
        <f t="shared" si="111"/>
        <v>223607000</v>
      </c>
      <c r="NL73" s="44">
        <v>0.95016892695513044</v>
      </c>
      <c r="NM73" s="40">
        <f t="shared" si="112"/>
        <v>212464423.24965584</v>
      </c>
      <c r="NN73" s="43">
        <f t="shared" si="113"/>
        <v>95.438475548602412</v>
      </c>
      <c r="NO73" s="43">
        <f t="shared" si="114"/>
        <v>2.6076086215465137</v>
      </c>
      <c r="NS73" s="39">
        <v>52</v>
      </c>
      <c r="NT73" s="42" t="s">
        <v>117</v>
      </c>
      <c r="NU73" s="40">
        <v>3.577</v>
      </c>
      <c r="NV73" s="41">
        <v>7068652</v>
      </c>
      <c r="NW73" s="40">
        <v>1000</v>
      </c>
      <c r="NX73" s="40">
        <f t="shared" si="115"/>
        <v>7068652000</v>
      </c>
      <c r="NY73" s="44">
        <v>0.95016892695513044</v>
      </c>
      <c r="NZ73" s="40">
        <f t="shared" si="116"/>
        <v>6716413485.8592367</v>
      </c>
      <c r="OA73" s="43">
        <f t="shared" si="117"/>
        <v>1002.1749237965314</v>
      </c>
      <c r="OB73" s="43">
        <f t="shared" si="118"/>
        <v>27.381828519030911</v>
      </c>
      <c r="OF73" s="39">
        <v>52</v>
      </c>
      <c r="OG73" s="42" t="s">
        <v>117</v>
      </c>
      <c r="OH73" s="40">
        <v>2.1960000000000002</v>
      </c>
      <c r="OI73" s="41">
        <v>133151</v>
      </c>
      <c r="OJ73" s="40">
        <v>1000</v>
      </c>
      <c r="OK73" s="40">
        <f t="shared" si="119"/>
        <v>133151000</v>
      </c>
      <c r="OL73" s="44">
        <v>0.95016892695513044</v>
      </c>
      <c r="OM73" s="40">
        <f t="shared" si="120"/>
        <v>126515942.79300258</v>
      </c>
      <c r="ON73" s="43">
        <f t="shared" si="121"/>
        <v>19.426523412652287</v>
      </c>
      <c r="OO73" s="43">
        <f t="shared" si="122"/>
        <v>0.53077932821454332</v>
      </c>
      <c r="OS73" s="39">
        <v>52</v>
      </c>
      <c r="OT73" s="42" t="s">
        <v>117</v>
      </c>
      <c r="OU73" s="40">
        <v>2.8929999999999998</v>
      </c>
      <c r="OV73" s="41">
        <v>42597376</v>
      </c>
      <c r="OW73" s="40">
        <v>1000</v>
      </c>
      <c r="OX73" s="40">
        <f t="shared" si="123"/>
        <v>42597376000</v>
      </c>
      <c r="OY73" s="44">
        <v>0.95016892695513044</v>
      </c>
      <c r="OZ73" s="40">
        <f t="shared" si="124"/>
        <v>40474703045.024223</v>
      </c>
      <c r="PA73" s="43">
        <f t="shared" si="125"/>
        <v>4908.8378218479902</v>
      </c>
      <c r="PB73" s="43">
        <f t="shared" si="126"/>
        <v>134.12125196305985</v>
      </c>
      <c r="PF73" s="39">
        <v>52</v>
      </c>
      <c r="PG73" s="42" t="s">
        <v>117</v>
      </c>
      <c r="PH73" s="40">
        <v>1.9910000000000001</v>
      </c>
      <c r="PI73" s="41">
        <v>225030</v>
      </c>
      <c r="PJ73" s="40">
        <v>1000</v>
      </c>
      <c r="PK73" s="40">
        <f t="shared" si="127"/>
        <v>225030000</v>
      </c>
      <c r="PL73" s="44">
        <v>0.95016892695513044</v>
      </c>
      <c r="PM73" s="40">
        <f t="shared" si="128"/>
        <v>213816513.63271299</v>
      </c>
      <c r="PN73" s="43">
        <f t="shared" si="129"/>
        <v>30.623564435455364</v>
      </c>
      <c r="PO73" s="43">
        <f t="shared" si="130"/>
        <v>0.83670941080479133</v>
      </c>
      <c r="PS73" s="39">
        <v>52</v>
      </c>
      <c r="PT73" s="42" t="s">
        <v>117</v>
      </c>
      <c r="PU73" s="40">
        <v>1.8720000000000001</v>
      </c>
      <c r="PV73" s="41">
        <v>1493747</v>
      </c>
      <c r="PW73" s="40">
        <v>1000</v>
      </c>
      <c r="PX73" s="40">
        <f t="shared" si="131"/>
        <v>1493747000</v>
      </c>
      <c r="PY73" s="44">
        <v>0.95016892695513044</v>
      </c>
      <c r="PZ73" s="40">
        <f t="shared" si="132"/>
        <v>1419311984.1324453</v>
      </c>
      <c r="QA73" s="43">
        <f t="shared" si="133"/>
        <v>680.74786384123854</v>
      </c>
      <c r="QB73" s="43">
        <f t="shared" si="134"/>
        <v>18.599668410962799</v>
      </c>
      <c r="QF73" s="39">
        <v>52</v>
      </c>
      <c r="QG73" s="42" t="s">
        <v>117</v>
      </c>
      <c r="QH73" s="40">
        <v>2.5470000000000002</v>
      </c>
      <c r="QI73" s="41">
        <v>1614044</v>
      </c>
      <c r="QJ73" s="40">
        <v>1000</v>
      </c>
      <c r="QK73" s="40">
        <f t="shared" si="135"/>
        <v>1614044000</v>
      </c>
      <c r="QL73" s="44">
        <v>0.95016892695513044</v>
      </c>
      <c r="QM73" s="40">
        <f t="shared" si="136"/>
        <v>1533614455.5383666</v>
      </c>
      <c r="QN73" s="43">
        <f t="shared" si="137"/>
        <v>502.89349767668625</v>
      </c>
      <c r="QO73" s="43">
        <f t="shared" si="138"/>
        <v>13.740259499363011</v>
      </c>
      <c r="QS73" s="39">
        <v>52</v>
      </c>
      <c r="QT73" s="42" t="s">
        <v>117</v>
      </c>
      <c r="QU73" s="40">
        <v>1.91</v>
      </c>
      <c r="QV73" s="41">
        <v>76159622</v>
      </c>
      <c r="QW73" s="40">
        <v>1000</v>
      </c>
      <c r="QX73" s="40">
        <f t="shared" si="139"/>
        <v>76159622000</v>
      </c>
      <c r="QY73" s="44">
        <v>0.95016892695513044</v>
      </c>
      <c r="QZ73" s="40">
        <f t="shared" si="140"/>
        <v>72364506313.04834</v>
      </c>
      <c r="RA73" s="43">
        <f t="shared" si="141"/>
        <v>67938.260690783121</v>
      </c>
      <c r="RB73" s="43">
        <f t="shared" si="142"/>
        <v>1856.2366308957137</v>
      </c>
    </row>
    <row r="74" spans="1:959" x14ac:dyDescent="0.25">
      <c r="A74" s="42">
        <v>253</v>
      </c>
      <c r="B74" s="42">
        <v>10</v>
      </c>
      <c r="C74" s="42" t="s">
        <v>250</v>
      </c>
      <c r="D74" s="42">
        <v>5.67E-2</v>
      </c>
      <c r="E74" s="42">
        <v>2.5600000000000001E-2</v>
      </c>
      <c r="H74" s="39">
        <v>53</v>
      </c>
      <c r="I74" s="42" t="s">
        <v>118</v>
      </c>
      <c r="J74" s="40">
        <v>2.1629999999999998</v>
      </c>
      <c r="K74" s="41">
        <v>4523468</v>
      </c>
      <c r="L74" s="44">
        <f t="shared" si="143"/>
        <v>0.90101227717092958</v>
      </c>
      <c r="M74" s="40">
        <f t="shared" si="144"/>
        <v>4523468000</v>
      </c>
      <c r="N74" s="100">
        <v>3.2300000000000002E-2</v>
      </c>
      <c r="O74" s="47">
        <f t="shared" si="2"/>
        <v>32.300000000000004</v>
      </c>
      <c r="S74" s="39">
        <v>53</v>
      </c>
      <c r="T74" s="42" t="s">
        <v>118</v>
      </c>
      <c r="U74" s="100">
        <v>1.9850000000000001</v>
      </c>
      <c r="V74" s="108">
        <v>465067</v>
      </c>
      <c r="W74" s="40">
        <v>1000</v>
      </c>
      <c r="X74" s="40">
        <f t="shared" si="3"/>
        <v>465067000</v>
      </c>
      <c r="Y74" s="44">
        <v>0.90101227717092958</v>
      </c>
      <c r="Z74" s="40">
        <f t="shared" si="4"/>
        <v>419031076.70705271</v>
      </c>
      <c r="AA74" s="43">
        <f t="shared" si="5"/>
        <v>137.68703485426883</v>
      </c>
      <c r="AB74" s="43">
        <f t="shared" si="6"/>
        <v>4.262756497036186</v>
      </c>
      <c r="AF74" s="39">
        <v>53</v>
      </c>
      <c r="AG74" s="42" t="s">
        <v>118</v>
      </c>
      <c r="AH74" s="100">
        <v>2.0409999999999999</v>
      </c>
      <c r="AI74" s="108">
        <v>685324</v>
      </c>
      <c r="AJ74" s="40">
        <v>1000</v>
      </c>
      <c r="AK74" s="40">
        <f t="shared" si="7"/>
        <v>685324000</v>
      </c>
      <c r="AL74" s="44">
        <v>0.90101227717092958</v>
      </c>
      <c r="AM74" s="40">
        <f t="shared" si="8"/>
        <v>617485337.83989012</v>
      </c>
      <c r="AN74" s="43">
        <f t="shared" si="9"/>
        <v>569.60990973188041</v>
      </c>
      <c r="AO74" s="43">
        <f t="shared" si="10"/>
        <v>17.634981725445211</v>
      </c>
      <c r="AS74" s="39">
        <v>53</v>
      </c>
      <c r="AT74" s="42" t="s">
        <v>118</v>
      </c>
      <c r="AU74" s="100">
        <v>2.02</v>
      </c>
      <c r="AV74" s="108">
        <v>8973090</v>
      </c>
      <c r="AW74" s="40">
        <v>1000</v>
      </c>
      <c r="AX74" s="40">
        <f t="shared" si="11"/>
        <v>8973090000</v>
      </c>
      <c r="AY74" s="44">
        <v>0.90101227717092958</v>
      </c>
      <c r="AZ74" s="40">
        <f t="shared" si="12"/>
        <v>8084864254.1596966</v>
      </c>
      <c r="BA74" s="43">
        <f t="shared" si="13"/>
        <v>5356.7476635705207</v>
      </c>
      <c r="BB74" s="43">
        <f t="shared" si="14"/>
        <v>165.84358091549598</v>
      </c>
      <c r="BF74" s="39">
        <v>53</v>
      </c>
      <c r="BG74" s="42" t="s">
        <v>118</v>
      </c>
      <c r="BH74" s="100">
        <v>2.0539999999999998</v>
      </c>
      <c r="BI74" s="108">
        <v>4707972</v>
      </c>
      <c r="BJ74" s="40">
        <v>1000</v>
      </c>
      <c r="BK74" s="40">
        <f t="shared" si="15"/>
        <v>4707972000</v>
      </c>
      <c r="BL74" s="44">
        <v>0.90101227717092958</v>
      </c>
      <c r="BM74" s="40">
        <f t="shared" si="16"/>
        <v>4241940572.5769758</v>
      </c>
      <c r="BN74" s="43">
        <f t="shared" si="17"/>
        <v>1119.4936536269188</v>
      </c>
      <c r="BO74" s="43">
        <f t="shared" si="18"/>
        <v>34.659246242319462</v>
      </c>
      <c r="BS74" s="39">
        <v>53</v>
      </c>
      <c r="BT74" s="42" t="s">
        <v>118</v>
      </c>
      <c r="BU74" s="100">
        <v>2.2909999999999999</v>
      </c>
      <c r="BV74" s="108">
        <v>7187429</v>
      </c>
      <c r="BW74" s="40">
        <v>1000</v>
      </c>
      <c r="BX74" s="40">
        <f t="shared" si="19"/>
        <v>7187429000</v>
      </c>
      <c r="BY74" s="44">
        <v>0.90101227717092958</v>
      </c>
      <c r="BZ74" s="40">
        <f t="shared" si="20"/>
        <v>6475961770.2943773</v>
      </c>
      <c r="CA74" s="43">
        <f t="shared" si="21"/>
        <v>2475.8068432203559</v>
      </c>
      <c r="CB74" s="43">
        <f t="shared" si="22"/>
        <v>76.650366663168896</v>
      </c>
      <c r="CF74" s="39">
        <v>53</v>
      </c>
      <c r="CG74" s="42" t="s">
        <v>118</v>
      </c>
      <c r="CH74" s="100">
        <v>2.0129999999999999</v>
      </c>
      <c r="CI74" s="108">
        <v>131638</v>
      </c>
      <c r="CJ74" s="40">
        <v>1000</v>
      </c>
      <c r="CK74" s="40">
        <f t="shared" si="23"/>
        <v>131638000</v>
      </c>
      <c r="CL74" s="44">
        <v>0.90101227717092958</v>
      </c>
      <c r="CM74" s="40">
        <f t="shared" si="24"/>
        <v>118607454.14222683</v>
      </c>
      <c r="CN74" s="43">
        <f t="shared" si="25"/>
        <v>11.277666647394115</v>
      </c>
      <c r="CO74" s="43">
        <f t="shared" si="26"/>
        <v>0.34915376617319238</v>
      </c>
      <c r="CS74" s="39">
        <v>53</v>
      </c>
      <c r="CT74" s="42" t="s">
        <v>118</v>
      </c>
      <c r="CU74" s="100">
        <v>2.1360000000000001</v>
      </c>
      <c r="CV74" s="108">
        <v>705678</v>
      </c>
      <c r="CW74" s="40">
        <v>1000</v>
      </c>
      <c r="CX74" s="40">
        <f t="shared" si="27"/>
        <v>705678000</v>
      </c>
      <c r="CY74" s="44">
        <v>0.90101227717092958</v>
      </c>
      <c r="CZ74" s="40">
        <f t="shared" si="28"/>
        <v>635824541.72942722</v>
      </c>
      <c r="DA74" s="43">
        <f t="shared" si="29"/>
        <v>1112.0596300671743</v>
      </c>
      <c r="DB74" s="43">
        <f t="shared" si="30"/>
        <v>34.429090714154</v>
      </c>
      <c r="DF74" s="39">
        <v>53</v>
      </c>
      <c r="DG74" s="42" t="s">
        <v>118</v>
      </c>
      <c r="DH74" s="100">
        <v>2.08</v>
      </c>
      <c r="DI74" s="108">
        <v>15020299</v>
      </c>
      <c r="DJ74" s="40">
        <v>1000</v>
      </c>
      <c r="DK74" s="40">
        <f t="shared" si="31"/>
        <v>15020299000</v>
      </c>
      <c r="DL74" s="44">
        <v>0.90101227717092958</v>
      </c>
      <c r="DM74" s="40">
        <f t="shared" si="32"/>
        <v>13533473805.778236</v>
      </c>
      <c r="DN74" s="43">
        <f t="shared" si="33"/>
        <v>1424.2325752332422</v>
      </c>
      <c r="DO74" s="43">
        <f t="shared" si="34"/>
        <v>44.093887778118948</v>
      </c>
      <c r="DS74" s="39">
        <v>53</v>
      </c>
      <c r="DT74" s="42" t="s">
        <v>118</v>
      </c>
      <c r="DU74" s="100">
        <v>2.1389999999999998</v>
      </c>
      <c r="DV74" s="108">
        <v>5100347</v>
      </c>
      <c r="DW74" s="40">
        <v>1000</v>
      </c>
      <c r="DX74" s="40">
        <f t="shared" si="35"/>
        <v>5100347000</v>
      </c>
      <c r="DY74" s="44">
        <v>0.90101227717092958</v>
      </c>
      <c r="DZ74" s="40">
        <f t="shared" si="36"/>
        <v>4595475264.8319187</v>
      </c>
      <c r="EA74" s="43">
        <f t="shared" si="37"/>
        <v>1254.313290096595</v>
      </c>
      <c r="EB74" s="43">
        <f t="shared" si="38"/>
        <v>38.83322879556021</v>
      </c>
      <c r="EF74" s="39">
        <v>53</v>
      </c>
      <c r="EG74" s="42" t="s">
        <v>118</v>
      </c>
      <c r="EH74" s="100">
        <v>2.0710000000000002</v>
      </c>
      <c r="EI74" s="108">
        <v>685420</v>
      </c>
      <c r="EJ74" s="40">
        <v>1000</v>
      </c>
      <c r="EK74" s="40">
        <f t="shared" si="39"/>
        <v>685420000</v>
      </c>
      <c r="EL74" s="44">
        <v>0.90101227717092958</v>
      </c>
      <c r="EM74" s="40">
        <f t="shared" si="40"/>
        <v>617571835.01849854</v>
      </c>
      <c r="EN74" s="43">
        <f t="shared" si="41"/>
        <v>1579.4878067967584</v>
      </c>
      <c r="EO74" s="43">
        <f t="shared" si="42"/>
        <v>48.900551294017284</v>
      </c>
      <c r="ES74" s="39">
        <v>53</v>
      </c>
      <c r="ET74" s="42" t="s">
        <v>118</v>
      </c>
      <c r="EU74" s="100">
        <v>2.1859999999999999</v>
      </c>
      <c r="EV74" s="108">
        <v>38781998</v>
      </c>
      <c r="EW74" s="40">
        <v>1000</v>
      </c>
      <c r="EX74" s="40">
        <f t="shared" si="43"/>
        <v>38781998000</v>
      </c>
      <c r="EY74" s="44">
        <v>0.90101227717092958</v>
      </c>
      <c r="EZ74" s="40">
        <f t="shared" si="44"/>
        <v>34943056331.218437</v>
      </c>
      <c r="FA74" s="43">
        <f t="shared" si="45"/>
        <v>3661.4021410537562</v>
      </c>
      <c r="FB74" s="43">
        <f t="shared" si="46"/>
        <v>113.35610343819677</v>
      </c>
      <c r="FF74" s="39">
        <v>53</v>
      </c>
      <c r="FG74" s="42" t="s">
        <v>118</v>
      </c>
      <c r="FH74" s="100">
        <v>2.3079999999999998</v>
      </c>
      <c r="FI74" s="108">
        <v>11529094</v>
      </c>
      <c r="FJ74" s="40">
        <v>1000</v>
      </c>
      <c r="FK74" s="40">
        <f t="shared" si="47"/>
        <v>11529094000</v>
      </c>
      <c r="FL74" s="44">
        <v>0.90101227717092958</v>
      </c>
      <c r="FM74" s="40">
        <f t="shared" si="48"/>
        <v>10387855238.657701</v>
      </c>
      <c r="FN74" s="43">
        <f t="shared" si="49"/>
        <v>680.06983570386944</v>
      </c>
      <c r="FO74" s="43">
        <f t="shared" si="50"/>
        <v>21.054793675042394</v>
      </c>
      <c r="FS74" s="39">
        <v>53</v>
      </c>
      <c r="FT74" s="42" t="s">
        <v>118</v>
      </c>
      <c r="FU74" s="100">
        <v>2.0790000000000002</v>
      </c>
      <c r="FV74" s="108">
        <v>14156166</v>
      </c>
      <c r="FW74" s="40">
        <v>1000</v>
      </c>
      <c r="FX74" s="40">
        <f t="shared" si="51"/>
        <v>14156166000</v>
      </c>
      <c r="FY74" s="44">
        <v>0.90101227717092958</v>
      </c>
      <c r="FZ74" s="40">
        <f t="shared" si="52"/>
        <v>12754879363.669689</v>
      </c>
      <c r="GA74" s="43">
        <f t="shared" si="53"/>
        <v>1382.5211325496612</v>
      </c>
      <c r="GB74" s="43">
        <f t="shared" si="54"/>
        <v>42.802511843642755</v>
      </c>
      <c r="GF74" s="39">
        <v>53</v>
      </c>
      <c r="GG74" s="42" t="s">
        <v>118</v>
      </c>
      <c r="GH74" s="100">
        <v>2.8959999999999999</v>
      </c>
      <c r="GI74" s="108">
        <v>13856272</v>
      </c>
      <c r="GJ74" s="40">
        <v>1000</v>
      </c>
      <c r="GK74" s="40">
        <f t="shared" si="55"/>
        <v>13856272000</v>
      </c>
      <c r="GL74" s="44">
        <v>0.90101227717092958</v>
      </c>
      <c r="GM74" s="40">
        <f t="shared" si="56"/>
        <v>12484671187.81979</v>
      </c>
      <c r="GN74" s="43">
        <f t="shared" si="57"/>
        <v>1342.5964194929907</v>
      </c>
      <c r="GO74" s="43">
        <f t="shared" si="58"/>
        <v>41.566452615882056</v>
      </c>
      <c r="GS74" s="39">
        <v>53</v>
      </c>
      <c r="GT74" s="42" t="s">
        <v>118</v>
      </c>
      <c r="GU74" s="100">
        <v>2.625</v>
      </c>
      <c r="GV74" s="108">
        <v>1902187</v>
      </c>
      <c r="GW74" s="40">
        <v>1000</v>
      </c>
      <c r="GX74" s="40">
        <f t="shared" si="59"/>
        <v>1902187000</v>
      </c>
      <c r="GY74" s="44">
        <v>0.90101227717092958</v>
      </c>
      <c r="GZ74" s="40">
        <f t="shared" si="60"/>
        <v>1713893840.4749391</v>
      </c>
      <c r="HA74" s="43">
        <f t="shared" si="61"/>
        <v>257.82749587284064</v>
      </c>
      <c r="HB74" s="43">
        <f t="shared" si="62"/>
        <v>7.9822754140198331</v>
      </c>
      <c r="HF74" s="39">
        <v>53</v>
      </c>
      <c r="HG74" s="42" t="s">
        <v>118</v>
      </c>
      <c r="HH74" s="100">
        <v>3.2</v>
      </c>
      <c r="HI74" s="108">
        <v>26763342</v>
      </c>
      <c r="HJ74" s="40">
        <v>1000</v>
      </c>
      <c r="HK74" s="40">
        <f t="shared" si="63"/>
        <v>26763342000</v>
      </c>
      <c r="HL74" s="44">
        <v>0.90101227717092958</v>
      </c>
      <c r="HM74" s="40">
        <f t="shared" si="64"/>
        <v>24114099720.124382</v>
      </c>
      <c r="HN74" s="43">
        <f t="shared" si="65"/>
        <v>1533.337406285003</v>
      </c>
      <c r="HO74" s="43">
        <f t="shared" si="66"/>
        <v>47.471746324613086</v>
      </c>
      <c r="HS74" s="39">
        <v>53</v>
      </c>
      <c r="HT74" s="42" t="s">
        <v>118</v>
      </c>
      <c r="HU74" s="100">
        <v>3.2320000000000002</v>
      </c>
      <c r="HV74" s="108">
        <v>20833485</v>
      </c>
      <c r="HW74" s="40">
        <v>1000</v>
      </c>
      <c r="HX74" s="40">
        <f t="shared" si="67"/>
        <v>20833485000</v>
      </c>
      <c r="HY74" s="44">
        <v>0.90101227717092958</v>
      </c>
      <c r="HZ74" s="40">
        <f t="shared" si="68"/>
        <v>18771225761.256405</v>
      </c>
      <c r="IA74" s="43">
        <f t="shared" si="69"/>
        <v>1517.5287385981194</v>
      </c>
      <c r="IB74" s="43">
        <f t="shared" si="70"/>
        <v>46.982313888486665</v>
      </c>
      <c r="IF74" s="39">
        <v>53</v>
      </c>
      <c r="IG74" s="42" t="s">
        <v>118</v>
      </c>
      <c r="IH74" s="100">
        <v>3.452</v>
      </c>
      <c r="II74" s="108">
        <v>4036251</v>
      </c>
      <c r="IJ74" s="40">
        <v>1000</v>
      </c>
      <c r="IK74" s="40">
        <f t="shared" si="71"/>
        <v>4036251000</v>
      </c>
      <c r="IL74" s="44">
        <v>0.90101227717092958</v>
      </c>
      <c r="IM74" s="40">
        <f t="shared" si="72"/>
        <v>3636711704.7434416</v>
      </c>
      <c r="IN74" s="43">
        <f t="shared" si="73"/>
        <v>665.64326741321656</v>
      </c>
      <c r="IO74" s="43">
        <f t="shared" si="74"/>
        <v>20.608150693907632</v>
      </c>
      <c r="IS74" s="39">
        <v>53</v>
      </c>
      <c r="IT74" s="42" t="s">
        <v>118</v>
      </c>
      <c r="IU74" s="100">
        <v>4.7220000000000004</v>
      </c>
      <c r="IV74" s="108">
        <v>8754733</v>
      </c>
      <c r="IW74" s="40">
        <v>1000</v>
      </c>
      <c r="IX74" s="40">
        <f t="shared" si="75"/>
        <v>8754733000</v>
      </c>
      <c r="IY74" s="44">
        <v>0.90101227717092958</v>
      </c>
      <c r="IZ74" s="40">
        <f t="shared" si="76"/>
        <v>7888121916.3534842</v>
      </c>
      <c r="JA74" s="43">
        <f t="shared" si="77"/>
        <v>1420.6756653444666</v>
      </c>
      <c r="JB74" s="43">
        <f t="shared" si="78"/>
        <v>43.983766728930846</v>
      </c>
      <c r="JF74" s="39">
        <v>53</v>
      </c>
      <c r="JG74" s="42" t="s">
        <v>118</v>
      </c>
      <c r="JH74" s="100">
        <v>5.2009999999999996</v>
      </c>
      <c r="JI74" s="108">
        <v>20869312</v>
      </c>
      <c r="JJ74" s="40">
        <v>1000</v>
      </c>
      <c r="JK74" s="40">
        <f t="shared" si="79"/>
        <v>20869312000</v>
      </c>
      <c r="JL74" s="44">
        <v>0.90101227717092958</v>
      </c>
      <c r="JM74" s="40">
        <f t="shared" si="80"/>
        <v>18803506328.110607</v>
      </c>
      <c r="JN74" s="43">
        <f t="shared" si="81"/>
        <v>1777.7069028638441</v>
      </c>
      <c r="JO74" s="43">
        <f t="shared" si="82"/>
        <v>55.037365413741298</v>
      </c>
      <c r="JS74" s="39">
        <v>53</v>
      </c>
      <c r="JT74" s="42" t="s">
        <v>118</v>
      </c>
      <c r="JU74" s="100">
        <v>5.55</v>
      </c>
      <c r="JV74" s="108">
        <v>36554735</v>
      </c>
      <c r="JW74" s="40">
        <v>1000</v>
      </c>
      <c r="JX74" s="40">
        <f t="shared" si="83"/>
        <v>36554735000</v>
      </c>
      <c r="JY74" s="44">
        <v>0.90101227717092958</v>
      </c>
      <c r="JZ74" s="40">
        <f t="shared" si="84"/>
        <v>32936265023.729881</v>
      </c>
      <c r="KA74" s="43">
        <f t="shared" si="85"/>
        <v>1632.0849089469298</v>
      </c>
      <c r="KB74" s="43">
        <f t="shared" si="86"/>
        <v>50.528944549440546</v>
      </c>
      <c r="KF74" s="39">
        <v>53</v>
      </c>
      <c r="KG74" s="42" t="s">
        <v>118</v>
      </c>
      <c r="KH74" s="100">
        <v>6.4089999999999998</v>
      </c>
      <c r="KI74" s="108">
        <v>11237292</v>
      </c>
      <c r="KJ74" s="40">
        <v>1000</v>
      </c>
      <c r="KK74" s="40">
        <f t="shared" si="87"/>
        <v>11237292000</v>
      </c>
      <c r="KL74" s="44">
        <v>0.90101227717092958</v>
      </c>
      <c r="KM74" s="40">
        <f t="shared" si="88"/>
        <v>10124938054.154669</v>
      </c>
      <c r="KN74" s="43">
        <f t="shared" si="89"/>
        <v>776.60411181255211</v>
      </c>
      <c r="KO74" s="43">
        <f t="shared" si="90"/>
        <v>24.043470953948979</v>
      </c>
      <c r="KS74" s="39">
        <v>53</v>
      </c>
      <c r="KT74" s="42" t="s">
        <v>118</v>
      </c>
      <c r="KU74" s="100">
        <v>8.2490000000000006</v>
      </c>
      <c r="KV74" s="108">
        <v>4426205</v>
      </c>
      <c r="KW74" s="40">
        <v>1000</v>
      </c>
      <c r="KX74" s="40">
        <f t="shared" si="91"/>
        <v>4426205000</v>
      </c>
      <c r="KY74" s="44">
        <v>0.90101227717092958</v>
      </c>
      <c r="KZ74" s="40">
        <f t="shared" si="92"/>
        <v>3988065046.2753544</v>
      </c>
      <c r="LA74" s="43">
        <f t="shared" si="93"/>
        <v>468.36049738126445</v>
      </c>
      <c r="LB74" s="43">
        <f t="shared" si="94"/>
        <v>14.500324996323975</v>
      </c>
      <c r="LF74" s="39">
        <v>53</v>
      </c>
      <c r="LG74" s="42" t="s">
        <v>118</v>
      </c>
      <c r="LH74" s="100">
        <v>2.5310000000000001</v>
      </c>
      <c r="LI74" s="108">
        <v>835800</v>
      </c>
      <c r="LJ74" s="40">
        <v>1000</v>
      </c>
      <c r="LK74" s="40">
        <f t="shared" si="95"/>
        <v>835800000</v>
      </c>
      <c r="LL74" s="44">
        <v>0.90101227717092958</v>
      </c>
      <c r="LM74" s="40">
        <f t="shared" si="96"/>
        <v>753066061.25946295</v>
      </c>
      <c r="LN74" s="43">
        <f t="shared" si="97"/>
        <v>9204.0712068554276</v>
      </c>
      <c r="LO74" s="43">
        <f t="shared" si="98"/>
        <v>284.95576491812466</v>
      </c>
      <c r="LS74" s="39">
        <v>53</v>
      </c>
      <c r="LT74" s="42" t="s">
        <v>118</v>
      </c>
      <c r="LU74" s="100">
        <v>2.1659999999999999</v>
      </c>
      <c r="LV74" s="108">
        <v>228457</v>
      </c>
      <c r="LW74" s="40">
        <v>1000</v>
      </c>
      <c r="LX74" s="40">
        <f t="shared" si="99"/>
        <v>228457000</v>
      </c>
      <c r="LY74" s="44">
        <v>0.90101227717092958</v>
      </c>
      <c r="LZ74" s="40">
        <f t="shared" si="100"/>
        <v>205842561.80563906</v>
      </c>
      <c r="MA74" s="43">
        <f t="shared" si="101"/>
        <v>53674.022973791492</v>
      </c>
      <c r="MB74" s="43">
        <f t="shared" si="102"/>
        <v>1661.7344573929252</v>
      </c>
      <c r="MF74" s="39">
        <v>53</v>
      </c>
      <c r="MG74" s="42" t="s">
        <v>118</v>
      </c>
      <c r="MH74" s="100">
        <v>2.5369999999999999</v>
      </c>
      <c r="MI74" s="108">
        <v>133659</v>
      </c>
      <c r="MJ74" s="40">
        <v>1000</v>
      </c>
      <c r="MK74" s="40">
        <f t="shared" si="103"/>
        <v>133659000</v>
      </c>
      <c r="ML74" s="44">
        <v>0.90101227717092958</v>
      </c>
      <c r="MM74" s="40">
        <f t="shared" si="104"/>
        <v>120428399.95438927</v>
      </c>
      <c r="MN74" s="43">
        <f t="shared" si="105"/>
        <v>1377.2863102622434</v>
      </c>
      <c r="MO74" s="43">
        <f t="shared" si="106"/>
        <v>42.640443042174716</v>
      </c>
      <c r="MS74" s="39">
        <v>53</v>
      </c>
      <c r="MT74" s="42" t="s">
        <v>118</v>
      </c>
      <c r="MU74" s="40">
        <v>2.9489999999999998</v>
      </c>
      <c r="MV74" s="41">
        <v>40874</v>
      </c>
      <c r="MW74" s="40">
        <v>1000</v>
      </c>
      <c r="MX74" s="40">
        <f t="shared" si="107"/>
        <v>40874000</v>
      </c>
      <c r="MY74" s="44">
        <v>0.90101227717092958</v>
      </c>
      <c r="MZ74" s="40">
        <f t="shared" si="108"/>
        <v>36827975.817084573</v>
      </c>
      <c r="NA74" s="43">
        <f t="shared" si="109"/>
        <v>392.91640243641376</v>
      </c>
      <c r="NB74" s="43">
        <f t="shared" si="110"/>
        <v>12.164594502675348</v>
      </c>
      <c r="NF74" s="39">
        <v>53</v>
      </c>
      <c r="NG74" s="42" t="s">
        <v>118</v>
      </c>
      <c r="NH74" s="40">
        <v>3.278</v>
      </c>
      <c r="NI74" s="41">
        <v>363481</v>
      </c>
      <c r="NJ74" s="40">
        <v>1000</v>
      </c>
      <c r="NK74" s="40">
        <f t="shared" si="111"/>
        <v>363481000</v>
      </c>
      <c r="NL74" s="44">
        <v>0.90101227717092958</v>
      </c>
      <c r="NM74" s="40">
        <f t="shared" si="112"/>
        <v>327500843.51836663</v>
      </c>
      <c r="NN74" s="43">
        <f t="shared" si="113"/>
        <v>147.11254132908073</v>
      </c>
      <c r="NO74" s="43">
        <f t="shared" si="114"/>
        <v>4.5545678430055947</v>
      </c>
      <c r="NS74" s="39">
        <v>53</v>
      </c>
      <c r="NT74" s="42" t="s">
        <v>118</v>
      </c>
      <c r="NU74" s="40">
        <v>3.5489999999999999</v>
      </c>
      <c r="NV74" s="41">
        <v>4890423</v>
      </c>
      <c r="NW74" s="40">
        <v>1000</v>
      </c>
      <c r="NX74" s="40">
        <f t="shared" si="115"/>
        <v>4890423000</v>
      </c>
      <c r="NY74" s="44">
        <v>0.90101227717092958</v>
      </c>
      <c r="NZ74" s="40">
        <f t="shared" si="116"/>
        <v>4406331163.5590887</v>
      </c>
      <c r="OA74" s="43">
        <f t="shared" si="117"/>
        <v>657.48105106384457</v>
      </c>
      <c r="OB74" s="43">
        <f t="shared" si="118"/>
        <v>20.355450497332647</v>
      </c>
      <c r="OF74" s="39">
        <v>53</v>
      </c>
      <c r="OG74" s="42" t="s">
        <v>118</v>
      </c>
      <c r="OH74" s="40">
        <v>2.1909999999999998</v>
      </c>
      <c r="OI74" s="41">
        <v>82117</v>
      </c>
      <c r="OJ74" s="40">
        <v>1000</v>
      </c>
      <c r="OK74" s="40">
        <f t="shared" si="119"/>
        <v>82117000</v>
      </c>
      <c r="OL74" s="44">
        <v>0.90101227717092958</v>
      </c>
      <c r="OM74" s="40">
        <f t="shared" si="120"/>
        <v>73988425.164445221</v>
      </c>
      <c r="ON74" s="43">
        <f t="shared" si="121"/>
        <v>11.360922916047414</v>
      </c>
      <c r="OO74" s="43">
        <f t="shared" si="122"/>
        <v>0.35173135962995083</v>
      </c>
      <c r="OS74" s="39">
        <v>53</v>
      </c>
      <c r="OT74" s="42" t="s">
        <v>118</v>
      </c>
      <c r="OU74" s="40">
        <v>2.915</v>
      </c>
      <c r="OV74" s="41">
        <v>69463536</v>
      </c>
      <c r="OW74" s="40">
        <v>1000</v>
      </c>
      <c r="OX74" s="40">
        <f t="shared" si="123"/>
        <v>69463536000</v>
      </c>
      <c r="OY74" s="44">
        <v>0.90101227717092958</v>
      </c>
      <c r="OZ74" s="40">
        <f t="shared" si="124"/>
        <v>62587498751.704842</v>
      </c>
      <c r="PA74" s="43">
        <f t="shared" si="125"/>
        <v>7590.7136540437768</v>
      </c>
      <c r="PB74" s="43">
        <f t="shared" si="126"/>
        <v>235.00661467627788</v>
      </c>
      <c r="PF74" s="39">
        <v>53</v>
      </c>
      <c r="PG74" s="42" t="s">
        <v>118</v>
      </c>
      <c r="PH74" s="40">
        <v>1.9590000000000001</v>
      </c>
      <c r="PI74" s="41">
        <v>664488</v>
      </c>
      <c r="PJ74" s="40">
        <v>1000</v>
      </c>
      <c r="PK74" s="40">
        <f t="shared" si="127"/>
        <v>664488000</v>
      </c>
      <c r="PL74" s="44">
        <v>0.90101227717092958</v>
      </c>
      <c r="PM74" s="40">
        <f t="shared" si="128"/>
        <v>598711846.03275669</v>
      </c>
      <c r="PN74" s="43">
        <f t="shared" si="129"/>
        <v>85.749648068573819</v>
      </c>
      <c r="PO74" s="43">
        <f t="shared" si="130"/>
        <v>2.6547878659001181</v>
      </c>
      <c r="PS74" s="39">
        <v>53</v>
      </c>
      <c r="PT74" s="42" t="s">
        <v>118</v>
      </c>
      <c r="PU74" s="40">
        <v>1.859</v>
      </c>
      <c r="PV74" s="41">
        <v>1815851</v>
      </c>
      <c r="PW74" s="40">
        <v>1000</v>
      </c>
      <c r="PX74" s="40">
        <f t="shared" si="131"/>
        <v>1815851000</v>
      </c>
      <c r="PY74" s="44">
        <v>0.90101227717092958</v>
      </c>
      <c r="PZ74" s="40">
        <f t="shared" si="132"/>
        <v>1636104044.5131097</v>
      </c>
      <c r="QA74" s="43">
        <f t="shared" si="133"/>
        <v>784.72833723383565</v>
      </c>
      <c r="QB74" s="43">
        <f t="shared" si="134"/>
        <v>24.294994960799862</v>
      </c>
      <c r="QF74" s="39">
        <v>53</v>
      </c>
      <c r="QG74" s="42" t="s">
        <v>118</v>
      </c>
      <c r="QH74" s="40">
        <v>2.552</v>
      </c>
      <c r="QI74" s="41">
        <v>723695</v>
      </c>
      <c r="QJ74" s="40">
        <v>1000</v>
      </c>
      <c r="QK74" s="40">
        <f t="shared" si="135"/>
        <v>723695000</v>
      </c>
      <c r="QL74" s="44">
        <v>0.90101227717092958</v>
      </c>
      <c r="QM74" s="40">
        <f t="shared" si="136"/>
        <v>652058079.92721593</v>
      </c>
      <c r="QN74" s="43">
        <f t="shared" si="137"/>
        <v>213.81890821303514</v>
      </c>
      <c r="QO74" s="43">
        <f t="shared" si="138"/>
        <v>6.6197804400320468</v>
      </c>
      <c r="QS74" s="39">
        <v>53</v>
      </c>
      <c r="QT74" s="42" t="s">
        <v>118</v>
      </c>
      <c r="QU74" s="40">
        <v>1.9</v>
      </c>
      <c r="QV74" s="41">
        <v>73829876</v>
      </c>
      <c r="QW74" s="40">
        <v>1000</v>
      </c>
      <c r="QX74" s="40">
        <f t="shared" si="139"/>
        <v>73829876000</v>
      </c>
      <c r="QY74" s="44">
        <v>0.90101227717092958</v>
      </c>
      <c r="QZ74" s="40">
        <f t="shared" si="140"/>
        <v>66521624698.007362</v>
      </c>
      <c r="RA74" s="43">
        <f t="shared" si="141"/>
        <v>62452.764629622805</v>
      </c>
      <c r="RB74" s="43">
        <f t="shared" si="142"/>
        <v>1933.5221247561237</v>
      </c>
    </row>
    <row r="75" spans="1:959" x14ac:dyDescent="0.25">
      <c r="A75" s="42">
        <v>254</v>
      </c>
      <c r="B75" s="42">
        <v>10</v>
      </c>
      <c r="C75" s="42" t="s">
        <v>250</v>
      </c>
      <c r="D75" s="42">
        <v>5.1999999999999998E-2</v>
      </c>
      <c r="E75" s="42">
        <v>2.64E-2</v>
      </c>
      <c r="H75" s="39">
        <v>54</v>
      </c>
      <c r="I75" s="42" t="s">
        <v>119</v>
      </c>
      <c r="J75" s="40">
        <v>2.1829999999999998</v>
      </c>
      <c r="K75" s="41">
        <v>4639297</v>
      </c>
      <c r="L75" s="44">
        <f t="shared" si="143"/>
        <v>0.87851676738734996</v>
      </c>
      <c r="M75" s="40">
        <f t="shared" si="144"/>
        <v>4639297000</v>
      </c>
      <c r="N75" s="100">
        <v>3.7100000000000001E-2</v>
      </c>
      <c r="O75" s="47">
        <f t="shared" si="2"/>
        <v>37.1</v>
      </c>
      <c r="S75" s="39">
        <v>54</v>
      </c>
      <c r="T75" s="42" t="s">
        <v>119</v>
      </c>
      <c r="U75" s="100">
        <v>1.9950000000000001</v>
      </c>
      <c r="V75" s="108">
        <v>562788</v>
      </c>
      <c r="W75" s="40">
        <v>1000</v>
      </c>
      <c r="X75" s="40">
        <f t="shared" si="3"/>
        <v>562788000</v>
      </c>
      <c r="Y75" s="44">
        <v>0.87851676738734996</v>
      </c>
      <c r="Z75" s="40">
        <f t="shared" si="4"/>
        <v>494418694.48439193</v>
      </c>
      <c r="AA75" s="43">
        <f t="shared" si="5"/>
        <v>162.45822280065937</v>
      </c>
      <c r="AB75" s="43">
        <f t="shared" si="6"/>
        <v>4.3789278382927055</v>
      </c>
      <c r="AF75" s="39">
        <v>54</v>
      </c>
      <c r="AG75" s="42" t="s">
        <v>119</v>
      </c>
      <c r="AH75" s="100">
        <v>2.0419999999999998</v>
      </c>
      <c r="AI75" s="108">
        <v>1039570</v>
      </c>
      <c r="AJ75" s="40">
        <v>1000</v>
      </c>
      <c r="AK75" s="40">
        <f t="shared" si="7"/>
        <v>1039570000</v>
      </c>
      <c r="AL75" s="44">
        <v>0.87851676738734996</v>
      </c>
      <c r="AM75" s="40">
        <f t="shared" si="8"/>
        <v>913279675.87286735</v>
      </c>
      <c r="AN75" s="43">
        <f t="shared" si="9"/>
        <v>842.47045533701862</v>
      </c>
      <c r="AO75" s="43">
        <f t="shared" si="10"/>
        <v>22.708098526604275</v>
      </c>
      <c r="AS75" s="39">
        <v>54</v>
      </c>
      <c r="AT75" s="42" t="s">
        <v>119</v>
      </c>
      <c r="AU75" s="100">
        <v>2.0230000000000001</v>
      </c>
      <c r="AV75" s="108">
        <v>15569765</v>
      </c>
      <c r="AW75" s="40">
        <v>1000</v>
      </c>
      <c r="AX75" s="40">
        <f t="shared" si="11"/>
        <v>15569765000</v>
      </c>
      <c r="AY75" s="44">
        <v>0.87851676738734996</v>
      </c>
      <c r="AZ75" s="40">
        <f t="shared" si="12"/>
        <v>13678299616.780703</v>
      </c>
      <c r="BA75" s="43">
        <f t="shared" si="13"/>
        <v>9062.7618733498512</v>
      </c>
      <c r="BB75" s="43">
        <f t="shared" si="14"/>
        <v>244.27929577762401</v>
      </c>
      <c r="BF75" s="39">
        <v>54</v>
      </c>
      <c r="BG75" s="42" t="s">
        <v>119</v>
      </c>
      <c r="BH75" s="100">
        <v>2.056</v>
      </c>
      <c r="BI75" s="108">
        <v>7918275</v>
      </c>
      <c r="BJ75" s="40">
        <v>1000</v>
      </c>
      <c r="BK75" s="40">
        <f t="shared" si="15"/>
        <v>7918275000</v>
      </c>
      <c r="BL75" s="44">
        <v>0.87851676738734996</v>
      </c>
      <c r="BM75" s="40">
        <f t="shared" si="16"/>
        <v>6956337356.2840681</v>
      </c>
      <c r="BN75" s="43">
        <f t="shared" si="17"/>
        <v>1835.8521034435253</v>
      </c>
      <c r="BO75" s="43">
        <f t="shared" si="18"/>
        <v>49.483884189852432</v>
      </c>
      <c r="BS75" s="39">
        <v>54</v>
      </c>
      <c r="BT75" s="42" t="s">
        <v>119</v>
      </c>
      <c r="BU75" s="100">
        <v>2.2949999999999999</v>
      </c>
      <c r="BV75" s="108">
        <v>10206528</v>
      </c>
      <c r="BW75" s="40">
        <v>1000</v>
      </c>
      <c r="BX75" s="40">
        <f t="shared" si="19"/>
        <v>10206528000</v>
      </c>
      <c r="BY75" s="44">
        <v>0.87851676738734996</v>
      </c>
      <c r="BZ75" s="40">
        <f t="shared" si="20"/>
        <v>8966605984.8084736</v>
      </c>
      <c r="CA75" s="43">
        <f t="shared" si="21"/>
        <v>3427.9980711869293</v>
      </c>
      <c r="CB75" s="43">
        <f t="shared" si="22"/>
        <v>92.398869843313449</v>
      </c>
      <c r="CF75" s="39">
        <v>54</v>
      </c>
      <c r="CG75" s="42" t="s">
        <v>119</v>
      </c>
      <c r="CH75" s="100">
        <v>2.0009999999999999</v>
      </c>
      <c r="CI75" s="108">
        <v>127182</v>
      </c>
      <c r="CJ75" s="40">
        <v>1000</v>
      </c>
      <c r="CK75" s="40">
        <f t="shared" si="23"/>
        <v>127182000</v>
      </c>
      <c r="CL75" s="44">
        <v>0.87851676738734996</v>
      </c>
      <c r="CM75" s="40">
        <f t="shared" si="24"/>
        <v>111731519.50985794</v>
      </c>
      <c r="CN75" s="43">
        <f t="shared" si="25"/>
        <v>10.623875540975607</v>
      </c>
      <c r="CO75" s="43">
        <f t="shared" si="26"/>
        <v>0.28635783129314307</v>
      </c>
      <c r="CS75" s="39">
        <v>54</v>
      </c>
      <c r="CT75" s="42" t="s">
        <v>119</v>
      </c>
      <c r="CU75" s="100">
        <v>2.1360000000000001</v>
      </c>
      <c r="CV75" s="108">
        <v>1488248</v>
      </c>
      <c r="CW75" s="40">
        <v>1000</v>
      </c>
      <c r="CX75" s="40">
        <f t="shared" si="27"/>
        <v>1488248000</v>
      </c>
      <c r="CY75" s="44">
        <v>0.87851676738734996</v>
      </c>
      <c r="CZ75" s="40">
        <f t="shared" si="28"/>
        <v>1307450822.0306888</v>
      </c>
      <c r="DA75" s="43">
        <f t="shared" si="29"/>
        <v>2286.7366420360659</v>
      </c>
      <c r="DB75" s="43">
        <f t="shared" si="30"/>
        <v>61.637106254341397</v>
      </c>
      <c r="DF75" s="39">
        <v>54</v>
      </c>
      <c r="DG75" s="42" t="s">
        <v>119</v>
      </c>
      <c r="DH75" s="100">
        <v>2.0779999999999998</v>
      </c>
      <c r="DI75" s="108">
        <v>18021322</v>
      </c>
      <c r="DJ75" s="40">
        <v>1000</v>
      </c>
      <c r="DK75" s="40">
        <f t="shared" si="31"/>
        <v>18021322000</v>
      </c>
      <c r="DL75" s="44">
        <v>0.87851676738734996</v>
      </c>
      <c r="DM75" s="40">
        <f t="shared" si="32"/>
        <v>15832033547.486532</v>
      </c>
      <c r="DN75" s="43">
        <f t="shared" si="33"/>
        <v>1666.1278718320309</v>
      </c>
      <c r="DO75" s="43">
        <f t="shared" si="34"/>
        <v>44.909107057467139</v>
      </c>
      <c r="DS75" s="39">
        <v>54</v>
      </c>
      <c r="DT75" s="42" t="s">
        <v>119</v>
      </c>
      <c r="DU75" s="100">
        <v>2.1520000000000001</v>
      </c>
      <c r="DV75" s="108">
        <v>6082622</v>
      </c>
      <c r="DW75" s="40">
        <v>1000</v>
      </c>
      <c r="DX75" s="40">
        <f t="shared" si="35"/>
        <v>6082622000</v>
      </c>
      <c r="DY75" s="44">
        <v>0.87851676738734996</v>
      </c>
      <c r="DZ75" s="40">
        <f t="shared" si="36"/>
        <v>5343685416.6791773</v>
      </c>
      <c r="EA75" s="43">
        <f t="shared" si="37"/>
        <v>1458.5337206642989</v>
      </c>
      <c r="EB75" s="43">
        <f t="shared" si="38"/>
        <v>39.313577376396196</v>
      </c>
      <c r="EF75" s="39">
        <v>54</v>
      </c>
      <c r="EG75" s="42" t="s">
        <v>119</v>
      </c>
      <c r="EH75" s="100">
        <v>2.0790000000000002</v>
      </c>
      <c r="EI75" s="108">
        <v>1086364</v>
      </c>
      <c r="EJ75" s="40">
        <v>1000</v>
      </c>
      <c r="EK75" s="40">
        <f t="shared" si="39"/>
        <v>1086364000</v>
      </c>
      <c r="EL75" s="44">
        <v>0.87851676738734996</v>
      </c>
      <c r="EM75" s="40">
        <f t="shared" si="40"/>
        <v>954388989.485991</v>
      </c>
      <c r="EN75" s="43">
        <f t="shared" si="41"/>
        <v>2440.9237700891085</v>
      </c>
      <c r="EO75" s="43">
        <f t="shared" si="42"/>
        <v>65.793093533399144</v>
      </c>
      <c r="ES75" s="39">
        <v>54</v>
      </c>
      <c r="ET75" s="42" t="s">
        <v>119</v>
      </c>
      <c r="EU75" s="100">
        <v>2.1960000000000002</v>
      </c>
      <c r="EV75" s="108">
        <v>57866438</v>
      </c>
      <c r="EW75" s="40">
        <v>1000</v>
      </c>
      <c r="EX75" s="40">
        <f t="shared" si="43"/>
        <v>57866438000</v>
      </c>
      <c r="EY75" s="44">
        <v>0.87851676738734996</v>
      </c>
      <c r="EZ75" s="40">
        <f t="shared" si="44"/>
        <v>50836636051.980507</v>
      </c>
      <c r="FA75" s="43">
        <f t="shared" si="45"/>
        <v>5326.7626712549127</v>
      </c>
      <c r="FB75" s="43">
        <f t="shared" si="46"/>
        <v>143.57850865916205</v>
      </c>
      <c r="FF75" s="39">
        <v>54</v>
      </c>
      <c r="FG75" s="42" t="s">
        <v>119</v>
      </c>
      <c r="FH75" s="100">
        <v>2.3069999999999999</v>
      </c>
      <c r="FI75" s="108">
        <v>15432566</v>
      </c>
      <c r="FJ75" s="40">
        <v>1000</v>
      </c>
      <c r="FK75" s="40">
        <f t="shared" si="47"/>
        <v>15432566000</v>
      </c>
      <c r="FL75" s="44">
        <v>0.87851676738734996</v>
      </c>
      <c r="FM75" s="40">
        <f t="shared" si="48"/>
        <v>13557767994.811926</v>
      </c>
      <c r="FN75" s="43">
        <f t="shared" si="49"/>
        <v>887.5969909968004</v>
      </c>
      <c r="FO75" s="43">
        <f t="shared" si="50"/>
        <v>23.924447196679257</v>
      </c>
      <c r="FS75" s="39">
        <v>54</v>
      </c>
      <c r="FT75" s="42" t="s">
        <v>119</v>
      </c>
      <c r="FU75" s="100">
        <v>2.077</v>
      </c>
      <c r="FV75" s="108">
        <v>17859672</v>
      </c>
      <c r="FW75" s="40">
        <v>1000</v>
      </c>
      <c r="FX75" s="40">
        <f t="shared" si="51"/>
        <v>17859672000</v>
      </c>
      <c r="FY75" s="44">
        <v>0.87851676738734996</v>
      </c>
      <c r="FZ75" s="40">
        <f t="shared" si="52"/>
        <v>15690021312.038366</v>
      </c>
      <c r="GA75" s="43">
        <f t="shared" si="53"/>
        <v>1700.6657151014158</v>
      </c>
      <c r="GB75" s="43">
        <f t="shared" si="54"/>
        <v>45.840046229148669</v>
      </c>
      <c r="GF75" s="39">
        <v>54</v>
      </c>
      <c r="GG75" s="42" t="s">
        <v>119</v>
      </c>
      <c r="GH75" s="100">
        <v>2.9049999999999998</v>
      </c>
      <c r="GI75" s="108">
        <v>11520222</v>
      </c>
      <c r="GJ75" s="40">
        <v>1000</v>
      </c>
      <c r="GK75" s="40">
        <f t="shared" si="55"/>
        <v>11520222000</v>
      </c>
      <c r="GL75" s="44">
        <v>0.87851676738734996</v>
      </c>
      <c r="GM75" s="40">
        <f t="shared" si="56"/>
        <v>10120708191.024632</v>
      </c>
      <c r="GN75" s="43">
        <f t="shared" si="57"/>
        <v>1088.3768082942954</v>
      </c>
      <c r="GO75" s="43">
        <f t="shared" si="58"/>
        <v>29.336302110358364</v>
      </c>
      <c r="GS75" s="39">
        <v>54</v>
      </c>
      <c r="GT75" s="42" t="s">
        <v>119</v>
      </c>
      <c r="GU75" s="100">
        <v>2.0609999999999999</v>
      </c>
      <c r="GV75" s="108">
        <v>2150169</v>
      </c>
      <c r="GW75" s="40">
        <v>1000</v>
      </c>
      <c r="GX75" s="40">
        <f t="shared" si="59"/>
        <v>2150169000</v>
      </c>
      <c r="GY75" s="44">
        <v>0.87851676738734996</v>
      </c>
      <c r="GZ75" s="40">
        <f t="shared" si="60"/>
        <v>1888959519.216491</v>
      </c>
      <c r="HA75" s="43">
        <f t="shared" si="61"/>
        <v>284.16328429641391</v>
      </c>
      <c r="HB75" s="43">
        <f t="shared" si="62"/>
        <v>7.6593877168844715</v>
      </c>
      <c r="HF75" s="39">
        <v>54</v>
      </c>
      <c r="HG75" s="42" t="s">
        <v>119</v>
      </c>
      <c r="HH75" s="100">
        <v>3.2109999999999999</v>
      </c>
      <c r="HI75" s="108">
        <v>38716518</v>
      </c>
      <c r="HJ75" s="40">
        <v>1000</v>
      </c>
      <c r="HK75" s="40">
        <f t="shared" si="63"/>
        <v>38716518000</v>
      </c>
      <c r="HL75" s="44">
        <v>0.87851676738734996</v>
      </c>
      <c r="HM75" s="40">
        <f t="shared" si="64"/>
        <v>34013110237.854149</v>
      </c>
      <c r="HN75" s="43">
        <f t="shared" si="65"/>
        <v>2162.7833855340859</v>
      </c>
      <c r="HO75" s="43">
        <f t="shared" si="66"/>
        <v>58.296048127603392</v>
      </c>
      <c r="HS75" s="39">
        <v>54</v>
      </c>
      <c r="HT75" s="42" t="s">
        <v>119</v>
      </c>
      <c r="HU75" s="100">
        <v>3.2269999999999999</v>
      </c>
      <c r="HV75" s="108">
        <v>23090680</v>
      </c>
      <c r="HW75" s="40">
        <v>1000</v>
      </c>
      <c r="HX75" s="40">
        <f t="shared" si="67"/>
        <v>23090680000</v>
      </c>
      <c r="HY75" s="44">
        <v>0.87851676738734996</v>
      </c>
      <c r="HZ75" s="40">
        <f t="shared" si="68"/>
        <v>20285549550.375732</v>
      </c>
      <c r="IA75" s="43">
        <f t="shared" si="69"/>
        <v>1639.9517438274574</v>
      </c>
      <c r="IB75" s="43">
        <f t="shared" si="70"/>
        <v>44.203551046562197</v>
      </c>
      <c r="IF75" s="39">
        <v>54</v>
      </c>
      <c r="IG75" s="42" t="s">
        <v>119</v>
      </c>
      <c r="IH75" s="100">
        <v>3.4670000000000001</v>
      </c>
      <c r="II75" s="108">
        <v>6690830</v>
      </c>
      <c r="IJ75" s="40">
        <v>1000</v>
      </c>
      <c r="IK75" s="40">
        <f t="shared" si="71"/>
        <v>6690830000</v>
      </c>
      <c r="IL75" s="44">
        <v>0.87851676738734996</v>
      </c>
      <c r="IM75" s="40">
        <f t="shared" si="72"/>
        <v>5878006342.7383032</v>
      </c>
      <c r="IN75" s="43">
        <f t="shared" si="73"/>
        <v>1075.8772389773362</v>
      </c>
      <c r="IO75" s="43">
        <f t="shared" si="74"/>
        <v>28.999386495345988</v>
      </c>
      <c r="IS75" s="39">
        <v>54</v>
      </c>
      <c r="IT75" s="42" t="s">
        <v>119</v>
      </c>
      <c r="IU75" s="100">
        <v>4.7709999999999999</v>
      </c>
      <c r="IV75" s="108">
        <v>8847660</v>
      </c>
      <c r="IW75" s="40">
        <v>1000</v>
      </c>
      <c r="IX75" s="40">
        <f t="shared" si="75"/>
        <v>8847660000</v>
      </c>
      <c r="IY75" s="44">
        <v>0.87851676738734996</v>
      </c>
      <c r="IZ75" s="40">
        <f t="shared" si="76"/>
        <v>7772817662.1423607</v>
      </c>
      <c r="JA75" s="43">
        <f t="shared" si="77"/>
        <v>1399.9090050664568</v>
      </c>
      <c r="JB75" s="43">
        <f t="shared" si="78"/>
        <v>37.733396362977267</v>
      </c>
      <c r="JF75" s="39">
        <v>54</v>
      </c>
      <c r="JG75" s="42" t="s">
        <v>119</v>
      </c>
      <c r="JH75" s="100">
        <v>5.2249999999999996</v>
      </c>
      <c r="JI75" s="108">
        <v>20636908</v>
      </c>
      <c r="JJ75" s="40">
        <v>1000</v>
      </c>
      <c r="JK75" s="40">
        <f t="shared" si="79"/>
        <v>20636908000</v>
      </c>
      <c r="JL75" s="44">
        <v>0.87851676738734996</v>
      </c>
      <c r="JM75" s="40">
        <f t="shared" si="80"/>
        <v>18129869705.03014</v>
      </c>
      <c r="JN75" s="43">
        <f t="shared" si="81"/>
        <v>1714.0204576883625</v>
      </c>
      <c r="JO75" s="43">
        <f t="shared" si="82"/>
        <v>46.20001233661354</v>
      </c>
      <c r="JS75" s="39">
        <v>54</v>
      </c>
      <c r="JT75" s="42" t="s">
        <v>119</v>
      </c>
      <c r="JU75" s="100">
        <v>5.5739999999999998</v>
      </c>
      <c r="JV75" s="108">
        <v>46604312</v>
      </c>
      <c r="JW75" s="40">
        <v>1000</v>
      </c>
      <c r="JX75" s="40">
        <f t="shared" si="83"/>
        <v>46604312000</v>
      </c>
      <c r="JY75" s="44">
        <v>0.87851676738734996</v>
      </c>
      <c r="JZ75" s="40">
        <f t="shared" si="84"/>
        <v>40942669524.551483</v>
      </c>
      <c r="KA75" s="43">
        <f t="shared" si="85"/>
        <v>2028.8248535429889</v>
      </c>
      <c r="KB75" s="43">
        <f t="shared" si="86"/>
        <v>54.685306025417489</v>
      </c>
      <c r="KF75" s="39">
        <v>54</v>
      </c>
      <c r="KG75" s="42" t="s">
        <v>119</v>
      </c>
      <c r="KH75" s="100">
        <v>6.4210000000000003</v>
      </c>
      <c r="KI75" s="108">
        <v>21861978</v>
      </c>
      <c r="KJ75" s="40">
        <v>1000</v>
      </c>
      <c r="KK75" s="40">
        <f t="shared" si="87"/>
        <v>21861978000</v>
      </c>
      <c r="KL75" s="44">
        <v>0.87851676738734996</v>
      </c>
      <c r="KM75" s="40">
        <f t="shared" si="88"/>
        <v>19206114241.253361</v>
      </c>
      <c r="KN75" s="43">
        <f t="shared" si="89"/>
        <v>1473.1494861421425</v>
      </c>
      <c r="KO75" s="43">
        <f t="shared" si="90"/>
        <v>39.707533319195214</v>
      </c>
      <c r="KS75" s="39">
        <v>54</v>
      </c>
      <c r="KT75" s="42" t="s">
        <v>119</v>
      </c>
      <c r="KU75" s="100">
        <v>8.26</v>
      </c>
      <c r="KV75" s="108">
        <v>4883692</v>
      </c>
      <c r="KW75" s="40">
        <v>1000</v>
      </c>
      <c r="KX75" s="40">
        <f t="shared" si="91"/>
        <v>4883692000</v>
      </c>
      <c r="KY75" s="44">
        <v>0.87851676738734996</v>
      </c>
      <c r="KZ75" s="40">
        <f t="shared" si="92"/>
        <v>4290405308.7554617</v>
      </c>
      <c r="LA75" s="43">
        <f t="shared" si="93"/>
        <v>503.86749991769904</v>
      </c>
      <c r="LB75" s="43">
        <f t="shared" si="94"/>
        <v>13.581334229587574</v>
      </c>
      <c r="LF75" s="39">
        <v>54</v>
      </c>
      <c r="LG75" s="42" t="s">
        <v>119</v>
      </c>
      <c r="LH75" s="100">
        <v>2.5099999999999998</v>
      </c>
      <c r="LI75" s="108">
        <v>660792</v>
      </c>
      <c r="LJ75" s="40">
        <v>1000</v>
      </c>
      <c r="LK75" s="40">
        <f t="shared" si="95"/>
        <v>660792000</v>
      </c>
      <c r="LL75" s="44">
        <v>0.87851676738734996</v>
      </c>
      <c r="LM75" s="40">
        <f t="shared" si="96"/>
        <v>580516851.75542176</v>
      </c>
      <c r="LN75" s="43">
        <f t="shared" si="97"/>
        <v>7095.152358081782</v>
      </c>
      <c r="LO75" s="43">
        <f t="shared" si="98"/>
        <v>191.24399887012888</v>
      </c>
      <c r="LS75" s="39">
        <v>54</v>
      </c>
      <c r="LT75" s="42" t="s">
        <v>119</v>
      </c>
      <c r="LU75" s="100">
        <v>2.1880000000000002</v>
      </c>
      <c r="LV75" s="108">
        <v>609116</v>
      </c>
      <c r="LW75" s="40">
        <v>1000</v>
      </c>
      <c r="LX75" s="40">
        <f t="shared" si="99"/>
        <v>609116000</v>
      </c>
      <c r="LY75" s="44">
        <v>0.87851676738734996</v>
      </c>
      <c r="LZ75" s="40">
        <f t="shared" si="100"/>
        <v>535118619.28391308</v>
      </c>
      <c r="MA75" s="43">
        <f t="shared" si="101"/>
        <v>139533.67473277089</v>
      </c>
      <c r="MB75" s="43">
        <f t="shared" si="102"/>
        <v>3761.0154914493501</v>
      </c>
      <c r="MF75" s="39">
        <v>54</v>
      </c>
      <c r="MG75" s="42" t="s">
        <v>119</v>
      </c>
      <c r="MH75" s="100">
        <v>2.4860000000000002</v>
      </c>
      <c r="MI75" s="108">
        <v>466769</v>
      </c>
      <c r="MJ75" s="40">
        <v>1000</v>
      </c>
      <c r="MK75" s="40">
        <f t="shared" si="103"/>
        <v>466769000</v>
      </c>
      <c r="ML75" s="44">
        <v>0.87851676738734996</v>
      </c>
      <c r="MM75" s="40">
        <f t="shared" si="104"/>
        <v>410064392.99662596</v>
      </c>
      <c r="MN75" s="43">
        <f t="shared" si="105"/>
        <v>4689.7249736287395</v>
      </c>
      <c r="MO75" s="43">
        <f t="shared" si="106"/>
        <v>126.40768122988516</v>
      </c>
      <c r="MS75" s="39">
        <v>54</v>
      </c>
      <c r="MT75" s="42" t="s">
        <v>119</v>
      </c>
      <c r="MU75" s="40">
        <v>3.0230000000000001</v>
      </c>
      <c r="MV75" s="41">
        <v>51647</v>
      </c>
      <c r="MW75" s="40">
        <v>1000</v>
      </c>
      <c r="MX75" s="40">
        <f t="shared" si="107"/>
        <v>51647000</v>
      </c>
      <c r="MY75" s="44">
        <v>0.87851676738734996</v>
      </c>
      <c r="MZ75" s="40">
        <f t="shared" si="108"/>
        <v>45372755.485254467</v>
      </c>
      <c r="NA75" s="43">
        <f t="shared" si="109"/>
        <v>484.08036169131339</v>
      </c>
      <c r="NB75" s="43">
        <f t="shared" si="110"/>
        <v>13.047988185749686</v>
      </c>
      <c r="NF75" s="39">
        <v>54</v>
      </c>
      <c r="NG75" s="42" t="s">
        <v>119</v>
      </c>
      <c r="NH75" s="40">
        <v>3.262</v>
      </c>
      <c r="NI75" s="41">
        <v>253820</v>
      </c>
      <c r="NJ75" s="40">
        <v>1000</v>
      </c>
      <c r="NK75" s="40">
        <f t="shared" si="111"/>
        <v>253820000</v>
      </c>
      <c r="NL75" s="44">
        <v>0.87851676738734996</v>
      </c>
      <c r="NM75" s="40">
        <f t="shared" si="112"/>
        <v>222985125.89825717</v>
      </c>
      <c r="NN75" s="43">
        <f t="shared" si="113"/>
        <v>100.16434827178681</v>
      </c>
      <c r="NO75" s="43">
        <f t="shared" si="114"/>
        <v>2.6998476623123127</v>
      </c>
      <c r="NS75" s="39">
        <v>54</v>
      </c>
      <c r="NT75" s="42" t="s">
        <v>119</v>
      </c>
      <c r="NU75" s="40">
        <v>3.59</v>
      </c>
      <c r="NV75" s="41">
        <v>6037638</v>
      </c>
      <c r="NW75" s="40">
        <v>1000</v>
      </c>
      <c r="NX75" s="40">
        <f t="shared" si="115"/>
        <v>6037638000</v>
      </c>
      <c r="NY75" s="44">
        <v>0.87851676738734996</v>
      </c>
      <c r="NZ75" s="40">
        <f t="shared" si="116"/>
        <v>5304166218.4150248</v>
      </c>
      <c r="OA75" s="43">
        <f t="shared" si="117"/>
        <v>791.44954177343527</v>
      </c>
      <c r="OB75" s="43">
        <f t="shared" si="118"/>
        <v>21.332871745914698</v>
      </c>
      <c r="OF75" s="39">
        <v>54</v>
      </c>
      <c r="OG75" s="42" t="s">
        <v>119</v>
      </c>
      <c r="OH75" s="40">
        <v>2.1840000000000002</v>
      </c>
      <c r="OI75" s="41">
        <v>161934</v>
      </c>
      <c r="OJ75" s="40">
        <v>1000</v>
      </c>
      <c r="OK75" s="40">
        <f t="shared" si="119"/>
        <v>161934000</v>
      </c>
      <c r="OL75" s="44">
        <v>0.87851676738734996</v>
      </c>
      <c r="OM75" s="40">
        <f t="shared" si="120"/>
        <v>142261734.21010312</v>
      </c>
      <c r="ON75" s="43">
        <f t="shared" si="121"/>
        <v>21.844289734130953</v>
      </c>
      <c r="OO75" s="43">
        <f t="shared" si="122"/>
        <v>0.58879487153991783</v>
      </c>
      <c r="OS75" s="39">
        <v>54</v>
      </c>
      <c r="OT75" s="42" t="s">
        <v>119</v>
      </c>
      <c r="OU75" s="40">
        <v>2.915</v>
      </c>
      <c r="OV75" s="41">
        <v>51812889</v>
      </c>
      <c r="OW75" s="40">
        <v>1000</v>
      </c>
      <c r="OX75" s="40">
        <f t="shared" si="123"/>
        <v>51812889000</v>
      </c>
      <c r="OY75" s="44">
        <v>0.87851676738734996</v>
      </c>
      <c r="OZ75" s="40">
        <f t="shared" si="124"/>
        <v>45518491753.279587</v>
      </c>
      <c r="PA75" s="43">
        <f t="shared" si="125"/>
        <v>5520.5567206611968</v>
      </c>
      <c r="PB75" s="43">
        <f t="shared" si="126"/>
        <v>148.80206794235031</v>
      </c>
      <c r="PF75" s="39">
        <v>54</v>
      </c>
      <c r="PG75" s="42" t="s">
        <v>119</v>
      </c>
      <c r="PH75" s="40">
        <v>1.925</v>
      </c>
      <c r="PI75" s="41">
        <v>195187</v>
      </c>
      <c r="PJ75" s="40">
        <v>1000</v>
      </c>
      <c r="PK75" s="40">
        <f t="shared" si="127"/>
        <v>195187000</v>
      </c>
      <c r="PL75" s="44">
        <v>0.87851676738734996</v>
      </c>
      <c r="PM75" s="40">
        <f t="shared" si="128"/>
        <v>171475052.27603468</v>
      </c>
      <c r="PN75" s="43">
        <f t="shared" si="129"/>
        <v>24.559269175385236</v>
      </c>
      <c r="PO75" s="43">
        <f t="shared" si="130"/>
        <v>0.66197491038774214</v>
      </c>
      <c r="PS75" s="39">
        <v>54</v>
      </c>
      <c r="PT75" s="42" t="s">
        <v>119</v>
      </c>
      <c r="PU75" s="40">
        <v>1.875</v>
      </c>
      <c r="PV75" s="41">
        <v>2117702</v>
      </c>
      <c r="PW75" s="40">
        <v>1000</v>
      </c>
      <c r="PX75" s="40">
        <f t="shared" si="131"/>
        <v>2117702000</v>
      </c>
      <c r="PY75" s="44">
        <v>0.87851676738734996</v>
      </c>
      <c r="PZ75" s="40">
        <f t="shared" si="132"/>
        <v>1860436715.3297257</v>
      </c>
      <c r="QA75" s="43">
        <f t="shared" si="133"/>
        <v>892.32553091324905</v>
      </c>
      <c r="QB75" s="43">
        <f t="shared" si="134"/>
        <v>24.051901102782992</v>
      </c>
      <c r="QF75" s="39">
        <v>54</v>
      </c>
      <c r="QG75" s="42" t="s">
        <v>119</v>
      </c>
      <c r="QH75" s="40">
        <v>2.552</v>
      </c>
      <c r="QI75" s="41">
        <v>1649274</v>
      </c>
      <c r="QJ75" s="40">
        <v>1000</v>
      </c>
      <c r="QK75" s="40">
        <f t="shared" si="135"/>
        <v>1649274000</v>
      </c>
      <c r="QL75" s="44">
        <v>0.87851676738734996</v>
      </c>
      <c r="QM75" s="40">
        <f t="shared" si="136"/>
        <v>1448914863.0160043</v>
      </c>
      <c r="QN75" s="43">
        <f t="shared" si="137"/>
        <v>475.1193239386015</v>
      </c>
      <c r="QO75" s="43">
        <f t="shared" si="138"/>
        <v>12.806450780016212</v>
      </c>
      <c r="QS75" s="39">
        <v>54</v>
      </c>
      <c r="QT75" s="42" t="s">
        <v>119</v>
      </c>
      <c r="QU75" s="40">
        <v>1.897</v>
      </c>
      <c r="QV75" s="41">
        <v>69909068</v>
      </c>
      <c r="QW75" s="40">
        <v>1000</v>
      </c>
      <c r="QX75" s="40">
        <f t="shared" si="139"/>
        <v>69909068000</v>
      </c>
      <c r="QY75" s="44">
        <v>0.87851676738734996</v>
      </c>
      <c r="QZ75" s="40">
        <f t="shared" si="140"/>
        <v>61416288430.422432</v>
      </c>
      <c r="RA75" s="43">
        <f t="shared" si="141"/>
        <v>57659.701235244989</v>
      </c>
      <c r="RB75" s="43">
        <f t="shared" si="142"/>
        <v>1554.1698446157679</v>
      </c>
    </row>
    <row r="76" spans="1:959" x14ac:dyDescent="0.25">
      <c r="A76" s="42">
        <v>255</v>
      </c>
      <c r="B76" s="42">
        <v>10</v>
      </c>
      <c r="C76" s="42" t="s">
        <v>250</v>
      </c>
      <c r="D76" s="42">
        <v>4.9599999999999998E-2</v>
      </c>
      <c r="E76" s="42">
        <v>1.9699999999999999E-2</v>
      </c>
      <c r="H76" s="39">
        <v>55</v>
      </c>
      <c r="I76" s="42" t="s">
        <v>120</v>
      </c>
      <c r="J76" s="40">
        <v>2.1709999999999998</v>
      </c>
      <c r="K76" s="41">
        <v>4172022</v>
      </c>
      <c r="L76" s="44">
        <f t="shared" si="143"/>
        <v>0.97691244278909128</v>
      </c>
      <c r="M76" s="40">
        <f t="shared" si="144"/>
        <v>4172022000</v>
      </c>
      <c r="N76" s="100">
        <v>1.6400000000000001E-2</v>
      </c>
      <c r="O76" s="47">
        <f t="shared" si="2"/>
        <v>16.400000000000002</v>
      </c>
      <c r="S76" s="39">
        <v>55</v>
      </c>
      <c r="T76" s="42" t="s">
        <v>120</v>
      </c>
      <c r="U76" s="100">
        <v>2.0049999999999999</v>
      </c>
      <c r="V76" s="108">
        <v>236643</v>
      </c>
      <c r="W76" s="40">
        <v>1000</v>
      </c>
      <c r="X76" s="40">
        <f t="shared" si="3"/>
        <v>236643000</v>
      </c>
      <c r="Y76" s="44">
        <v>0.97691244278909128</v>
      </c>
      <c r="Z76" s="40">
        <f t="shared" si="4"/>
        <v>231179491.19893894</v>
      </c>
      <c r="AA76" s="43">
        <f t="shared" si="5"/>
        <v>75.961952303010889</v>
      </c>
      <c r="AB76" s="43">
        <f t="shared" si="6"/>
        <v>4.6318263599396881</v>
      </c>
      <c r="AF76" s="39">
        <v>55</v>
      </c>
      <c r="AG76" s="42" t="s">
        <v>120</v>
      </c>
      <c r="AH76" s="100">
        <v>2.0499999999999998</v>
      </c>
      <c r="AI76" s="108">
        <v>243566</v>
      </c>
      <c r="AJ76" s="40">
        <v>1000</v>
      </c>
      <c r="AK76" s="40">
        <f t="shared" si="7"/>
        <v>243566000</v>
      </c>
      <c r="AL76" s="44">
        <v>0.97691244278909128</v>
      </c>
      <c r="AM76" s="40">
        <f t="shared" si="8"/>
        <v>237942656.04036781</v>
      </c>
      <c r="AN76" s="43">
        <f t="shared" si="9"/>
        <v>219.49427220838882</v>
      </c>
      <c r="AO76" s="43">
        <f t="shared" si="10"/>
        <v>13.383797085877365</v>
      </c>
      <c r="AS76" s="39">
        <v>55</v>
      </c>
      <c r="AT76" s="42" t="s">
        <v>120</v>
      </c>
      <c r="AU76" s="100">
        <v>2.0259999999999998</v>
      </c>
      <c r="AV76" s="108">
        <v>5613183</v>
      </c>
      <c r="AW76" s="40">
        <v>1000</v>
      </c>
      <c r="AX76" s="40">
        <f t="shared" si="11"/>
        <v>5613183000</v>
      </c>
      <c r="AY76" s="44">
        <v>0.97691244278909128</v>
      </c>
      <c r="AZ76" s="40">
        <f t="shared" si="12"/>
        <v>5483588316.3521996</v>
      </c>
      <c r="BA76" s="43">
        <f t="shared" si="13"/>
        <v>3633.2334072880817</v>
      </c>
      <c r="BB76" s="43">
        <f t="shared" si="14"/>
        <v>221.53862239561471</v>
      </c>
      <c r="BF76" s="39">
        <v>55</v>
      </c>
      <c r="BG76" s="42" t="s">
        <v>120</v>
      </c>
      <c r="BH76" s="100">
        <v>2.0579999999999998</v>
      </c>
      <c r="BI76" s="108">
        <v>3883007</v>
      </c>
      <c r="BJ76" s="40">
        <v>1000</v>
      </c>
      <c r="BK76" s="40">
        <f t="shared" si="15"/>
        <v>3883007000</v>
      </c>
      <c r="BL76" s="44">
        <v>0.97691244278909128</v>
      </c>
      <c r="BM76" s="40">
        <f t="shared" si="16"/>
        <v>3793357853.7371411</v>
      </c>
      <c r="BN76" s="43">
        <f t="shared" si="17"/>
        <v>1001.1078586644905</v>
      </c>
      <c r="BO76" s="43">
        <f t="shared" si="18"/>
        <v>61.043162113688439</v>
      </c>
      <c r="BS76" s="39">
        <v>55</v>
      </c>
      <c r="BT76" s="42" t="s">
        <v>120</v>
      </c>
      <c r="BU76" s="100">
        <v>2.298</v>
      </c>
      <c r="BV76" s="108">
        <v>4571379</v>
      </c>
      <c r="BW76" s="40">
        <v>1000</v>
      </c>
      <c r="BX76" s="40">
        <f t="shared" si="19"/>
        <v>4571379000</v>
      </c>
      <c r="BY76" s="44">
        <v>0.97691244278909128</v>
      </c>
      <c r="BZ76" s="40">
        <f t="shared" si="20"/>
        <v>4465837025.8047533</v>
      </c>
      <c r="CA76" s="43">
        <f t="shared" si="21"/>
        <v>1707.3216707225331</v>
      </c>
      <c r="CB76" s="43">
        <f t="shared" si="22"/>
        <v>104.10497992210567</v>
      </c>
      <c r="CF76" s="39">
        <v>55</v>
      </c>
      <c r="CG76" s="42" t="s">
        <v>120</v>
      </c>
      <c r="CH76" s="100">
        <v>2.008</v>
      </c>
      <c r="CI76" s="108">
        <v>86773</v>
      </c>
      <c r="CJ76" s="40">
        <v>1000</v>
      </c>
      <c r="CK76" s="40">
        <f t="shared" si="23"/>
        <v>86773000</v>
      </c>
      <c r="CL76" s="44">
        <v>0.97691244278909128</v>
      </c>
      <c r="CM76" s="40">
        <f t="shared" si="24"/>
        <v>84769623.398137823</v>
      </c>
      <c r="CN76" s="43">
        <f t="shared" si="25"/>
        <v>8.0602316390920716</v>
      </c>
      <c r="CO76" s="43">
        <f t="shared" si="26"/>
        <v>0.49147753896902868</v>
      </c>
      <c r="CS76" s="39">
        <v>55</v>
      </c>
      <c r="CT76" s="42" t="s">
        <v>120</v>
      </c>
      <c r="CU76" s="100">
        <v>2.1469999999999998</v>
      </c>
      <c r="CV76" s="108">
        <v>599033</v>
      </c>
      <c r="CW76" s="40">
        <v>1000</v>
      </c>
      <c r="CX76" s="40">
        <f t="shared" si="27"/>
        <v>599033000</v>
      </c>
      <c r="CY76" s="44">
        <v>0.97691244278909128</v>
      </c>
      <c r="CZ76" s="40">
        <f t="shared" si="28"/>
        <v>585202791.34127772</v>
      </c>
      <c r="DA76" s="43">
        <f t="shared" si="29"/>
        <v>1023.5219890744581</v>
      </c>
      <c r="DB76" s="43">
        <f t="shared" si="30"/>
        <v>62.409877382588903</v>
      </c>
      <c r="DF76" s="39">
        <v>55</v>
      </c>
      <c r="DG76" s="42" t="s">
        <v>120</v>
      </c>
      <c r="DH76" s="100">
        <v>2.077</v>
      </c>
      <c r="DI76" s="108">
        <v>5970425</v>
      </c>
      <c r="DJ76" s="40">
        <v>1000</v>
      </c>
      <c r="DK76" s="40">
        <f t="shared" si="31"/>
        <v>5970425000</v>
      </c>
      <c r="DL76" s="44">
        <v>0.97691244278909128</v>
      </c>
      <c r="DM76" s="40">
        <f t="shared" si="32"/>
        <v>5832582471.2390604</v>
      </c>
      <c r="DN76" s="43">
        <f t="shared" si="33"/>
        <v>613.80796035725496</v>
      </c>
      <c r="DO76" s="43">
        <f t="shared" si="34"/>
        <v>37.427314655930175</v>
      </c>
      <c r="DS76" s="39">
        <v>55</v>
      </c>
      <c r="DT76" s="42" t="s">
        <v>120</v>
      </c>
      <c r="DU76" s="100">
        <v>2.1480000000000001</v>
      </c>
      <c r="DV76" s="108">
        <v>3278079</v>
      </c>
      <c r="DW76" s="40">
        <v>1000</v>
      </c>
      <c r="DX76" s="40">
        <f t="shared" si="35"/>
        <v>3278079000</v>
      </c>
      <c r="DY76" s="44">
        <v>0.97691244278909128</v>
      </c>
      <c r="DZ76" s="40">
        <f t="shared" si="36"/>
        <v>3202396163.5456214</v>
      </c>
      <c r="EA76" s="43">
        <f t="shared" si="37"/>
        <v>874.07892255003537</v>
      </c>
      <c r="EB76" s="43">
        <f t="shared" si="38"/>
        <v>53.297495277441172</v>
      </c>
      <c r="EF76" s="39">
        <v>55</v>
      </c>
      <c r="EG76" s="42" t="s">
        <v>120</v>
      </c>
      <c r="EH76" s="100">
        <v>2.069</v>
      </c>
      <c r="EI76" s="108">
        <v>219271</v>
      </c>
      <c r="EJ76" s="40">
        <v>1000</v>
      </c>
      <c r="EK76" s="40">
        <f t="shared" si="39"/>
        <v>219271000</v>
      </c>
      <c r="EL76" s="44">
        <v>0.97691244278909128</v>
      </c>
      <c r="EM76" s="40">
        <f t="shared" si="40"/>
        <v>214208568.24280682</v>
      </c>
      <c r="EN76" s="43">
        <f t="shared" si="41"/>
        <v>547.85500643948603</v>
      </c>
      <c r="EO76" s="43">
        <f t="shared" si="42"/>
        <v>33.405793075578416</v>
      </c>
      <c r="ES76" s="39">
        <v>55</v>
      </c>
      <c r="ET76" s="42" t="s">
        <v>120</v>
      </c>
      <c r="EU76" s="100">
        <v>2.1859999999999999</v>
      </c>
      <c r="EV76" s="108">
        <v>23013328</v>
      </c>
      <c r="EW76" s="40">
        <v>1000</v>
      </c>
      <c r="EX76" s="40">
        <f t="shared" si="43"/>
        <v>23013328000</v>
      </c>
      <c r="EY76" s="44">
        <v>0.97691244278909128</v>
      </c>
      <c r="EZ76" s="40">
        <f t="shared" si="44"/>
        <v>22482006473.186592</v>
      </c>
      <c r="FA76" s="43">
        <f t="shared" si="45"/>
        <v>2355.7088382840811</v>
      </c>
      <c r="FB76" s="43">
        <f t="shared" si="46"/>
        <v>143.64078282220004</v>
      </c>
      <c r="FF76" s="39">
        <v>55</v>
      </c>
      <c r="FG76" s="42" t="s">
        <v>120</v>
      </c>
      <c r="FH76" s="100">
        <v>2.3050000000000002</v>
      </c>
      <c r="FI76" s="108">
        <v>8694471</v>
      </c>
      <c r="FJ76" s="40">
        <v>1000</v>
      </c>
      <c r="FK76" s="40">
        <f t="shared" si="47"/>
        <v>8694471000</v>
      </c>
      <c r="FL76" s="44">
        <v>0.97691244278909128</v>
      </c>
      <c r="FM76" s="40">
        <f t="shared" si="48"/>
        <v>8493736903.3689137</v>
      </c>
      <c r="FN76" s="43">
        <f t="shared" si="49"/>
        <v>556.06611063367075</v>
      </c>
      <c r="FO76" s="43">
        <f t="shared" si="50"/>
        <v>33.906470160589677</v>
      </c>
      <c r="FS76" s="39">
        <v>55</v>
      </c>
      <c r="FT76" s="42" t="s">
        <v>120</v>
      </c>
      <c r="FU76" s="100">
        <v>2.081</v>
      </c>
      <c r="FV76" s="108">
        <v>5707341</v>
      </c>
      <c r="FW76" s="40">
        <v>1000</v>
      </c>
      <c r="FX76" s="40">
        <f t="shared" si="51"/>
        <v>5707341000</v>
      </c>
      <c r="FY76" s="44">
        <v>0.97691244278909128</v>
      </c>
      <c r="FZ76" s="40">
        <f t="shared" si="52"/>
        <v>5575572438.1403351</v>
      </c>
      <c r="GA76" s="43">
        <f t="shared" si="53"/>
        <v>604.34493357471433</v>
      </c>
      <c r="GB76" s="43">
        <f t="shared" si="54"/>
        <v>36.850300827726478</v>
      </c>
      <c r="GF76" s="39">
        <v>55</v>
      </c>
      <c r="GG76" s="42" t="s">
        <v>120</v>
      </c>
      <c r="GH76" s="100">
        <v>2.88</v>
      </c>
      <c r="GI76" s="108">
        <v>1315264</v>
      </c>
      <c r="GJ76" s="40">
        <v>1000</v>
      </c>
      <c r="GK76" s="40">
        <f t="shared" si="55"/>
        <v>1315264000</v>
      </c>
      <c r="GL76" s="44">
        <v>0.97691244278909128</v>
      </c>
      <c r="GM76" s="40">
        <f t="shared" si="56"/>
        <v>1284897767.1525514</v>
      </c>
      <c r="GN76" s="43">
        <f t="shared" si="57"/>
        <v>138.1773789346237</v>
      </c>
      <c r="GO76" s="43">
        <f t="shared" si="58"/>
        <v>8.4254499350380296</v>
      </c>
      <c r="GS76" s="39">
        <v>55</v>
      </c>
      <c r="GT76" s="42" t="s">
        <v>120</v>
      </c>
      <c r="GU76" s="100">
        <v>2.6219999999999999</v>
      </c>
      <c r="GV76" s="108">
        <v>954265</v>
      </c>
      <c r="GW76" s="40">
        <v>1000</v>
      </c>
      <c r="GX76" s="40">
        <f t="shared" si="59"/>
        <v>954265000</v>
      </c>
      <c r="GY76" s="44">
        <v>0.97691244278909128</v>
      </c>
      <c r="GZ76" s="40">
        <f t="shared" si="60"/>
        <v>932233352.21813214</v>
      </c>
      <c r="HA76" s="43">
        <f t="shared" si="61"/>
        <v>140.23936902937913</v>
      </c>
      <c r="HB76" s="43">
        <f t="shared" si="62"/>
        <v>8.5511810383767752</v>
      </c>
      <c r="HF76" s="39">
        <v>55</v>
      </c>
      <c r="HG76" s="42" t="s">
        <v>120</v>
      </c>
      <c r="HH76" s="100">
        <v>3.1909999999999998</v>
      </c>
      <c r="HI76" s="108">
        <v>6975532</v>
      </c>
      <c r="HJ76" s="40">
        <v>1000</v>
      </c>
      <c r="HK76" s="40">
        <f t="shared" si="63"/>
        <v>6975532000</v>
      </c>
      <c r="HL76" s="44">
        <v>0.97691244278909128</v>
      </c>
      <c r="HM76" s="40">
        <f t="shared" si="64"/>
        <v>6814484005.8734751</v>
      </c>
      <c r="HN76" s="43">
        <f t="shared" si="65"/>
        <v>433.31094057044794</v>
      </c>
      <c r="HO76" s="43">
        <f t="shared" si="66"/>
        <v>26.421398815271214</v>
      </c>
      <c r="HS76" s="39">
        <v>55</v>
      </c>
      <c r="HT76" s="42" t="s">
        <v>120</v>
      </c>
      <c r="HU76" s="100">
        <v>3.2240000000000002</v>
      </c>
      <c r="HV76" s="108">
        <v>10558149</v>
      </c>
      <c r="HW76" s="40">
        <v>1000</v>
      </c>
      <c r="HX76" s="40">
        <f t="shared" si="67"/>
        <v>10558149000</v>
      </c>
      <c r="HY76" s="44">
        <v>0.97691244278909128</v>
      </c>
      <c r="HZ76" s="40">
        <f t="shared" si="68"/>
        <v>10314387130.921202</v>
      </c>
      <c r="IA76" s="43">
        <f t="shared" si="69"/>
        <v>833.84958932761106</v>
      </c>
      <c r="IB76" s="43">
        <f t="shared" si="70"/>
        <v>50.844487154122618</v>
      </c>
      <c r="IF76" s="39">
        <v>55</v>
      </c>
      <c r="IG76" s="42" t="s">
        <v>120</v>
      </c>
      <c r="IH76" s="100">
        <v>3.5089999999999999</v>
      </c>
      <c r="II76" s="108">
        <v>865639</v>
      </c>
      <c r="IJ76" s="40">
        <v>1000</v>
      </c>
      <c r="IK76" s="40">
        <f t="shared" si="71"/>
        <v>865639000</v>
      </c>
      <c r="IL76" s="44">
        <v>0.97691244278909128</v>
      </c>
      <c r="IM76" s="40">
        <f t="shared" si="72"/>
        <v>845653510.06350625</v>
      </c>
      <c r="IN76" s="43">
        <f t="shared" si="73"/>
        <v>154.78366481564115</v>
      </c>
      <c r="IO76" s="43">
        <f t="shared" si="74"/>
        <v>9.4380283424171409</v>
      </c>
      <c r="IS76" s="39">
        <v>55</v>
      </c>
      <c r="IT76" s="42" t="s">
        <v>120</v>
      </c>
      <c r="IU76" s="100">
        <v>4.7370000000000001</v>
      </c>
      <c r="IV76" s="108">
        <v>1122972</v>
      </c>
      <c r="IW76" s="40">
        <v>1000</v>
      </c>
      <c r="IX76" s="40">
        <f t="shared" si="75"/>
        <v>1122972000</v>
      </c>
      <c r="IY76" s="44">
        <v>0.97691244278909128</v>
      </c>
      <c r="IZ76" s="40">
        <f t="shared" si="76"/>
        <v>1097045319.7037513</v>
      </c>
      <c r="JA76" s="43">
        <f t="shared" si="77"/>
        <v>197.58132620288447</v>
      </c>
      <c r="JB76" s="43">
        <f t="shared" si="78"/>
        <v>12.047641841639296</v>
      </c>
      <c r="JF76" s="39">
        <v>55</v>
      </c>
      <c r="JG76" s="42" t="s">
        <v>120</v>
      </c>
      <c r="JH76" s="100">
        <v>5.2229999999999999</v>
      </c>
      <c r="JI76" s="108">
        <v>8114850</v>
      </c>
      <c r="JJ76" s="40">
        <v>1000</v>
      </c>
      <c r="JK76" s="40">
        <f t="shared" si="79"/>
        <v>8114850000</v>
      </c>
      <c r="JL76" s="44">
        <v>0.97691244278909128</v>
      </c>
      <c r="JM76" s="40">
        <f t="shared" si="80"/>
        <v>7927497936.3670578</v>
      </c>
      <c r="JN76" s="43">
        <f t="shared" si="81"/>
        <v>749.47552642617438</v>
      </c>
      <c r="JO76" s="43">
        <f t="shared" si="82"/>
        <v>45.699727221108191</v>
      </c>
      <c r="JS76" s="39">
        <v>55</v>
      </c>
      <c r="JT76" s="42" t="s">
        <v>120</v>
      </c>
      <c r="JU76" s="100">
        <v>5.5739999999999998</v>
      </c>
      <c r="JV76" s="108">
        <v>15884416</v>
      </c>
      <c r="JW76" s="40">
        <v>1000</v>
      </c>
      <c r="JX76" s="40">
        <f t="shared" si="83"/>
        <v>15884416000</v>
      </c>
      <c r="JY76" s="44">
        <v>0.97691244278909128</v>
      </c>
      <c r="JZ76" s="40">
        <f t="shared" si="84"/>
        <v>15517683636.838127</v>
      </c>
      <c r="KA76" s="43">
        <f t="shared" si="85"/>
        <v>768.94502965801496</v>
      </c>
      <c r="KB76" s="43">
        <f t="shared" si="86"/>
        <v>46.886892052317982</v>
      </c>
      <c r="KF76" s="39">
        <v>55</v>
      </c>
      <c r="KG76" s="42" t="s">
        <v>120</v>
      </c>
      <c r="KH76" s="100">
        <v>6.4160000000000004</v>
      </c>
      <c r="KI76" s="108">
        <v>5578139</v>
      </c>
      <c r="KJ76" s="40">
        <v>1000</v>
      </c>
      <c r="KK76" s="40">
        <f t="shared" si="87"/>
        <v>5578139000</v>
      </c>
      <c r="KL76" s="44">
        <v>0.97691244278909128</v>
      </c>
      <c r="KM76" s="40">
        <f t="shared" si="88"/>
        <v>5449353396.707099</v>
      </c>
      <c r="KN76" s="43">
        <f t="shared" si="89"/>
        <v>417.97690336148526</v>
      </c>
      <c r="KO76" s="43">
        <f t="shared" si="90"/>
        <v>25.486396546432026</v>
      </c>
      <c r="KS76" s="39">
        <v>55</v>
      </c>
      <c r="KT76" s="42" t="s">
        <v>120</v>
      </c>
      <c r="KU76" s="100">
        <v>8.2469999999999999</v>
      </c>
      <c r="KV76" s="108">
        <v>814756</v>
      </c>
      <c r="KW76" s="40">
        <v>1000</v>
      </c>
      <c r="KX76" s="40">
        <f t="shared" si="91"/>
        <v>814756000</v>
      </c>
      <c r="KY76" s="44">
        <v>0.97691244278909128</v>
      </c>
      <c r="KZ76" s="40">
        <f t="shared" si="92"/>
        <v>795945274.23706889</v>
      </c>
      <c r="LA76" s="43">
        <f t="shared" si="93"/>
        <v>93.476239781521713</v>
      </c>
      <c r="LB76" s="43">
        <f t="shared" si="94"/>
        <v>5.6997707183854693</v>
      </c>
      <c r="LF76" s="39">
        <v>55</v>
      </c>
      <c r="LG76" s="42" t="s">
        <v>120</v>
      </c>
      <c r="LH76" s="100">
        <v>2.444</v>
      </c>
      <c r="LI76" s="108">
        <v>972217</v>
      </c>
      <c r="LJ76" s="40">
        <v>1000</v>
      </c>
      <c r="LK76" s="40">
        <f t="shared" si="95"/>
        <v>972217000</v>
      </c>
      <c r="LL76" s="44">
        <v>0.97691244278909128</v>
      </c>
      <c r="LM76" s="40">
        <f t="shared" si="96"/>
        <v>949770884.39108193</v>
      </c>
      <c r="LN76" s="43">
        <f t="shared" si="97"/>
        <v>11608.223102649783</v>
      </c>
      <c r="LO76" s="43">
        <f t="shared" si="98"/>
        <v>707.81848186888908</v>
      </c>
      <c r="LS76" s="39">
        <v>55</v>
      </c>
      <c r="LT76" s="42" t="s">
        <v>120</v>
      </c>
      <c r="LU76" s="100">
        <v>2.2429999999999999</v>
      </c>
      <c r="LV76" s="108">
        <v>57537</v>
      </c>
      <c r="LW76" s="40">
        <v>1000</v>
      </c>
      <c r="LX76" s="40">
        <f t="shared" si="99"/>
        <v>57537000</v>
      </c>
      <c r="LY76" s="44">
        <v>0.97691244278909128</v>
      </c>
      <c r="LZ76" s="40">
        <f t="shared" si="100"/>
        <v>56208611.220755942</v>
      </c>
      <c r="MA76" s="43">
        <f t="shared" si="101"/>
        <v>14656.552384129529</v>
      </c>
      <c r="MB76" s="43">
        <f t="shared" si="102"/>
        <v>893.69221854448335</v>
      </c>
      <c r="MF76" s="39">
        <v>55</v>
      </c>
      <c r="MG76" s="42" t="s">
        <v>120</v>
      </c>
      <c r="MH76" s="100">
        <v>2.4409999999999998</v>
      </c>
      <c r="MI76" s="108">
        <v>124793</v>
      </c>
      <c r="MJ76" s="40">
        <v>1000</v>
      </c>
      <c r="MK76" s="40">
        <f t="shared" si="103"/>
        <v>124793000</v>
      </c>
      <c r="ML76" s="44">
        <v>0.97691244278909128</v>
      </c>
      <c r="MM76" s="40">
        <f t="shared" si="104"/>
        <v>121911834.47297907</v>
      </c>
      <c r="MN76" s="43">
        <f t="shared" si="105"/>
        <v>1394.2516943028684</v>
      </c>
      <c r="MO76" s="43">
        <f t="shared" si="106"/>
        <v>85.015347213589521</v>
      </c>
      <c r="MS76" s="39">
        <v>55</v>
      </c>
      <c r="MT76" s="42" t="s">
        <v>120</v>
      </c>
      <c r="MU76" s="40">
        <v>3.194</v>
      </c>
      <c r="MV76" s="41">
        <v>23296</v>
      </c>
      <c r="MW76" s="40">
        <v>1000</v>
      </c>
      <c r="MX76" s="40">
        <f t="shared" si="107"/>
        <v>23296000</v>
      </c>
      <c r="MY76" s="44">
        <v>0.97691244278909128</v>
      </c>
      <c r="MZ76" s="40">
        <f t="shared" si="108"/>
        <v>22758152.267214671</v>
      </c>
      <c r="NA76" s="43">
        <f t="shared" si="109"/>
        <v>242.80594077032779</v>
      </c>
      <c r="NB76" s="43">
        <f t="shared" si="110"/>
        <v>14.805240290873645</v>
      </c>
      <c r="NF76" s="39">
        <v>55</v>
      </c>
      <c r="NG76" s="42" t="s">
        <v>120</v>
      </c>
      <c r="NH76" s="40">
        <v>3.3050000000000002</v>
      </c>
      <c r="NI76" s="41">
        <v>387320</v>
      </c>
      <c r="NJ76" s="40">
        <v>1000</v>
      </c>
      <c r="NK76" s="40">
        <f t="shared" si="111"/>
        <v>387320000</v>
      </c>
      <c r="NL76" s="44">
        <v>0.97691244278909128</v>
      </c>
      <c r="NM76" s="40">
        <f t="shared" si="112"/>
        <v>378377727.34107083</v>
      </c>
      <c r="NN76" s="43">
        <f t="shared" si="113"/>
        <v>169.96630742523635</v>
      </c>
      <c r="NO76" s="43">
        <f t="shared" si="114"/>
        <v>10.363799233246118</v>
      </c>
      <c r="NS76" s="39">
        <v>55</v>
      </c>
      <c r="NT76" s="42" t="s">
        <v>120</v>
      </c>
      <c r="NU76" s="40">
        <v>3.5990000000000002</v>
      </c>
      <c r="NV76" s="41">
        <v>2150440</v>
      </c>
      <c r="NW76" s="40">
        <v>1000</v>
      </c>
      <c r="NX76" s="40">
        <f t="shared" si="115"/>
        <v>2150440000</v>
      </c>
      <c r="NY76" s="44">
        <v>0.97691244278909128</v>
      </c>
      <c r="NZ76" s="40">
        <f t="shared" si="116"/>
        <v>2100791593.4713736</v>
      </c>
      <c r="OA76" s="43">
        <f t="shared" si="117"/>
        <v>313.4650151501545</v>
      </c>
      <c r="OB76" s="43">
        <f t="shared" si="118"/>
        <v>19.113720435985027</v>
      </c>
      <c r="OF76" s="39">
        <v>55</v>
      </c>
      <c r="OG76" s="42" t="s">
        <v>120</v>
      </c>
      <c r="OH76" s="40">
        <v>2.2069999999999999</v>
      </c>
      <c r="OI76" s="41">
        <v>51717</v>
      </c>
      <c r="OJ76" s="40">
        <v>1000</v>
      </c>
      <c r="OK76" s="40">
        <f t="shared" si="119"/>
        <v>51717000</v>
      </c>
      <c r="OL76" s="44">
        <v>0.97691244278909128</v>
      </c>
      <c r="OM76" s="40">
        <f t="shared" si="120"/>
        <v>50522980.803723432</v>
      </c>
      <c r="ON76" s="43">
        <f t="shared" si="121"/>
        <v>7.7578038608648772</v>
      </c>
      <c r="OO76" s="43">
        <f t="shared" si="122"/>
        <v>0.47303682078444365</v>
      </c>
      <c r="OS76" s="39">
        <v>55</v>
      </c>
      <c r="OT76" s="42" t="s">
        <v>120</v>
      </c>
      <c r="OU76" s="40">
        <v>2.8969999999999998</v>
      </c>
      <c r="OV76" s="41">
        <v>17431317</v>
      </c>
      <c r="OW76" s="40">
        <v>1000</v>
      </c>
      <c r="OX76" s="40">
        <f t="shared" si="123"/>
        <v>17431317000</v>
      </c>
      <c r="OY76" s="44">
        <v>0.97691244278909128</v>
      </c>
      <c r="OZ76" s="40">
        <f t="shared" si="124"/>
        <v>17028870471.501015</v>
      </c>
      <c r="PA76" s="43">
        <f t="shared" si="125"/>
        <v>2065.2891101107416</v>
      </c>
      <c r="PB76" s="43">
        <f t="shared" si="126"/>
        <v>125.93226281163057</v>
      </c>
      <c r="PF76" s="39">
        <v>55</v>
      </c>
      <c r="PG76" s="42" t="s">
        <v>120</v>
      </c>
      <c r="PH76" s="40">
        <v>1.952</v>
      </c>
      <c r="PI76" s="41">
        <v>184092</v>
      </c>
      <c r="PJ76" s="40">
        <v>1000</v>
      </c>
      <c r="PK76" s="40">
        <f t="shared" si="127"/>
        <v>184092000</v>
      </c>
      <c r="PL76" s="44">
        <v>0.97691244278909128</v>
      </c>
      <c r="PM76" s="40">
        <f t="shared" si="128"/>
        <v>179841765.41792938</v>
      </c>
      <c r="PN76" s="43">
        <f t="shared" si="129"/>
        <v>25.757579701829922</v>
      </c>
      <c r="PO76" s="43">
        <f t="shared" si="130"/>
        <v>1.570584128160361</v>
      </c>
      <c r="PS76" s="39">
        <v>55</v>
      </c>
      <c r="PT76" s="42" t="s">
        <v>120</v>
      </c>
      <c r="PU76" s="40">
        <v>1.8879999999999999</v>
      </c>
      <c r="PV76" s="41">
        <v>519137</v>
      </c>
      <c r="PW76" s="40">
        <v>1000</v>
      </c>
      <c r="PX76" s="40">
        <f t="shared" si="131"/>
        <v>519137000</v>
      </c>
      <c r="PY76" s="44">
        <v>0.97691244278909128</v>
      </c>
      <c r="PZ76" s="40">
        <f t="shared" si="132"/>
        <v>507151394.81220049</v>
      </c>
      <c r="QA76" s="43">
        <f t="shared" si="133"/>
        <v>243.24618725286069</v>
      </c>
      <c r="QB76" s="43">
        <f t="shared" si="134"/>
        <v>14.832084588589066</v>
      </c>
      <c r="QF76" s="39">
        <v>55</v>
      </c>
      <c r="QG76" s="42" t="s">
        <v>120</v>
      </c>
      <c r="QH76" s="40">
        <v>2.5489999999999999</v>
      </c>
      <c r="QI76" s="41">
        <v>354435</v>
      </c>
      <c r="QJ76" s="40">
        <v>1000</v>
      </c>
      <c r="QK76" s="40">
        <f t="shared" si="135"/>
        <v>354435000</v>
      </c>
      <c r="QL76" s="44">
        <v>0.97691244278909128</v>
      </c>
      <c r="QM76" s="40">
        <f t="shared" si="136"/>
        <v>346251961.65995157</v>
      </c>
      <c r="QN76" s="43">
        <f t="shared" si="137"/>
        <v>113.54083123548827</v>
      </c>
      <c r="QO76" s="43">
        <f t="shared" si="138"/>
        <v>6.9232214167980644</v>
      </c>
      <c r="QS76" s="39">
        <v>55</v>
      </c>
      <c r="QT76" s="42" t="s">
        <v>120</v>
      </c>
      <c r="QU76" s="40">
        <v>1.8819999999999999</v>
      </c>
      <c r="QV76" s="41">
        <v>32698031</v>
      </c>
      <c r="QW76" s="40">
        <v>1000</v>
      </c>
      <c r="QX76" s="40">
        <f t="shared" si="139"/>
        <v>32698031000</v>
      </c>
      <c r="QY76" s="44">
        <v>0.97691244278909128</v>
      </c>
      <c r="QZ76" s="40">
        <f t="shared" si="140"/>
        <v>31943113338.603432</v>
      </c>
      <c r="RA76" s="43">
        <f t="shared" si="141"/>
        <v>29989.281649835029</v>
      </c>
      <c r="RB76" s="43">
        <f t="shared" si="142"/>
        <v>1828.614734746038</v>
      </c>
    </row>
    <row r="77" spans="1:959" x14ac:dyDescent="0.25">
      <c r="A77" s="42">
        <v>256</v>
      </c>
      <c r="B77" s="42">
        <v>10</v>
      </c>
      <c r="C77" s="42" t="s">
        <v>250</v>
      </c>
      <c r="D77" s="42">
        <v>4.9700000000000001E-2</v>
      </c>
      <c r="E77" s="42">
        <v>1.5599999999999999E-2</v>
      </c>
      <c r="H77" s="39">
        <v>56</v>
      </c>
      <c r="I77" s="42" t="s">
        <v>121</v>
      </c>
      <c r="J77" s="40">
        <v>2.2090000000000001</v>
      </c>
      <c r="K77" s="41">
        <v>4396725</v>
      </c>
      <c r="L77" s="44">
        <f t="shared" si="143"/>
        <v>0.92698547291218591</v>
      </c>
      <c r="M77" s="40">
        <f t="shared" si="144"/>
        <v>4396725000</v>
      </c>
      <c r="N77" s="100">
        <v>2.9100000000000001E-2</v>
      </c>
      <c r="O77" s="47">
        <f t="shared" si="2"/>
        <v>29.1</v>
      </c>
      <c r="S77" s="39">
        <v>56</v>
      </c>
      <c r="T77" s="42" t="s">
        <v>121</v>
      </c>
      <c r="U77" s="100">
        <v>2.0030000000000001</v>
      </c>
      <c r="V77" s="108">
        <v>198190</v>
      </c>
      <c r="W77" s="40">
        <v>1000</v>
      </c>
      <c r="X77" s="40">
        <f t="shared" si="3"/>
        <v>198190000</v>
      </c>
      <c r="Y77" s="44">
        <v>0.92698547291218591</v>
      </c>
      <c r="Z77" s="40">
        <f t="shared" si="4"/>
        <v>183719250.87646613</v>
      </c>
      <c r="AA77" s="43">
        <f t="shared" si="5"/>
        <v>60.367262250843929</v>
      </c>
      <c r="AB77" s="43">
        <f t="shared" si="6"/>
        <v>2.0744763660083825</v>
      </c>
      <c r="AF77" s="39">
        <v>56</v>
      </c>
      <c r="AG77" s="42" t="s">
        <v>121</v>
      </c>
      <c r="AH77" s="100">
        <v>2.0369999999999999</v>
      </c>
      <c r="AI77" s="108">
        <v>480561</v>
      </c>
      <c r="AJ77" s="40">
        <v>1000</v>
      </c>
      <c r="AK77" s="40">
        <f t="shared" si="7"/>
        <v>480561000</v>
      </c>
      <c r="AL77" s="44">
        <v>0.92698547291218591</v>
      </c>
      <c r="AM77" s="40">
        <f t="shared" si="8"/>
        <v>445473065.848153</v>
      </c>
      <c r="AN77" s="43">
        <f t="shared" si="9"/>
        <v>410.93424778864158</v>
      </c>
      <c r="AO77" s="43">
        <f t="shared" si="10"/>
        <v>14.121451814042665</v>
      </c>
      <c r="AS77" s="39">
        <v>56</v>
      </c>
      <c r="AT77" s="42" t="s">
        <v>121</v>
      </c>
      <c r="AU77" s="100">
        <v>2.0190000000000001</v>
      </c>
      <c r="AV77" s="108">
        <v>8253909</v>
      </c>
      <c r="AW77" s="40">
        <v>1000</v>
      </c>
      <c r="AX77" s="40">
        <f t="shared" si="11"/>
        <v>8253909000</v>
      </c>
      <c r="AY77" s="44">
        <v>0.92698547291218591</v>
      </c>
      <c r="AZ77" s="40">
        <f t="shared" si="12"/>
        <v>7651253737.7391472</v>
      </c>
      <c r="BA77" s="43">
        <f t="shared" si="13"/>
        <v>5069.4525343368632</v>
      </c>
      <c r="BB77" s="43">
        <f t="shared" si="14"/>
        <v>174.20799087068258</v>
      </c>
      <c r="BF77" s="39">
        <v>56</v>
      </c>
      <c r="BG77" s="42" t="s">
        <v>121</v>
      </c>
      <c r="BH77" s="100">
        <v>2.0470000000000002</v>
      </c>
      <c r="BI77" s="108">
        <v>4177080</v>
      </c>
      <c r="BJ77" s="40">
        <v>1000</v>
      </c>
      <c r="BK77" s="40">
        <f t="shared" si="15"/>
        <v>4177080000</v>
      </c>
      <c r="BL77" s="44">
        <v>0.92698547291218591</v>
      </c>
      <c r="BM77" s="40">
        <f t="shared" si="16"/>
        <v>3872092479.1920338</v>
      </c>
      <c r="BN77" s="43">
        <f t="shared" si="17"/>
        <v>1021.8867715250963</v>
      </c>
      <c r="BO77" s="43">
        <f t="shared" si="18"/>
        <v>35.116383901206056</v>
      </c>
      <c r="BS77" s="39">
        <v>56</v>
      </c>
      <c r="BT77" s="42" t="s">
        <v>121</v>
      </c>
      <c r="BU77" s="100">
        <v>2.2919999999999998</v>
      </c>
      <c r="BV77" s="108">
        <v>8727806</v>
      </c>
      <c r="BW77" s="40">
        <v>1000</v>
      </c>
      <c r="BX77" s="40">
        <f t="shared" si="19"/>
        <v>8727806000</v>
      </c>
      <c r="BY77" s="44">
        <v>0.92698547291218591</v>
      </c>
      <c r="BZ77" s="40">
        <f t="shared" si="20"/>
        <v>8090549372.3958139</v>
      </c>
      <c r="CA77" s="43">
        <f t="shared" si="21"/>
        <v>3093.0753163910636</v>
      </c>
      <c r="CB77" s="43">
        <f t="shared" si="22"/>
        <v>106.29124798594719</v>
      </c>
      <c r="CF77" s="39">
        <v>56</v>
      </c>
      <c r="CG77" s="42" t="s">
        <v>121</v>
      </c>
      <c r="CH77" s="100">
        <v>1.99</v>
      </c>
      <c r="CI77" s="108">
        <v>201672</v>
      </c>
      <c r="CJ77" s="40">
        <v>1000</v>
      </c>
      <c r="CK77" s="40">
        <f t="shared" si="23"/>
        <v>201672000</v>
      </c>
      <c r="CL77" s="44">
        <v>0.92698547291218591</v>
      </c>
      <c r="CM77" s="40">
        <f t="shared" si="24"/>
        <v>186947014.29314637</v>
      </c>
      <c r="CN77" s="43">
        <f t="shared" si="25"/>
        <v>17.775662779133185</v>
      </c>
      <c r="CO77" s="43">
        <f t="shared" si="26"/>
        <v>0.61084751818327099</v>
      </c>
      <c r="CS77" s="39">
        <v>56</v>
      </c>
      <c r="CT77" s="42" t="s">
        <v>121</v>
      </c>
      <c r="CU77" s="100">
        <v>2.1619999999999999</v>
      </c>
      <c r="CV77" s="108">
        <v>772479</v>
      </c>
      <c r="CW77" s="40">
        <v>1000</v>
      </c>
      <c r="CX77" s="40">
        <f t="shared" si="27"/>
        <v>772479000</v>
      </c>
      <c r="CY77" s="44">
        <v>0.92698547291218591</v>
      </c>
      <c r="CZ77" s="40">
        <f t="shared" si="28"/>
        <v>716076811.12973249</v>
      </c>
      <c r="DA77" s="43">
        <f t="shared" si="29"/>
        <v>1252.4211656232094</v>
      </c>
      <c r="DB77" s="43">
        <f t="shared" si="30"/>
        <v>43.038528028288979</v>
      </c>
      <c r="DF77" s="39">
        <v>56</v>
      </c>
      <c r="DG77" s="42" t="s">
        <v>121</v>
      </c>
      <c r="DH77" s="100">
        <v>2.0760000000000001</v>
      </c>
      <c r="DI77" s="108">
        <v>15992602</v>
      </c>
      <c r="DJ77" s="40">
        <v>1000</v>
      </c>
      <c r="DK77" s="40">
        <f t="shared" si="31"/>
        <v>15992602000</v>
      </c>
      <c r="DL77" s="44">
        <v>0.92698547291218591</v>
      </c>
      <c r="DM77" s="40">
        <f t="shared" si="32"/>
        <v>14824909728.06637</v>
      </c>
      <c r="DN77" s="43">
        <f t="shared" si="33"/>
        <v>1560.1404090788169</v>
      </c>
      <c r="DO77" s="43">
        <f t="shared" si="34"/>
        <v>53.613072476935287</v>
      </c>
      <c r="DS77" s="39">
        <v>56</v>
      </c>
      <c r="DT77" s="42" t="s">
        <v>121</v>
      </c>
      <c r="DU77" s="100">
        <v>2.14</v>
      </c>
      <c r="DV77" s="108">
        <v>3530993</v>
      </c>
      <c r="DW77" s="40">
        <v>1000</v>
      </c>
      <c r="DX77" s="40">
        <f t="shared" si="35"/>
        <v>3530993000</v>
      </c>
      <c r="DY77" s="44">
        <v>0.92698547291218591</v>
      </c>
      <c r="DZ77" s="40">
        <f t="shared" si="36"/>
        <v>3273179215.954618</v>
      </c>
      <c r="EA77" s="43">
        <f t="shared" si="37"/>
        <v>893.39882272002478</v>
      </c>
      <c r="EB77" s="43">
        <f t="shared" si="38"/>
        <v>30.700990471478512</v>
      </c>
      <c r="EF77" s="39">
        <v>56</v>
      </c>
      <c r="EG77" s="42" t="s">
        <v>121</v>
      </c>
      <c r="EH77" s="100">
        <v>2.073</v>
      </c>
      <c r="EI77" s="108">
        <v>631146</v>
      </c>
      <c r="EJ77" s="40">
        <v>1000</v>
      </c>
      <c r="EK77" s="40">
        <f t="shared" si="39"/>
        <v>631146000</v>
      </c>
      <c r="EL77" s="44">
        <v>0.92698547291218591</v>
      </c>
      <c r="EM77" s="40">
        <f t="shared" si="40"/>
        <v>585063173.28663445</v>
      </c>
      <c r="EN77" s="43">
        <f t="shared" si="41"/>
        <v>1496.3443862111649</v>
      </c>
      <c r="EO77" s="43">
        <f t="shared" si="42"/>
        <v>51.420769285607037</v>
      </c>
      <c r="ES77" s="39">
        <v>56</v>
      </c>
      <c r="ET77" s="42" t="s">
        <v>121</v>
      </c>
      <c r="EU77" s="100">
        <v>2.1869999999999998</v>
      </c>
      <c r="EV77" s="108">
        <v>51935141</v>
      </c>
      <c r="EW77" s="40">
        <v>1000</v>
      </c>
      <c r="EX77" s="40">
        <f t="shared" si="43"/>
        <v>51935141000</v>
      </c>
      <c r="EY77" s="44">
        <v>0.92698547291218591</v>
      </c>
      <c r="EZ77" s="40">
        <f t="shared" si="44"/>
        <v>48143121240.646057</v>
      </c>
      <c r="FA77" s="43">
        <f t="shared" si="45"/>
        <v>5044.5308938253829</v>
      </c>
      <c r="FB77" s="43">
        <f t="shared" si="46"/>
        <v>173.35157710740145</v>
      </c>
      <c r="FF77" s="39">
        <v>56</v>
      </c>
      <c r="FG77" s="42" t="s">
        <v>121</v>
      </c>
      <c r="FH77" s="100">
        <v>2.3039999999999998</v>
      </c>
      <c r="FI77" s="108">
        <v>9674130</v>
      </c>
      <c r="FJ77" s="40">
        <v>1000</v>
      </c>
      <c r="FK77" s="40">
        <f t="shared" si="47"/>
        <v>9674130000</v>
      </c>
      <c r="FL77" s="44">
        <v>0.92698547291218591</v>
      </c>
      <c r="FM77" s="40">
        <f t="shared" si="48"/>
        <v>8967777973.0639648</v>
      </c>
      <c r="FN77" s="43">
        <f t="shared" si="49"/>
        <v>587.10052774652002</v>
      </c>
      <c r="FO77" s="43">
        <f t="shared" si="50"/>
        <v>20.175275867578005</v>
      </c>
      <c r="FS77" s="39">
        <v>56</v>
      </c>
      <c r="FT77" s="42" t="s">
        <v>121</v>
      </c>
      <c r="FU77" s="100">
        <v>2.0720000000000001</v>
      </c>
      <c r="FV77" s="108">
        <v>16940626</v>
      </c>
      <c r="FW77" s="40">
        <v>1000</v>
      </c>
      <c r="FX77" s="40">
        <f t="shared" si="51"/>
        <v>16940626000</v>
      </c>
      <c r="FY77" s="44">
        <v>0.92698547291218591</v>
      </c>
      <c r="FZ77" s="40">
        <f t="shared" si="52"/>
        <v>15703714204.038473</v>
      </c>
      <c r="GA77" s="43">
        <f t="shared" si="53"/>
        <v>1702.149908876685</v>
      </c>
      <c r="GB77" s="43">
        <f t="shared" si="54"/>
        <v>58.493124016380925</v>
      </c>
      <c r="GF77" s="39">
        <v>56</v>
      </c>
      <c r="GG77" s="42" t="s">
        <v>121</v>
      </c>
      <c r="GH77" s="100">
        <v>2.9279999999999999</v>
      </c>
      <c r="GI77" s="108">
        <v>11168688</v>
      </c>
      <c r="GJ77" s="40">
        <v>1000</v>
      </c>
      <c r="GK77" s="40">
        <f t="shared" si="55"/>
        <v>11168688000</v>
      </c>
      <c r="GL77" s="44">
        <v>0.92698547291218591</v>
      </c>
      <c r="GM77" s="40">
        <f t="shared" si="56"/>
        <v>10353211527.488655</v>
      </c>
      <c r="GN77" s="43">
        <f t="shared" si="57"/>
        <v>1113.3801217465004</v>
      </c>
      <c r="GO77" s="43">
        <f t="shared" si="58"/>
        <v>38.260485283384895</v>
      </c>
      <c r="GS77" s="39">
        <v>56</v>
      </c>
      <c r="GT77" s="42" t="s">
        <v>121</v>
      </c>
      <c r="GU77" s="100">
        <v>2.0499999999999998</v>
      </c>
      <c r="GV77" s="108">
        <v>1264688</v>
      </c>
      <c r="GW77" s="40">
        <v>1000</v>
      </c>
      <c r="GX77" s="40">
        <f t="shared" si="59"/>
        <v>1264688000</v>
      </c>
      <c r="GY77" s="44">
        <v>0.92698547291218591</v>
      </c>
      <c r="GZ77" s="40">
        <f t="shared" si="60"/>
        <v>1172347403.7663665</v>
      </c>
      <c r="HA77" s="43">
        <f t="shared" si="61"/>
        <v>176.36062880204278</v>
      </c>
      <c r="HB77" s="43">
        <f t="shared" si="62"/>
        <v>6.0605027079739786</v>
      </c>
      <c r="HF77" s="39">
        <v>56</v>
      </c>
      <c r="HG77" s="42" t="s">
        <v>121</v>
      </c>
      <c r="HH77" s="100">
        <v>3.198</v>
      </c>
      <c r="HI77" s="108">
        <v>47509206</v>
      </c>
      <c r="HJ77" s="40">
        <v>1000</v>
      </c>
      <c r="HK77" s="40">
        <f t="shared" si="63"/>
        <v>47509206000</v>
      </c>
      <c r="HL77" s="44">
        <v>0.92698547291218591</v>
      </c>
      <c r="HM77" s="40">
        <f t="shared" si="64"/>
        <v>44040343791.592461</v>
      </c>
      <c r="HN77" s="43">
        <f t="shared" si="65"/>
        <v>2800.3826518534402</v>
      </c>
      <c r="HO77" s="43">
        <f t="shared" si="66"/>
        <v>96.233080819705847</v>
      </c>
      <c r="HS77" s="39">
        <v>56</v>
      </c>
      <c r="HT77" s="42" t="s">
        <v>121</v>
      </c>
      <c r="HU77" s="100">
        <v>3.2440000000000002</v>
      </c>
      <c r="HV77" s="108">
        <v>11600621</v>
      </c>
      <c r="HW77" s="40">
        <v>1000</v>
      </c>
      <c r="HX77" s="40">
        <f t="shared" si="67"/>
        <v>11600621000</v>
      </c>
      <c r="HY77" s="44">
        <v>0.92698547291218591</v>
      </c>
      <c r="HZ77" s="40">
        <f t="shared" si="68"/>
        <v>10753607143.760035</v>
      </c>
      <c r="IA77" s="43">
        <f t="shared" si="69"/>
        <v>869.35760572076913</v>
      </c>
      <c r="IB77" s="43">
        <f t="shared" si="70"/>
        <v>29.874831811710276</v>
      </c>
      <c r="IF77" s="39">
        <v>56</v>
      </c>
      <c r="IG77" s="42" t="s">
        <v>121</v>
      </c>
      <c r="IH77" s="100">
        <v>3.44</v>
      </c>
      <c r="II77" s="108">
        <v>3243210</v>
      </c>
      <c r="IJ77" s="40">
        <v>1000</v>
      </c>
      <c r="IK77" s="40">
        <f t="shared" si="71"/>
        <v>3243210000</v>
      </c>
      <c r="IL77" s="44">
        <v>0.92698547291218591</v>
      </c>
      <c r="IM77" s="40">
        <f t="shared" si="72"/>
        <v>3006408555.6035304</v>
      </c>
      <c r="IN77" s="43">
        <f t="shared" si="73"/>
        <v>550.27612211349617</v>
      </c>
      <c r="IO77" s="43">
        <f t="shared" si="74"/>
        <v>18.909832375034231</v>
      </c>
      <c r="IS77" s="39">
        <v>56</v>
      </c>
      <c r="IT77" s="42" t="s">
        <v>121</v>
      </c>
      <c r="IU77" s="100">
        <v>4.7409999999999997</v>
      </c>
      <c r="IV77" s="108">
        <v>7059840</v>
      </c>
      <c r="IW77" s="40">
        <v>1000</v>
      </c>
      <c r="IX77" s="40">
        <f t="shared" si="75"/>
        <v>7059840000</v>
      </c>
      <c r="IY77" s="44">
        <v>0.92698547291218591</v>
      </c>
      <c r="IZ77" s="40">
        <f t="shared" si="76"/>
        <v>6544369121.0843668</v>
      </c>
      <c r="JA77" s="43">
        <f t="shared" si="77"/>
        <v>1178.6615437676098</v>
      </c>
      <c r="JB77" s="43">
        <f t="shared" si="78"/>
        <v>40.503833119161847</v>
      </c>
      <c r="JF77" s="39">
        <v>56</v>
      </c>
      <c r="JG77" s="42" t="s">
        <v>121</v>
      </c>
      <c r="JH77" s="100">
        <v>5.2089999999999996</v>
      </c>
      <c r="JI77" s="108">
        <v>12477697</v>
      </c>
      <c r="JJ77" s="40">
        <v>1000</v>
      </c>
      <c r="JK77" s="40">
        <f t="shared" si="79"/>
        <v>12477697000</v>
      </c>
      <c r="JL77" s="44">
        <v>0.92698547291218591</v>
      </c>
      <c r="JM77" s="40">
        <f t="shared" si="80"/>
        <v>11566643854.399963</v>
      </c>
      <c r="JN77" s="43">
        <f t="shared" si="81"/>
        <v>1093.5249130740485</v>
      </c>
      <c r="JO77" s="43">
        <f t="shared" si="82"/>
        <v>37.578175707011972</v>
      </c>
      <c r="JS77" s="39">
        <v>56</v>
      </c>
      <c r="JT77" s="42" t="s">
        <v>121</v>
      </c>
      <c r="JU77" s="100">
        <v>5.5590000000000002</v>
      </c>
      <c r="JV77" s="108">
        <v>25782342</v>
      </c>
      <c r="JW77" s="40">
        <v>1000</v>
      </c>
      <c r="JX77" s="40">
        <f t="shared" si="83"/>
        <v>25782342000</v>
      </c>
      <c r="JY77" s="44">
        <v>0.92698547291218591</v>
      </c>
      <c r="JZ77" s="40">
        <f t="shared" si="84"/>
        <v>23899856491.653713</v>
      </c>
      <c r="KA77" s="43">
        <f t="shared" si="85"/>
        <v>1184.3053569650933</v>
      </c>
      <c r="KB77" s="43">
        <f t="shared" si="86"/>
        <v>40.697778589865749</v>
      </c>
      <c r="KF77" s="39">
        <v>56</v>
      </c>
      <c r="KG77" s="42" t="s">
        <v>121</v>
      </c>
      <c r="KH77" s="100">
        <v>6.41</v>
      </c>
      <c r="KI77" s="108">
        <v>13676859</v>
      </c>
      <c r="KJ77" s="40">
        <v>1000</v>
      </c>
      <c r="KK77" s="40">
        <f t="shared" si="87"/>
        <v>13676859000</v>
      </c>
      <c r="KL77" s="44">
        <v>0.92698547291218591</v>
      </c>
      <c r="KM77" s="40">
        <f t="shared" si="88"/>
        <v>12678249608.068287</v>
      </c>
      <c r="KN77" s="43">
        <f t="shared" si="89"/>
        <v>972.44849534378204</v>
      </c>
      <c r="KO77" s="43">
        <f t="shared" si="90"/>
        <v>33.417474066796629</v>
      </c>
      <c r="KS77" s="39">
        <v>56</v>
      </c>
      <c r="KT77" s="42" t="s">
        <v>121</v>
      </c>
      <c r="KU77" s="100">
        <v>8.2509999999999994</v>
      </c>
      <c r="KV77" s="108">
        <v>4119979</v>
      </c>
      <c r="KW77" s="40">
        <v>1000</v>
      </c>
      <c r="KX77" s="40">
        <f t="shared" si="91"/>
        <v>4119979000</v>
      </c>
      <c r="KY77" s="44">
        <v>0.92698547291218591</v>
      </c>
      <c r="KZ77" s="40">
        <f t="shared" si="92"/>
        <v>3819160681.7032747</v>
      </c>
      <c r="LA77" s="43">
        <f t="shared" si="93"/>
        <v>448.52427824167734</v>
      </c>
      <c r="LB77" s="43">
        <f t="shared" si="94"/>
        <v>15.413205437858327</v>
      </c>
      <c r="LF77" s="39">
        <v>56</v>
      </c>
      <c r="LG77" s="42" t="s">
        <v>121</v>
      </c>
      <c r="LH77" s="100">
        <v>2.516</v>
      </c>
      <c r="LI77" s="108">
        <v>773011</v>
      </c>
      <c r="LJ77" s="40">
        <v>1000</v>
      </c>
      <c r="LK77" s="40">
        <f t="shared" si="95"/>
        <v>773011000</v>
      </c>
      <c r="LL77" s="44">
        <v>0.92698547291218591</v>
      </c>
      <c r="LM77" s="40">
        <f t="shared" si="96"/>
        <v>716569967.40132177</v>
      </c>
      <c r="LN77" s="43">
        <f t="shared" si="97"/>
        <v>8758.0112077092526</v>
      </c>
      <c r="LO77" s="43">
        <f t="shared" si="98"/>
        <v>300.9625844573626</v>
      </c>
      <c r="LS77" s="39">
        <v>56</v>
      </c>
      <c r="LT77" s="42" t="s">
        <v>121</v>
      </c>
      <c r="LU77" s="100">
        <v>2.1669999999999998</v>
      </c>
      <c r="LV77" s="108">
        <v>400493</v>
      </c>
      <c r="LW77" s="40">
        <v>1000</v>
      </c>
      <c r="LX77" s="40">
        <f t="shared" si="99"/>
        <v>400493000</v>
      </c>
      <c r="LY77" s="44">
        <v>0.92698547291218591</v>
      </c>
      <c r="LZ77" s="40">
        <f t="shared" si="100"/>
        <v>371251193.00302005</v>
      </c>
      <c r="MA77" s="43">
        <f t="shared" si="101"/>
        <v>96804.78559680318</v>
      </c>
      <c r="MB77" s="43">
        <f t="shared" si="102"/>
        <v>3326.6249345980473</v>
      </c>
      <c r="MF77" s="39">
        <v>56</v>
      </c>
      <c r="MG77" s="42" t="s">
        <v>121</v>
      </c>
      <c r="MH77" s="100">
        <v>2.5270000000000001</v>
      </c>
      <c r="MI77" s="108">
        <v>93075</v>
      </c>
      <c r="MJ77" s="40">
        <v>1000</v>
      </c>
      <c r="MK77" s="40">
        <f t="shared" si="103"/>
        <v>93075000</v>
      </c>
      <c r="ML77" s="44">
        <v>0.92698547291218591</v>
      </c>
      <c r="MM77" s="40">
        <f t="shared" si="104"/>
        <v>86279172.891301706</v>
      </c>
      <c r="MN77" s="43">
        <f t="shared" si="105"/>
        <v>986.73671433768845</v>
      </c>
      <c r="MO77" s="43">
        <f t="shared" si="106"/>
        <v>33.908478155934311</v>
      </c>
      <c r="MS77" s="39">
        <v>56</v>
      </c>
      <c r="MT77" s="42" t="s">
        <v>121</v>
      </c>
      <c r="MU77" s="40">
        <v>2.915</v>
      </c>
      <c r="MV77" s="41">
        <v>54656</v>
      </c>
      <c r="MW77" s="40">
        <v>1000</v>
      </c>
      <c r="MX77" s="40">
        <f t="shared" si="107"/>
        <v>54656000</v>
      </c>
      <c r="MY77" s="44">
        <v>0.92698547291218591</v>
      </c>
      <c r="MZ77" s="40">
        <f t="shared" si="108"/>
        <v>50665318.007488437</v>
      </c>
      <c r="NA77" s="43">
        <f t="shared" si="109"/>
        <v>540.54652850521859</v>
      </c>
      <c r="NB77" s="43">
        <f t="shared" si="110"/>
        <v>18.575482079217132</v>
      </c>
      <c r="NF77" s="39">
        <v>56</v>
      </c>
      <c r="NG77" s="42" t="s">
        <v>121</v>
      </c>
      <c r="NH77" s="40">
        <v>3.2629999999999999</v>
      </c>
      <c r="NI77" s="41">
        <v>327953</v>
      </c>
      <c r="NJ77" s="40">
        <v>1000</v>
      </c>
      <c r="NK77" s="40">
        <f t="shared" si="111"/>
        <v>327953000</v>
      </c>
      <c r="NL77" s="44">
        <v>0.92698547291218591</v>
      </c>
      <c r="NM77" s="40">
        <f t="shared" si="112"/>
        <v>304007666.79797012</v>
      </c>
      <c r="NN77" s="43">
        <f t="shared" si="113"/>
        <v>136.55946642978844</v>
      </c>
      <c r="NO77" s="43">
        <f t="shared" si="114"/>
        <v>4.6927651694085375</v>
      </c>
      <c r="NS77" s="39">
        <v>56</v>
      </c>
      <c r="NT77" s="42" t="s">
        <v>121</v>
      </c>
      <c r="NU77" s="40">
        <v>3.5670000000000002</v>
      </c>
      <c r="NV77" s="41">
        <v>4806451</v>
      </c>
      <c r="NW77" s="40">
        <v>1000</v>
      </c>
      <c r="NX77" s="40">
        <f t="shared" si="115"/>
        <v>4806451000</v>
      </c>
      <c r="NY77" s="44">
        <v>0.92698547291218591</v>
      </c>
      <c r="NZ77" s="40">
        <f t="shared" si="116"/>
        <v>4455510253.2642488</v>
      </c>
      <c r="OA77" s="43">
        <f t="shared" si="117"/>
        <v>664.81920119135225</v>
      </c>
      <c r="OB77" s="43">
        <f t="shared" si="118"/>
        <v>22.846020659496642</v>
      </c>
      <c r="OF77" s="39">
        <v>56</v>
      </c>
      <c r="OG77" s="42" t="s">
        <v>121</v>
      </c>
      <c r="OH77" s="40">
        <v>2.1920000000000002</v>
      </c>
      <c r="OI77" s="41">
        <v>91964</v>
      </c>
      <c r="OJ77" s="40">
        <v>1000</v>
      </c>
      <c r="OK77" s="40">
        <f t="shared" si="119"/>
        <v>91964000</v>
      </c>
      <c r="OL77" s="44">
        <v>0.92698547291218591</v>
      </c>
      <c r="OM77" s="40">
        <f t="shared" si="120"/>
        <v>85249292.030896261</v>
      </c>
      <c r="ON77" s="43">
        <f t="shared" si="121"/>
        <v>13.090029058707964</v>
      </c>
      <c r="OO77" s="43">
        <f t="shared" si="122"/>
        <v>0.44982917727518773</v>
      </c>
      <c r="OS77" s="39">
        <v>56</v>
      </c>
      <c r="OT77" s="42" t="s">
        <v>121</v>
      </c>
      <c r="OU77" s="40">
        <v>2.9039999999999999</v>
      </c>
      <c r="OV77" s="41">
        <v>57239593</v>
      </c>
      <c r="OW77" s="40">
        <v>1000</v>
      </c>
      <c r="OX77" s="40">
        <f t="shared" si="123"/>
        <v>57239593000</v>
      </c>
      <c r="OY77" s="44">
        <v>0.92698547291218591</v>
      </c>
      <c r="OZ77" s="40">
        <f t="shared" si="124"/>
        <v>53060271186.406044</v>
      </c>
      <c r="PA77" s="43">
        <f t="shared" si="125"/>
        <v>6435.2359978428904</v>
      </c>
      <c r="PB77" s="43">
        <f t="shared" si="126"/>
        <v>221.14213051006496</v>
      </c>
      <c r="PF77" s="39">
        <v>56</v>
      </c>
      <c r="PG77" s="42" t="s">
        <v>121</v>
      </c>
      <c r="PH77" s="40">
        <v>1.996</v>
      </c>
      <c r="PI77" s="41">
        <v>149215</v>
      </c>
      <c r="PJ77" s="40">
        <v>1000</v>
      </c>
      <c r="PK77" s="40">
        <f t="shared" si="127"/>
        <v>149215000</v>
      </c>
      <c r="PL77" s="44">
        <v>0.92698547291218591</v>
      </c>
      <c r="PM77" s="40">
        <f t="shared" si="128"/>
        <v>138320137.34059182</v>
      </c>
      <c r="PN77" s="43">
        <f t="shared" si="129"/>
        <v>19.810703890939237</v>
      </c>
      <c r="PO77" s="43">
        <f t="shared" si="130"/>
        <v>0.68078020243777448</v>
      </c>
      <c r="PS77" s="39">
        <v>56</v>
      </c>
      <c r="PT77" s="42" t="s">
        <v>121</v>
      </c>
      <c r="PU77" s="40">
        <v>1.8620000000000001</v>
      </c>
      <c r="PV77" s="41">
        <v>1626083</v>
      </c>
      <c r="PW77" s="40">
        <v>1000</v>
      </c>
      <c r="PX77" s="40">
        <f t="shared" si="131"/>
        <v>1626083000</v>
      </c>
      <c r="PY77" s="44">
        <v>0.92698547291218591</v>
      </c>
      <c r="PZ77" s="40">
        <f t="shared" si="132"/>
        <v>1507355318.7494659</v>
      </c>
      <c r="QA77" s="43">
        <f t="shared" si="133"/>
        <v>722.97629045642816</v>
      </c>
      <c r="QB77" s="43">
        <f t="shared" si="134"/>
        <v>24.84454606379478</v>
      </c>
      <c r="QF77" s="39">
        <v>56</v>
      </c>
      <c r="QG77" s="42" t="s">
        <v>121</v>
      </c>
      <c r="QH77" s="40">
        <v>2.5510000000000002</v>
      </c>
      <c r="QI77" s="41">
        <v>2187999</v>
      </c>
      <c r="QJ77" s="40">
        <v>1000</v>
      </c>
      <c r="QK77" s="40">
        <f t="shared" si="135"/>
        <v>2187999000</v>
      </c>
      <c r="QL77" s="44">
        <v>0.92698547291218591</v>
      </c>
      <c r="QM77" s="40">
        <f t="shared" si="136"/>
        <v>2028243287.7463899</v>
      </c>
      <c r="QN77" s="43">
        <f t="shared" si="137"/>
        <v>665.08916724834978</v>
      </c>
      <c r="QO77" s="43">
        <f t="shared" si="138"/>
        <v>22.855297843585902</v>
      </c>
      <c r="QS77" s="39">
        <v>56</v>
      </c>
      <c r="QT77" s="42" t="s">
        <v>121</v>
      </c>
      <c r="QU77" s="40">
        <v>1.887</v>
      </c>
      <c r="QV77" s="41">
        <v>65799496</v>
      </c>
      <c r="QW77" s="40">
        <v>1000</v>
      </c>
      <c r="QX77" s="40">
        <f t="shared" si="139"/>
        <v>65799496000</v>
      </c>
      <c r="QY77" s="44">
        <v>0.92698547291218591</v>
      </c>
      <c r="QZ77" s="40">
        <f t="shared" si="140"/>
        <v>60995176916.943489</v>
      </c>
      <c r="RA77" s="43">
        <f t="shared" si="141"/>
        <v>57264.347418294208</v>
      </c>
      <c r="RB77" s="43">
        <f t="shared" si="142"/>
        <v>1967.8469903193884</v>
      </c>
    </row>
    <row r="78" spans="1:959" x14ac:dyDescent="0.25">
      <c r="A78" s="42">
        <v>257</v>
      </c>
      <c r="B78" s="42">
        <v>10</v>
      </c>
      <c r="C78" s="42" t="s">
        <v>250</v>
      </c>
      <c r="D78" s="42">
        <v>2.9100000000000001E-2</v>
      </c>
      <c r="E78" s="101"/>
      <c r="H78" s="39">
        <v>57</v>
      </c>
      <c r="I78" s="42" t="s">
        <v>122</v>
      </c>
      <c r="J78" s="40">
        <v>2.1659999999999999</v>
      </c>
      <c r="K78" s="41">
        <v>4697082</v>
      </c>
      <c r="L78" s="44">
        <f t="shared" si="143"/>
        <v>0.86770897408004166</v>
      </c>
      <c r="M78" s="40">
        <f t="shared" si="144"/>
        <v>4697082000</v>
      </c>
      <c r="N78" s="100">
        <v>1.24E-2</v>
      </c>
      <c r="O78" s="47">
        <f t="shared" si="2"/>
        <v>12.4</v>
      </c>
      <c r="S78" s="39">
        <v>57</v>
      </c>
      <c r="T78" s="42" t="s">
        <v>122</v>
      </c>
      <c r="U78" s="100">
        <v>1.9830000000000001</v>
      </c>
      <c r="V78" s="108">
        <v>282552</v>
      </c>
      <c r="W78" s="40">
        <v>1000</v>
      </c>
      <c r="X78" s="40">
        <f t="shared" si="3"/>
        <v>282552000</v>
      </c>
      <c r="Y78" s="44">
        <v>0.86770897408004166</v>
      </c>
      <c r="Z78" s="40">
        <f t="shared" si="4"/>
        <v>245172906.04426393</v>
      </c>
      <c r="AA78" s="43">
        <f t="shared" si="5"/>
        <v>80.559968785892138</v>
      </c>
      <c r="AB78" s="43">
        <f t="shared" si="6"/>
        <v>6.4967716762816234</v>
      </c>
      <c r="AF78" s="39">
        <v>57</v>
      </c>
      <c r="AG78" s="42" t="s">
        <v>122</v>
      </c>
      <c r="AH78" s="100">
        <v>2.0390000000000001</v>
      </c>
      <c r="AI78" s="108">
        <v>431432</v>
      </c>
      <c r="AJ78" s="40">
        <v>1000</v>
      </c>
      <c r="AK78" s="40">
        <f t="shared" si="7"/>
        <v>431432000</v>
      </c>
      <c r="AL78" s="44">
        <v>0.86770897408004166</v>
      </c>
      <c r="AM78" s="40">
        <f t="shared" si="8"/>
        <v>374357418.10530055</v>
      </c>
      <c r="AN78" s="43">
        <f t="shared" si="9"/>
        <v>345.33240235367532</v>
      </c>
      <c r="AO78" s="43">
        <f t="shared" si="10"/>
        <v>27.849387286586719</v>
      </c>
      <c r="AS78" s="39">
        <v>57</v>
      </c>
      <c r="AT78" s="42" t="s">
        <v>122</v>
      </c>
      <c r="AU78" s="100">
        <v>2.0219999999999998</v>
      </c>
      <c r="AV78" s="108">
        <v>4255513</v>
      </c>
      <c r="AW78" s="40">
        <v>1000</v>
      </c>
      <c r="AX78" s="40">
        <f t="shared" si="11"/>
        <v>4255513000</v>
      </c>
      <c r="AY78" s="44">
        <v>0.86770897408004166</v>
      </c>
      <c r="AZ78" s="40">
        <f t="shared" si="12"/>
        <v>3692546819.4142804</v>
      </c>
      <c r="BA78" s="43">
        <f t="shared" si="13"/>
        <v>2446.552091130694</v>
      </c>
      <c r="BB78" s="43">
        <f t="shared" si="14"/>
        <v>197.3025879944108</v>
      </c>
      <c r="BF78" s="39">
        <v>57</v>
      </c>
      <c r="BG78" s="42" t="s">
        <v>122</v>
      </c>
      <c r="BH78" s="100">
        <v>2.0630000000000002</v>
      </c>
      <c r="BI78" s="108">
        <v>4490737</v>
      </c>
      <c r="BJ78" s="40">
        <v>1000</v>
      </c>
      <c r="BK78" s="40">
        <f t="shared" si="15"/>
        <v>4490737000</v>
      </c>
      <c r="BL78" s="44">
        <v>0.86770897408004166</v>
      </c>
      <c r="BM78" s="40">
        <f t="shared" si="16"/>
        <v>3896652795.1332841</v>
      </c>
      <c r="BN78" s="43">
        <f t="shared" si="17"/>
        <v>1028.3685025528835</v>
      </c>
      <c r="BO78" s="43">
        <f t="shared" si="18"/>
        <v>82.932943754264798</v>
      </c>
      <c r="BS78" s="39">
        <v>57</v>
      </c>
      <c r="BT78" s="42" t="s">
        <v>122</v>
      </c>
      <c r="BU78" s="100">
        <v>2.2959999999999998</v>
      </c>
      <c r="BV78" s="108">
        <v>6687298</v>
      </c>
      <c r="BW78" s="40">
        <v>1000</v>
      </c>
      <c r="BX78" s="40">
        <f t="shared" si="19"/>
        <v>6687298000</v>
      </c>
      <c r="BY78" s="44">
        <v>0.86770897408004166</v>
      </c>
      <c r="BZ78" s="40">
        <f t="shared" si="20"/>
        <v>5802628486.9475145</v>
      </c>
      <c r="CA78" s="43">
        <f t="shared" si="21"/>
        <v>2218.3866777207663</v>
      </c>
      <c r="CB78" s="43">
        <f t="shared" si="22"/>
        <v>178.90215142909406</v>
      </c>
      <c r="CF78" s="39">
        <v>57</v>
      </c>
      <c r="CG78" s="42" t="s">
        <v>122</v>
      </c>
      <c r="CH78" s="100">
        <v>2.0009999999999999</v>
      </c>
      <c r="CI78" s="108">
        <v>118628</v>
      </c>
      <c r="CJ78" s="40">
        <v>1000</v>
      </c>
      <c r="CK78" s="40">
        <f t="shared" si="23"/>
        <v>118628000</v>
      </c>
      <c r="CL78" s="44">
        <v>0.86770897408004166</v>
      </c>
      <c r="CM78" s="40">
        <f t="shared" si="24"/>
        <v>102934580.17716718</v>
      </c>
      <c r="CN78" s="43">
        <f t="shared" si="25"/>
        <v>9.7874276968757687</v>
      </c>
      <c r="CO78" s="43">
        <f t="shared" si="26"/>
        <v>0.78930868523191677</v>
      </c>
      <c r="CS78" s="39">
        <v>57</v>
      </c>
      <c r="CT78" s="42" t="s">
        <v>122</v>
      </c>
      <c r="CU78" s="100">
        <v>2.1579999999999999</v>
      </c>
      <c r="CV78" s="108">
        <v>613909</v>
      </c>
      <c r="CW78" s="40">
        <v>1000</v>
      </c>
      <c r="CX78" s="40">
        <f t="shared" si="27"/>
        <v>613909000</v>
      </c>
      <c r="CY78" s="44">
        <v>0.86770897408004166</v>
      </c>
      <c r="CZ78" s="40">
        <f t="shared" si="28"/>
        <v>532694348.56850427</v>
      </c>
      <c r="DA78" s="43">
        <f t="shared" si="29"/>
        <v>931.68451566321232</v>
      </c>
      <c r="DB78" s="43">
        <f t="shared" si="30"/>
        <v>75.135848037355828</v>
      </c>
      <c r="DF78" s="39">
        <v>57</v>
      </c>
      <c r="DG78" s="42" t="s">
        <v>122</v>
      </c>
      <c r="DH78" s="100">
        <v>2.0859999999999999</v>
      </c>
      <c r="DI78" s="108">
        <v>10113469</v>
      </c>
      <c r="DJ78" s="40">
        <v>1000</v>
      </c>
      <c r="DK78" s="40">
        <f t="shared" si="31"/>
        <v>10113469000</v>
      </c>
      <c r="DL78" s="44">
        <v>0.86770897408004166</v>
      </c>
      <c r="DM78" s="40">
        <f t="shared" si="32"/>
        <v>8775547810.3803043</v>
      </c>
      <c r="DN78" s="43">
        <f t="shared" si="33"/>
        <v>923.51906365120169</v>
      </c>
      <c r="DO78" s="43">
        <f t="shared" si="34"/>
        <v>74.477343842838849</v>
      </c>
      <c r="DS78" s="39">
        <v>57</v>
      </c>
      <c r="DT78" s="42" t="s">
        <v>122</v>
      </c>
      <c r="DU78" s="100">
        <v>2.1429999999999998</v>
      </c>
      <c r="DV78" s="108">
        <v>3908579</v>
      </c>
      <c r="DW78" s="40">
        <v>1000</v>
      </c>
      <c r="DX78" s="40">
        <f t="shared" si="35"/>
        <v>3908579000</v>
      </c>
      <c r="DY78" s="44">
        <v>0.86770897408004166</v>
      </c>
      <c r="DZ78" s="40">
        <f t="shared" si="36"/>
        <v>3391509074.2007952</v>
      </c>
      <c r="EA78" s="43">
        <f t="shared" si="37"/>
        <v>925.6963991968845</v>
      </c>
      <c r="EB78" s="43">
        <f t="shared" si="38"/>
        <v>74.652935419103585</v>
      </c>
      <c r="EF78" s="39">
        <v>57</v>
      </c>
      <c r="EG78" s="42" t="s">
        <v>122</v>
      </c>
      <c r="EH78" s="100">
        <v>2.0939999999999999</v>
      </c>
      <c r="EI78" s="108">
        <v>408677</v>
      </c>
      <c r="EJ78" s="40">
        <v>1000</v>
      </c>
      <c r="EK78" s="40">
        <f t="shared" si="39"/>
        <v>408677000</v>
      </c>
      <c r="EL78" s="44">
        <v>0.86770897408004166</v>
      </c>
      <c r="EM78" s="40">
        <f t="shared" si="40"/>
        <v>354612700.40010917</v>
      </c>
      <c r="EN78" s="43">
        <f t="shared" si="41"/>
        <v>906.94945050476133</v>
      </c>
      <c r="EO78" s="43">
        <f t="shared" si="42"/>
        <v>73.14108471812591</v>
      </c>
      <c r="ES78" s="39">
        <v>57</v>
      </c>
      <c r="ET78" s="42" t="s">
        <v>122</v>
      </c>
      <c r="EU78" s="100">
        <v>2.1890000000000001</v>
      </c>
      <c r="EV78" s="108">
        <v>28389001</v>
      </c>
      <c r="EW78" s="40">
        <v>1000</v>
      </c>
      <c r="EX78" s="40">
        <f t="shared" si="43"/>
        <v>28389001000</v>
      </c>
      <c r="EY78" s="44">
        <v>0.86770897408004166</v>
      </c>
      <c r="EZ78" s="40">
        <f t="shared" si="44"/>
        <v>24633390932.867275</v>
      </c>
      <c r="FA78" s="43">
        <f t="shared" si="45"/>
        <v>2581.1351316294399</v>
      </c>
      <c r="FB78" s="43">
        <f t="shared" si="46"/>
        <v>208.15605900237418</v>
      </c>
      <c r="FF78" s="39">
        <v>57</v>
      </c>
      <c r="FG78" s="42" t="s">
        <v>122</v>
      </c>
      <c r="FH78" s="100">
        <v>2.2999999999999998</v>
      </c>
      <c r="FI78" s="108">
        <v>12562425</v>
      </c>
      <c r="FJ78" s="40">
        <v>1000</v>
      </c>
      <c r="FK78" s="40">
        <f t="shared" si="47"/>
        <v>12562425000</v>
      </c>
      <c r="FL78" s="44">
        <v>0.86770897408004166</v>
      </c>
      <c r="FM78" s="40">
        <f t="shared" si="48"/>
        <v>10900528908.707468</v>
      </c>
      <c r="FN78" s="43">
        <f t="shared" si="49"/>
        <v>713.63344345063047</v>
      </c>
      <c r="FO78" s="43">
        <f t="shared" si="50"/>
        <v>57.551084149244389</v>
      </c>
      <c r="FS78" s="39">
        <v>57</v>
      </c>
      <c r="FT78" s="42" t="s">
        <v>122</v>
      </c>
      <c r="FU78" s="100">
        <v>2.0819999999999999</v>
      </c>
      <c r="FV78" s="108">
        <v>9640709</v>
      </c>
      <c r="FW78" s="40">
        <v>1000</v>
      </c>
      <c r="FX78" s="40">
        <f t="shared" si="51"/>
        <v>9640709000</v>
      </c>
      <c r="FY78" s="44">
        <v>0.86770897408004166</v>
      </c>
      <c r="FZ78" s="40">
        <f t="shared" si="52"/>
        <v>8365329715.7942247</v>
      </c>
      <c r="GA78" s="43">
        <f t="shared" si="53"/>
        <v>906.73104645528736</v>
      </c>
      <c r="GB78" s="43">
        <f t="shared" si="54"/>
        <v>73.123471488329628</v>
      </c>
      <c r="GF78" s="39">
        <v>57</v>
      </c>
      <c r="GG78" s="42" t="s">
        <v>122</v>
      </c>
      <c r="GH78" s="100">
        <v>2.895</v>
      </c>
      <c r="GI78" s="108">
        <v>4366115</v>
      </c>
      <c r="GJ78" s="40">
        <v>1000</v>
      </c>
      <c r="GK78" s="40">
        <f t="shared" si="55"/>
        <v>4366115000</v>
      </c>
      <c r="GL78" s="44">
        <v>0.86770897408004166</v>
      </c>
      <c r="GM78" s="40">
        <f t="shared" si="56"/>
        <v>3788517167.3654809</v>
      </c>
      <c r="GN78" s="43">
        <f t="shared" si="57"/>
        <v>407.41558248286339</v>
      </c>
      <c r="GO78" s="43">
        <f t="shared" si="58"/>
        <v>32.856095361521241</v>
      </c>
      <c r="GS78" s="39">
        <v>57</v>
      </c>
      <c r="GT78" s="42" t="s">
        <v>122</v>
      </c>
      <c r="GU78" s="100">
        <v>2.6059999999999999</v>
      </c>
      <c r="GV78" s="108">
        <v>539985</v>
      </c>
      <c r="GW78" s="40">
        <v>1000</v>
      </c>
      <c r="GX78" s="40">
        <f t="shared" si="59"/>
        <v>539985000</v>
      </c>
      <c r="GY78" s="44">
        <v>0.86770897408004166</v>
      </c>
      <c r="GZ78" s="40">
        <f t="shared" si="60"/>
        <v>468549830.36861128</v>
      </c>
      <c r="HA78" s="43">
        <f t="shared" si="61"/>
        <v>70.485713060329843</v>
      </c>
      <c r="HB78" s="43">
        <f t="shared" si="62"/>
        <v>5.6843316984136969</v>
      </c>
      <c r="HF78" s="39">
        <v>57</v>
      </c>
      <c r="HG78" s="42" t="s">
        <v>122</v>
      </c>
      <c r="HH78" s="100">
        <v>3.2010000000000001</v>
      </c>
      <c r="HI78" s="108">
        <v>34148016</v>
      </c>
      <c r="HJ78" s="40">
        <v>1000</v>
      </c>
      <c r="HK78" s="40">
        <f t="shared" si="63"/>
        <v>34148016000</v>
      </c>
      <c r="HL78" s="44">
        <v>0.86770897408004166</v>
      </c>
      <c r="HM78" s="40">
        <f t="shared" si="64"/>
        <v>29630539930.228848</v>
      </c>
      <c r="HN78" s="43">
        <f t="shared" si="65"/>
        <v>1884.1099510559279</v>
      </c>
      <c r="HO78" s="43">
        <f t="shared" si="66"/>
        <v>151.94435089160709</v>
      </c>
      <c r="HS78" s="39">
        <v>57</v>
      </c>
      <c r="HT78" s="42" t="s">
        <v>122</v>
      </c>
      <c r="HU78" s="100">
        <v>3.2149999999999999</v>
      </c>
      <c r="HV78" s="108">
        <v>13071979</v>
      </c>
      <c r="HW78" s="40">
        <v>1000</v>
      </c>
      <c r="HX78" s="40">
        <f t="shared" si="67"/>
        <v>13071979000</v>
      </c>
      <c r="HY78" s="44">
        <v>0.86770897408004166</v>
      </c>
      <c r="HZ78" s="40">
        <f t="shared" si="68"/>
        <v>11342673487.285849</v>
      </c>
      <c r="IA78" s="43">
        <f t="shared" si="69"/>
        <v>916.97970118809803</v>
      </c>
      <c r="IB78" s="43">
        <f t="shared" si="70"/>
        <v>73.949975902265962</v>
      </c>
      <c r="IF78" s="39">
        <v>57</v>
      </c>
      <c r="IG78" s="42" t="s">
        <v>122</v>
      </c>
      <c r="IH78" s="100">
        <v>3.5049999999999999</v>
      </c>
      <c r="II78" s="108">
        <v>3640792</v>
      </c>
      <c r="IJ78" s="40">
        <v>1000</v>
      </c>
      <c r="IK78" s="40">
        <f t="shared" si="71"/>
        <v>3640792000</v>
      </c>
      <c r="IL78" s="44">
        <v>0.86770897408004166</v>
      </c>
      <c r="IM78" s="40">
        <f t="shared" si="72"/>
        <v>3159147891.158823</v>
      </c>
      <c r="IN78" s="43">
        <f t="shared" si="73"/>
        <v>578.2326715009383</v>
      </c>
      <c r="IO78" s="43">
        <f t="shared" si="74"/>
        <v>46.631667056527277</v>
      </c>
      <c r="IS78" s="39">
        <v>57</v>
      </c>
      <c r="IT78" s="42" t="s">
        <v>122</v>
      </c>
      <c r="IU78" s="100">
        <v>4.7439999999999998</v>
      </c>
      <c r="IV78" s="108">
        <v>2161382</v>
      </c>
      <c r="IW78" s="40">
        <v>1000</v>
      </c>
      <c r="IX78" s="40">
        <f t="shared" si="75"/>
        <v>2161382000</v>
      </c>
      <c r="IY78" s="44">
        <v>0.86770897408004166</v>
      </c>
      <c r="IZ78" s="40">
        <f t="shared" si="76"/>
        <v>1875450557.8150687</v>
      </c>
      <c r="JA78" s="43">
        <f t="shared" si="77"/>
        <v>337.77456754576554</v>
      </c>
      <c r="JB78" s="43">
        <f t="shared" si="78"/>
        <v>27.239884479497221</v>
      </c>
      <c r="JF78" s="39">
        <v>57</v>
      </c>
      <c r="JG78" s="42" t="s">
        <v>122</v>
      </c>
      <c r="JH78" s="100">
        <v>5.23</v>
      </c>
      <c r="JI78" s="108">
        <v>10450820</v>
      </c>
      <c r="JJ78" s="40">
        <v>1000</v>
      </c>
      <c r="JK78" s="40">
        <f t="shared" si="79"/>
        <v>10450820000</v>
      </c>
      <c r="JL78" s="44">
        <v>0.86770897408004166</v>
      </c>
      <c r="JM78" s="40">
        <f t="shared" si="80"/>
        <v>9068270300.4951801</v>
      </c>
      <c r="JN78" s="43">
        <f t="shared" si="81"/>
        <v>857.32556624960557</v>
      </c>
      <c r="JO78" s="43">
        <f t="shared" si="82"/>
        <v>69.139158568516578</v>
      </c>
      <c r="JS78" s="39">
        <v>57</v>
      </c>
      <c r="JT78" s="42" t="s">
        <v>122</v>
      </c>
      <c r="JU78" s="100">
        <v>5.5730000000000004</v>
      </c>
      <c r="JV78" s="108">
        <v>25025047</v>
      </c>
      <c r="JW78" s="40">
        <v>1000</v>
      </c>
      <c r="JX78" s="40">
        <f t="shared" si="83"/>
        <v>25025047000</v>
      </c>
      <c r="JY78" s="44">
        <v>0.86770897408004166</v>
      </c>
      <c r="JZ78" s="40">
        <f t="shared" si="84"/>
        <v>21714457858.674824</v>
      </c>
      <c r="KA78" s="43">
        <f t="shared" si="85"/>
        <v>1076.0126854570058</v>
      </c>
      <c r="KB78" s="43">
        <f t="shared" si="86"/>
        <v>86.775216569113368</v>
      </c>
      <c r="KF78" s="39">
        <v>57</v>
      </c>
      <c r="KG78" s="42" t="s">
        <v>122</v>
      </c>
      <c r="KH78" s="100">
        <v>6.4130000000000003</v>
      </c>
      <c r="KI78" s="108">
        <v>13785072</v>
      </c>
      <c r="KJ78" s="40">
        <v>1000</v>
      </c>
      <c r="KK78" s="40">
        <f t="shared" si="87"/>
        <v>13785072000</v>
      </c>
      <c r="KL78" s="44">
        <v>0.86770897408004166</v>
      </c>
      <c r="KM78" s="40">
        <f t="shared" si="88"/>
        <v>11961430682.739508</v>
      </c>
      <c r="KN78" s="43">
        <f t="shared" si="89"/>
        <v>917.46697132280747</v>
      </c>
      <c r="KO78" s="43">
        <f t="shared" si="90"/>
        <v>73.98927188087157</v>
      </c>
      <c r="KS78" s="39">
        <v>57</v>
      </c>
      <c r="KT78" s="42" t="s">
        <v>122</v>
      </c>
      <c r="KU78" s="100">
        <v>8.2550000000000008</v>
      </c>
      <c r="KV78" s="108">
        <v>1525309</v>
      </c>
      <c r="KW78" s="40">
        <v>1000</v>
      </c>
      <c r="KX78" s="40">
        <f t="shared" si="91"/>
        <v>1525309000</v>
      </c>
      <c r="KY78" s="44">
        <v>0.86770897408004166</v>
      </c>
      <c r="KZ78" s="40">
        <f t="shared" si="92"/>
        <v>1323524307.5450542</v>
      </c>
      <c r="LA78" s="43">
        <f t="shared" si="93"/>
        <v>155.4354043339732</v>
      </c>
      <c r="LB78" s="43">
        <f t="shared" si="94"/>
        <v>12.535113252739773</v>
      </c>
      <c r="LF78" s="39">
        <v>57</v>
      </c>
      <c r="LG78" s="42" t="s">
        <v>122</v>
      </c>
      <c r="LH78" s="100">
        <v>2.4329999999999998</v>
      </c>
      <c r="LI78" s="108">
        <v>1075620</v>
      </c>
      <c r="LJ78" s="40">
        <v>1000</v>
      </c>
      <c r="LK78" s="40">
        <f t="shared" si="95"/>
        <v>1075620000</v>
      </c>
      <c r="LL78" s="44">
        <v>0.86770897408004166</v>
      </c>
      <c r="LM78" s="40">
        <f t="shared" si="96"/>
        <v>933325126.69997442</v>
      </c>
      <c r="LN78" s="43">
        <f t="shared" si="97"/>
        <v>11407.220916219432</v>
      </c>
      <c r="LO78" s="43">
        <f t="shared" si="98"/>
        <v>919.9371706628574</v>
      </c>
      <c r="LS78" s="39">
        <v>57</v>
      </c>
      <c r="LT78" s="42" t="s">
        <v>122</v>
      </c>
      <c r="LU78" s="100">
        <v>2.1850000000000001</v>
      </c>
      <c r="LV78" s="108">
        <v>74320</v>
      </c>
      <c r="LW78" s="40">
        <v>1000</v>
      </c>
      <c r="LX78" s="40">
        <f t="shared" si="99"/>
        <v>74320000</v>
      </c>
      <c r="LY78" s="44">
        <v>0.86770897408004166</v>
      </c>
      <c r="LZ78" s="40">
        <f t="shared" si="100"/>
        <v>64488130.953628697</v>
      </c>
      <c r="MA78" s="43">
        <f t="shared" si="101"/>
        <v>16815.460281776952</v>
      </c>
      <c r="MB78" s="43">
        <f t="shared" si="102"/>
        <v>1356.0855065949154</v>
      </c>
      <c r="MF78" s="39">
        <v>57</v>
      </c>
      <c r="MG78" s="42" t="s">
        <v>122</v>
      </c>
      <c r="MH78" s="100">
        <v>2.4929999999999999</v>
      </c>
      <c r="MI78" s="108">
        <v>100318</v>
      </c>
      <c r="MJ78" s="40">
        <v>1000</v>
      </c>
      <c r="MK78" s="40">
        <f t="shared" si="103"/>
        <v>100318000</v>
      </c>
      <c r="ML78" s="44">
        <v>0.86770897408004166</v>
      </c>
      <c r="MM78" s="40">
        <f t="shared" si="104"/>
        <v>87046828.861761615</v>
      </c>
      <c r="MN78" s="43">
        <f t="shared" si="105"/>
        <v>995.51605591746488</v>
      </c>
      <c r="MO78" s="43">
        <f t="shared" si="106"/>
        <v>80.283552896569745</v>
      </c>
      <c r="MS78" s="39">
        <v>57</v>
      </c>
      <c r="MT78" s="42" t="s">
        <v>122</v>
      </c>
      <c r="MU78" s="40">
        <v>2.984</v>
      </c>
      <c r="MV78" s="41">
        <v>35259</v>
      </c>
      <c r="MW78" s="40">
        <v>1000</v>
      </c>
      <c r="MX78" s="40">
        <f t="shared" si="107"/>
        <v>35259000</v>
      </c>
      <c r="MY78" s="44">
        <v>0.86770897408004166</v>
      </c>
      <c r="MZ78" s="40">
        <f t="shared" si="108"/>
        <v>30594550.717088189</v>
      </c>
      <c r="NA78" s="43">
        <f t="shared" si="109"/>
        <v>326.4122052654352</v>
      </c>
      <c r="NB78" s="43">
        <f t="shared" si="110"/>
        <v>26.323564940760903</v>
      </c>
      <c r="NF78" s="39">
        <v>57</v>
      </c>
      <c r="NG78" s="42" t="s">
        <v>122</v>
      </c>
      <c r="NH78" s="40">
        <v>3.323</v>
      </c>
      <c r="NI78" s="41">
        <v>202012</v>
      </c>
      <c r="NJ78" s="40">
        <v>1000</v>
      </c>
      <c r="NK78" s="40">
        <f t="shared" si="111"/>
        <v>202012000</v>
      </c>
      <c r="NL78" s="44">
        <v>0.86770897408004166</v>
      </c>
      <c r="NM78" s="40">
        <f t="shared" si="112"/>
        <v>175287625.27185738</v>
      </c>
      <c r="NN78" s="43">
        <f t="shared" si="113"/>
        <v>78.738752976177821</v>
      </c>
      <c r="NO78" s="43">
        <f t="shared" si="114"/>
        <v>6.3498994335627277</v>
      </c>
      <c r="NS78" s="39">
        <v>57</v>
      </c>
      <c r="NT78" s="42" t="s">
        <v>122</v>
      </c>
      <c r="NU78" s="40">
        <v>3.5750000000000002</v>
      </c>
      <c r="NV78" s="41">
        <v>2023707</v>
      </c>
      <c r="NW78" s="40">
        <v>1000</v>
      </c>
      <c r="NX78" s="40">
        <f t="shared" si="115"/>
        <v>2023707000</v>
      </c>
      <c r="NY78" s="44">
        <v>0.86770897408004166</v>
      </c>
      <c r="NZ78" s="40">
        <f t="shared" si="116"/>
        <v>1755988724.8085988</v>
      </c>
      <c r="OA78" s="43">
        <f t="shared" si="117"/>
        <v>262.01601050586481</v>
      </c>
      <c r="OB78" s="43">
        <f t="shared" si="118"/>
        <v>21.130323427892321</v>
      </c>
      <c r="OF78" s="39">
        <v>57</v>
      </c>
      <c r="OG78" s="42" t="s">
        <v>122</v>
      </c>
      <c r="OH78" s="40">
        <v>2.1720000000000002</v>
      </c>
      <c r="OI78" s="41">
        <v>36040</v>
      </c>
      <c r="OJ78" s="40">
        <v>1000</v>
      </c>
      <c r="OK78" s="40">
        <f t="shared" si="119"/>
        <v>36040000</v>
      </c>
      <c r="OL78" s="44">
        <v>0.86770897408004166</v>
      </c>
      <c r="OM78" s="40">
        <f t="shared" si="120"/>
        <v>31272231.425844703</v>
      </c>
      <c r="ON78" s="43">
        <f t="shared" si="121"/>
        <v>4.801851233516266</v>
      </c>
      <c r="OO78" s="43">
        <f t="shared" si="122"/>
        <v>0.38724606721905369</v>
      </c>
      <c r="OS78" s="39">
        <v>57</v>
      </c>
      <c r="OT78" s="42" t="s">
        <v>122</v>
      </c>
      <c r="OU78" s="40">
        <v>2.9060000000000001</v>
      </c>
      <c r="OV78" s="41">
        <v>33290068</v>
      </c>
      <c r="OW78" s="40">
        <v>1000</v>
      </c>
      <c r="OX78" s="40">
        <f t="shared" si="123"/>
        <v>33290068000</v>
      </c>
      <c r="OY78" s="44">
        <v>0.86770897408004166</v>
      </c>
      <c r="OZ78" s="40">
        <f t="shared" si="124"/>
        <v>28886090751.334824</v>
      </c>
      <c r="PA78" s="43">
        <f t="shared" si="125"/>
        <v>3503.3520727193504</v>
      </c>
      <c r="PB78" s="43">
        <f t="shared" si="126"/>
        <v>282.52839296123796</v>
      </c>
      <c r="PF78" s="39">
        <v>57</v>
      </c>
      <c r="PG78" s="42" t="s">
        <v>122</v>
      </c>
      <c r="PH78" s="40">
        <v>1.9890000000000001</v>
      </c>
      <c r="PI78" s="41">
        <v>123477</v>
      </c>
      <c r="PJ78" s="40">
        <v>1000</v>
      </c>
      <c r="PK78" s="40">
        <f t="shared" si="127"/>
        <v>123477000</v>
      </c>
      <c r="PL78" s="44">
        <v>0.86770897408004166</v>
      </c>
      <c r="PM78" s="40">
        <f t="shared" si="128"/>
        <v>107142100.99248131</v>
      </c>
      <c r="PN78" s="43">
        <f t="shared" si="129"/>
        <v>15.345274215486636</v>
      </c>
      <c r="PO78" s="43">
        <f t="shared" si="130"/>
        <v>1.237522114152148</v>
      </c>
      <c r="PS78" s="39">
        <v>57</v>
      </c>
      <c r="PT78" s="42" t="s">
        <v>122</v>
      </c>
      <c r="PU78" s="40">
        <v>1.88</v>
      </c>
      <c r="PV78" s="41">
        <v>504617</v>
      </c>
      <c r="PW78" s="40">
        <v>1000</v>
      </c>
      <c r="PX78" s="40">
        <f t="shared" si="131"/>
        <v>504617000</v>
      </c>
      <c r="PY78" s="44">
        <v>0.86770897408004166</v>
      </c>
      <c r="PZ78" s="40">
        <f t="shared" si="132"/>
        <v>437860699.37334836</v>
      </c>
      <c r="QA78" s="43">
        <f t="shared" si="133"/>
        <v>210.01213199833202</v>
      </c>
      <c r="QB78" s="43">
        <f t="shared" si="134"/>
        <v>16.93646225793</v>
      </c>
      <c r="QF78" s="39">
        <v>57</v>
      </c>
      <c r="QG78" s="42" t="s">
        <v>122</v>
      </c>
      <c r="QH78" s="40">
        <v>2.5619999999999998</v>
      </c>
      <c r="QI78" s="41">
        <v>966473</v>
      </c>
      <c r="QJ78" s="40">
        <v>1000</v>
      </c>
      <c r="QK78" s="40">
        <f t="shared" si="135"/>
        <v>966473000</v>
      </c>
      <c r="QL78" s="44">
        <v>0.86770897408004166</v>
      </c>
      <c r="QM78" s="40">
        <f t="shared" si="136"/>
        <v>838617295.30606008</v>
      </c>
      <c r="QN78" s="43">
        <f t="shared" si="137"/>
        <v>274.99426816538403</v>
      </c>
      <c r="QO78" s="43">
        <f t="shared" si="138"/>
        <v>22.176957110111616</v>
      </c>
      <c r="QS78" s="39">
        <v>57</v>
      </c>
      <c r="QT78" s="42" t="s">
        <v>122</v>
      </c>
      <c r="QU78" s="40">
        <v>1.883</v>
      </c>
      <c r="QV78" s="41">
        <v>28845896</v>
      </c>
      <c r="QW78" s="40">
        <v>1000</v>
      </c>
      <c r="QX78" s="40">
        <f t="shared" si="139"/>
        <v>28845896000</v>
      </c>
      <c r="QY78" s="44">
        <v>0.86770897408004166</v>
      </c>
      <c r="QZ78" s="40">
        <f t="shared" si="140"/>
        <v>25029842824.579578</v>
      </c>
      <c r="RA78" s="43">
        <f t="shared" si="141"/>
        <v>23498.868070892837</v>
      </c>
      <c r="RB78" s="43">
        <f t="shared" si="142"/>
        <v>1895.0700057171641</v>
      </c>
    </row>
    <row r="79" spans="1:959" x14ac:dyDescent="0.25">
      <c r="A79" s="42">
        <v>258</v>
      </c>
      <c r="B79" s="42">
        <v>10</v>
      </c>
      <c r="C79" s="42" t="s">
        <v>251</v>
      </c>
      <c r="D79" s="42">
        <v>4.4699999999999997E-2</v>
      </c>
      <c r="E79" s="42">
        <v>3.6600000000000001E-2</v>
      </c>
      <c r="H79" s="39">
        <v>58</v>
      </c>
      <c r="I79" s="42" t="s">
        <v>123</v>
      </c>
      <c r="J79" s="40">
        <v>2.1760000000000002</v>
      </c>
      <c r="K79" s="41">
        <v>5015772</v>
      </c>
      <c r="L79" s="44">
        <f t="shared" ref="L79:L108" si="145">K$204/K79</f>
        <v>0.8125768482677902</v>
      </c>
      <c r="M79" s="40">
        <f t="shared" si="144"/>
        <v>5015772000</v>
      </c>
      <c r="N79" s="100">
        <v>3.6400000000000002E-2</v>
      </c>
      <c r="O79" s="47">
        <f t="shared" si="2"/>
        <v>36.4</v>
      </c>
      <c r="S79" s="39">
        <v>58</v>
      </c>
      <c r="T79" s="42" t="s">
        <v>123</v>
      </c>
      <c r="U79" s="100">
        <v>2.0009999999999999</v>
      </c>
      <c r="V79" s="108">
        <v>768241</v>
      </c>
      <c r="W79" s="40">
        <v>1000</v>
      </c>
      <c r="X79" s="40">
        <f t="shared" si="3"/>
        <v>768241000</v>
      </c>
      <c r="Y79" s="44">
        <v>0.8125768482677902</v>
      </c>
      <c r="Z79" s="40">
        <f t="shared" ref="Z79:Z142" si="146">X79*Y79</f>
        <v>624254850.49009538</v>
      </c>
      <c r="AA79" s="43">
        <f t="shared" ref="AA79:AA142" si="147">(Z79*1)/V$13</f>
        <v>205.12034580543911</v>
      </c>
      <c r="AB79" s="43">
        <f t="shared" si="6"/>
        <v>5.6351743353142618</v>
      </c>
      <c r="AF79" s="39">
        <v>58</v>
      </c>
      <c r="AG79" s="42" t="s">
        <v>123</v>
      </c>
      <c r="AH79" s="100">
        <v>2.0590000000000002</v>
      </c>
      <c r="AI79" s="108">
        <v>637235</v>
      </c>
      <c r="AJ79" s="40">
        <v>1000</v>
      </c>
      <c r="AK79" s="40">
        <f t="shared" si="7"/>
        <v>637235000</v>
      </c>
      <c r="AL79" s="44">
        <v>0.8125768482677902</v>
      </c>
      <c r="AM79" s="40">
        <f t="shared" si="8"/>
        <v>517802407.90592527</v>
      </c>
      <c r="AN79" s="43">
        <f t="shared" si="9"/>
        <v>477.65568630023375</v>
      </c>
      <c r="AO79" s="43">
        <f t="shared" si="10"/>
        <v>13.122408964292136</v>
      </c>
      <c r="AS79" s="39">
        <v>58</v>
      </c>
      <c r="AT79" s="42" t="s">
        <v>123</v>
      </c>
      <c r="AU79" s="100">
        <v>2.024</v>
      </c>
      <c r="AV79" s="108">
        <v>10189668</v>
      </c>
      <c r="AW79" s="40">
        <v>1000</v>
      </c>
      <c r="AX79" s="40">
        <f t="shared" si="11"/>
        <v>10189668000</v>
      </c>
      <c r="AY79" s="44">
        <v>0.8125768482677902</v>
      </c>
      <c r="AZ79" s="40">
        <f t="shared" si="12"/>
        <v>8279888308.3351574</v>
      </c>
      <c r="BA79" s="43">
        <f t="shared" si="13"/>
        <v>5485.9637658701913</v>
      </c>
      <c r="BB79" s="43">
        <f t="shared" si="14"/>
        <v>150.71329027115911</v>
      </c>
      <c r="BF79" s="39">
        <v>58</v>
      </c>
      <c r="BG79" s="42" t="s">
        <v>123</v>
      </c>
      <c r="BH79" s="100">
        <v>2.0640000000000001</v>
      </c>
      <c r="BI79" s="108">
        <v>6206790</v>
      </c>
      <c r="BJ79" s="40">
        <v>1000</v>
      </c>
      <c r="BK79" s="40">
        <f t="shared" si="15"/>
        <v>6206790000</v>
      </c>
      <c r="BL79" s="44">
        <v>0.8125768482677902</v>
      </c>
      <c r="BM79" s="40">
        <f t="shared" si="16"/>
        <v>5043493856.0600376</v>
      </c>
      <c r="BN79" s="43">
        <f t="shared" si="17"/>
        <v>1331.0321696787778</v>
      </c>
      <c r="BO79" s="43">
        <f t="shared" si="18"/>
        <v>36.566817848318074</v>
      </c>
      <c r="BS79" s="39">
        <v>58</v>
      </c>
      <c r="BT79" s="42" t="s">
        <v>123</v>
      </c>
      <c r="BU79" s="100">
        <v>2.2919999999999998</v>
      </c>
      <c r="BV79" s="108">
        <v>8858894</v>
      </c>
      <c r="BW79" s="40">
        <v>1000</v>
      </c>
      <c r="BX79" s="40">
        <f t="shared" si="19"/>
        <v>8858894000</v>
      </c>
      <c r="BY79" s="44">
        <v>0.8125768482677902</v>
      </c>
      <c r="BZ79" s="40">
        <f t="shared" si="20"/>
        <v>7198532165.6584368</v>
      </c>
      <c r="CA79" s="43">
        <f t="shared" si="21"/>
        <v>2752.0507113909148</v>
      </c>
      <c r="CB79" s="43">
        <f t="shared" si="22"/>
        <v>75.605788774475684</v>
      </c>
      <c r="CF79" s="39">
        <v>58</v>
      </c>
      <c r="CG79" s="42" t="s">
        <v>123</v>
      </c>
      <c r="CH79" s="100">
        <v>2.0310000000000001</v>
      </c>
      <c r="CI79" s="108">
        <v>117487</v>
      </c>
      <c r="CJ79" s="40">
        <v>1000</v>
      </c>
      <c r="CK79" s="40">
        <f t="shared" si="23"/>
        <v>117487000</v>
      </c>
      <c r="CL79" s="44">
        <v>0.8125768482677902</v>
      </c>
      <c r="CM79" s="40">
        <f t="shared" si="24"/>
        <v>95467216.172437862</v>
      </c>
      <c r="CN79" s="43">
        <f t="shared" si="25"/>
        <v>9.0774011425657655</v>
      </c>
      <c r="CO79" s="43">
        <f t="shared" si="26"/>
        <v>0.24937915226829027</v>
      </c>
      <c r="CS79" s="39">
        <v>58</v>
      </c>
      <c r="CT79" s="42" t="s">
        <v>123</v>
      </c>
      <c r="CU79" s="100">
        <v>2.1549999999999998</v>
      </c>
      <c r="CV79" s="108">
        <v>1353390</v>
      </c>
      <c r="CW79" s="40">
        <v>1000</v>
      </c>
      <c r="CX79" s="40">
        <f t="shared" si="27"/>
        <v>1353390000</v>
      </c>
      <c r="CY79" s="44">
        <v>0.8125768482677902</v>
      </c>
      <c r="CZ79" s="40">
        <f t="shared" si="28"/>
        <v>1099733380.6771445</v>
      </c>
      <c r="DA79" s="43">
        <f t="shared" si="29"/>
        <v>1923.4380182336188</v>
      </c>
      <c r="DB79" s="43">
        <f t="shared" si="30"/>
        <v>52.841703797626892</v>
      </c>
      <c r="DF79" s="39">
        <v>58</v>
      </c>
      <c r="DG79" s="42" t="s">
        <v>123</v>
      </c>
      <c r="DH79" s="100">
        <v>2.085</v>
      </c>
      <c r="DI79" s="108">
        <v>12719371</v>
      </c>
      <c r="DJ79" s="40">
        <v>1000</v>
      </c>
      <c r="DK79" s="40">
        <f t="shared" si="31"/>
        <v>12719371000</v>
      </c>
      <c r="DL79" s="44">
        <v>0.8125768482677902</v>
      </c>
      <c r="DM79" s="40">
        <f t="shared" si="32"/>
        <v>10335466399.128731</v>
      </c>
      <c r="DN79" s="43">
        <f t="shared" si="33"/>
        <v>1087.6814140345014</v>
      </c>
      <c r="DO79" s="43">
        <f t="shared" si="34"/>
        <v>29.881357528420367</v>
      </c>
      <c r="DS79" s="39">
        <v>58</v>
      </c>
      <c r="DT79" s="42" t="s">
        <v>123</v>
      </c>
      <c r="DU79" s="100">
        <v>2.1440000000000001</v>
      </c>
      <c r="DV79" s="108">
        <v>5010210</v>
      </c>
      <c r="DW79" s="40">
        <v>1000</v>
      </c>
      <c r="DX79" s="40">
        <f t="shared" si="35"/>
        <v>5010210000</v>
      </c>
      <c r="DY79" s="44">
        <v>0.8125768482677902</v>
      </c>
      <c r="DZ79" s="40">
        <f t="shared" si="36"/>
        <v>4071180650.959765</v>
      </c>
      <c r="EA79" s="43">
        <f t="shared" si="37"/>
        <v>1111.2095490888719</v>
      </c>
      <c r="EB79" s="43">
        <f t="shared" si="38"/>
        <v>30.527734865078898</v>
      </c>
      <c r="EF79" s="39">
        <v>58</v>
      </c>
      <c r="EG79" s="42" t="s">
        <v>123</v>
      </c>
      <c r="EH79" s="100">
        <v>2.085</v>
      </c>
      <c r="EI79" s="108">
        <v>743120</v>
      </c>
      <c r="EJ79" s="40">
        <v>1000</v>
      </c>
      <c r="EK79" s="40">
        <f t="shared" si="39"/>
        <v>743120000</v>
      </c>
      <c r="EL79" s="44">
        <v>0.8125768482677902</v>
      </c>
      <c r="EM79" s="40">
        <f t="shared" si="40"/>
        <v>603842107.48476028</v>
      </c>
      <c r="EN79" s="43">
        <f t="shared" si="41"/>
        <v>1544.3729650884545</v>
      </c>
      <c r="EO79" s="43">
        <f t="shared" si="42"/>
        <v>42.427828711221281</v>
      </c>
      <c r="ES79" s="39">
        <v>58</v>
      </c>
      <c r="ET79" s="42" t="s">
        <v>123</v>
      </c>
      <c r="EU79" s="100">
        <v>2.198</v>
      </c>
      <c r="EV79" s="108">
        <v>62533917</v>
      </c>
      <c r="EW79" s="40">
        <v>1000</v>
      </c>
      <c r="EX79" s="40">
        <f t="shared" si="43"/>
        <v>62533917000</v>
      </c>
      <c r="EY79" s="44">
        <v>0.8125768482677902</v>
      </c>
      <c r="EZ79" s="40">
        <f t="shared" si="44"/>
        <v>50813613185.699585</v>
      </c>
      <c r="FA79" s="43">
        <f t="shared" si="45"/>
        <v>5324.3502900626336</v>
      </c>
      <c r="FB79" s="43">
        <f t="shared" si="46"/>
        <v>146.27335961710531</v>
      </c>
      <c r="FF79" s="39">
        <v>58</v>
      </c>
      <c r="FG79" s="42" t="s">
        <v>123</v>
      </c>
      <c r="FH79" s="100">
        <v>2.3130000000000002</v>
      </c>
      <c r="FI79" s="108">
        <v>13603568</v>
      </c>
      <c r="FJ79" s="40">
        <v>1000</v>
      </c>
      <c r="FK79" s="40">
        <f t="shared" si="47"/>
        <v>13603568000</v>
      </c>
      <c r="FL79" s="44">
        <v>0.8125768482677902</v>
      </c>
      <c r="FM79" s="40">
        <f t="shared" si="48"/>
        <v>11053944410.636566</v>
      </c>
      <c r="FN79" s="43">
        <f t="shared" si="49"/>
        <v>723.67721599022843</v>
      </c>
      <c r="FO79" s="43">
        <f t="shared" si="50"/>
        <v>19.881242197533748</v>
      </c>
      <c r="FS79" s="39">
        <v>58</v>
      </c>
      <c r="FT79" s="42" t="s">
        <v>123</v>
      </c>
      <c r="FU79" s="100">
        <v>2.0830000000000002</v>
      </c>
      <c r="FV79" s="108">
        <v>11759323</v>
      </c>
      <c r="FW79" s="40">
        <v>1000</v>
      </c>
      <c r="FX79" s="40">
        <f t="shared" si="51"/>
        <v>11759323000</v>
      </c>
      <c r="FY79" s="44">
        <v>0.8125768482677902</v>
      </c>
      <c r="FZ79" s="40">
        <f t="shared" si="52"/>
        <v>9555353621.1029358</v>
      </c>
      <c r="GA79" s="43">
        <f t="shared" si="53"/>
        <v>1035.7195809932748</v>
      </c>
      <c r="GB79" s="43">
        <f t="shared" si="54"/>
        <v>28.453834642672387</v>
      </c>
      <c r="GF79" s="39">
        <v>58</v>
      </c>
      <c r="GG79" s="42" t="s">
        <v>123</v>
      </c>
      <c r="GH79" s="100">
        <v>2.9119999999999999</v>
      </c>
      <c r="GI79" s="108">
        <v>8831953</v>
      </c>
      <c r="GJ79" s="40">
        <v>1000</v>
      </c>
      <c r="GK79" s="40">
        <f t="shared" si="55"/>
        <v>8831953000</v>
      </c>
      <c r="GL79" s="44">
        <v>0.8125768482677902</v>
      </c>
      <c r="GM79" s="40">
        <f t="shared" si="56"/>
        <v>7176640532.7892542</v>
      </c>
      <c r="GN79" s="43">
        <f t="shared" si="57"/>
        <v>771.77297970902737</v>
      </c>
      <c r="GO79" s="43">
        <f t="shared" si="58"/>
        <v>21.202554387610643</v>
      </c>
      <c r="GS79" s="39">
        <v>58</v>
      </c>
      <c r="GT79" s="42" t="s">
        <v>123</v>
      </c>
      <c r="GU79" s="100">
        <v>2.0609999999999999</v>
      </c>
      <c r="GV79" s="108">
        <v>4265915</v>
      </c>
      <c r="GW79" s="40">
        <v>1000</v>
      </c>
      <c r="GX79" s="40">
        <f t="shared" si="59"/>
        <v>4265915000</v>
      </c>
      <c r="GY79" s="44">
        <v>0.8125768482677902</v>
      </c>
      <c r="GZ79" s="40">
        <f t="shared" si="60"/>
        <v>3466383765.6782904</v>
      </c>
      <c r="HA79" s="43">
        <f t="shared" si="61"/>
        <v>521.46114591988896</v>
      </c>
      <c r="HB79" s="43">
        <f t="shared" si="62"/>
        <v>14.325855657139808</v>
      </c>
      <c r="HF79" s="39">
        <v>58</v>
      </c>
      <c r="HG79" s="42" t="s">
        <v>123</v>
      </c>
      <c r="HH79" s="100">
        <v>3.2069999999999999</v>
      </c>
      <c r="HI79" s="108">
        <v>68446163</v>
      </c>
      <c r="HJ79" s="40">
        <v>1000</v>
      </c>
      <c r="HK79" s="40">
        <f t="shared" si="63"/>
        <v>68446163000</v>
      </c>
      <c r="HL79" s="44">
        <v>0.8125768482677902</v>
      </c>
      <c r="HM79" s="40">
        <f t="shared" si="64"/>
        <v>55617767406.563438</v>
      </c>
      <c r="HN79" s="43">
        <f t="shared" si="65"/>
        <v>3536.5534773571335</v>
      </c>
      <c r="HO79" s="43">
        <f t="shared" si="66"/>
        <v>97.15806256475642</v>
      </c>
      <c r="HS79" s="39">
        <v>58</v>
      </c>
      <c r="HT79" s="42" t="s">
        <v>123</v>
      </c>
      <c r="HU79" s="100">
        <v>3.2469999999999999</v>
      </c>
      <c r="HV79" s="108">
        <v>15273713</v>
      </c>
      <c r="HW79" s="40">
        <v>1000</v>
      </c>
      <c r="HX79" s="40">
        <f t="shared" si="67"/>
        <v>15273713000</v>
      </c>
      <c r="HY79" s="44">
        <v>0.8125768482677902</v>
      </c>
      <c r="HZ79" s="40">
        <f t="shared" si="68"/>
        <v>12411065570.886774</v>
      </c>
      <c r="IA79" s="43">
        <f t="shared" si="69"/>
        <v>1003.3520943166014</v>
      </c>
      <c r="IB79" s="43">
        <f t="shared" si="70"/>
        <v>27.564617975730808</v>
      </c>
      <c r="IF79" s="39">
        <v>58</v>
      </c>
      <c r="IG79" s="42" t="s">
        <v>123</v>
      </c>
      <c r="IH79" s="100">
        <v>3.4620000000000002</v>
      </c>
      <c r="II79" s="108">
        <v>4327540</v>
      </c>
      <c r="IJ79" s="40">
        <v>1000</v>
      </c>
      <c r="IK79" s="40">
        <f t="shared" si="71"/>
        <v>4327540000</v>
      </c>
      <c r="IL79" s="44">
        <v>0.8125768482677902</v>
      </c>
      <c r="IM79" s="40">
        <f t="shared" si="72"/>
        <v>3516458813.9527926</v>
      </c>
      <c r="IN79" s="43">
        <f t="shared" si="73"/>
        <v>643.63285425966171</v>
      </c>
      <c r="IO79" s="43">
        <f t="shared" si="74"/>
        <v>17.682221270869828</v>
      </c>
      <c r="IS79" s="39">
        <v>58</v>
      </c>
      <c r="IT79" s="42" t="s">
        <v>123</v>
      </c>
      <c r="IU79" s="100">
        <v>4.8109999999999999</v>
      </c>
      <c r="IV79" s="108">
        <v>8582945</v>
      </c>
      <c r="IW79" s="40">
        <v>1000</v>
      </c>
      <c r="IX79" s="40">
        <f t="shared" si="75"/>
        <v>8582945000</v>
      </c>
      <c r="IY79" s="44">
        <v>0.8125768482677902</v>
      </c>
      <c r="IZ79" s="40">
        <f t="shared" si="76"/>
        <v>6974302396.9557886</v>
      </c>
      <c r="JA79" s="43">
        <f t="shared" si="77"/>
        <v>1256.0938843461788</v>
      </c>
      <c r="JB79" s="43">
        <f t="shared" si="78"/>
        <v>34.508073745774148</v>
      </c>
      <c r="JF79" s="39">
        <v>58</v>
      </c>
      <c r="JG79" s="42" t="s">
        <v>123</v>
      </c>
      <c r="JH79" s="100">
        <v>5.2469999999999999</v>
      </c>
      <c r="JI79" s="108">
        <v>12227146</v>
      </c>
      <c r="JJ79" s="40">
        <v>1000</v>
      </c>
      <c r="JK79" s="40">
        <f t="shared" si="79"/>
        <v>12227146000</v>
      </c>
      <c r="JL79" s="44">
        <v>0.8125768482677902</v>
      </c>
      <c r="JM79" s="40">
        <f t="shared" si="80"/>
        <v>9935495759.990118</v>
      </c>
      <c r="JN79" s="43">
        <f t="shared" si="81"/>
        <v>939.31414108145339</v>
      </c>
      <c r="JO79" s="43">
        <f t="shared" si="82"/>
        <v>25.805333546193776</v>
      </c>
      <c r="JS79" s="39">
        <v>58</v>
      </c>
      <c r="JT79" s="42" t="s">
        <v>123</v>
      </c>
      <c r="JU79" s="100">
        <v>5.5990000000000002</v>
      </c>
      <c r="JV79" s="108">
        <v>28690125</v>
      </c>
      <c r="JW79" s="40">
        <v>1000</v>
      </c>
      <c r="JX79" s="40">
        <f t="shared" si="83"/>
        <v>28690125000</v>
      </c>
      <c r="JY79" s="44">
        <v>0.8125768482677902</v>
      </c>
      <c r="JZ79" s="40">
        <f t="shared" si="84"/>
        <v>23312931348.908936</v>
      </c>
      <c r="KA79" s="43">
        <f t="shared" si="85"/>
        <v>1155.2215592890327</v>
      </c>
      <c r="KB79" s="43">
        <f t="shared" si="86"/>
        <v>31.736856024423975</v>
      </c>
      <c r="KF79" s="39">
        <v>58</v>
      </c>
      <c r="KG79" s="42" t="s">
        <v>123</v>
      </c>
      <c r="KH79" s="100">
        <v>6.4340000000000002</v>
      </c>
      <c r="KI79" s="108">
        <v>13582254</v>
      </c>
      <c r="KJ79" s="40">
        <v>1000</v>
      </c>
      <c r="KK79" s="40">
        <f t="shared" si="87"/>
        <v>13582254000</v>
      </c>
      <c r="KL79" s="44">
        <v>0.8125768482677902</v>
      </c>
      <c r="KM79" s="40">
        <f t="shared" si="88"/>
        <v>11036625147.692587</v>
      </c>
      <c r="KN79" s="43">
        <f t="shared" si="89"/>
        <v>846.53243549621675</v>
      </c>
      <c r="KO79" s="43">
        <f t="shared" si="90"/>
        <v>23.256385590555407</v>
      </c>
      <c r="KS79" s="39">
        <v>58</v>
      </c>
      <c r="KT79" s="42" t="s">
        <v>123</v>
      </c>
      <c r="KU79" s="100">
        <v>8.2629999999999999</v>
      </c>
      <c r="KV79" s="108">
        <v>2915420</v>
      </c>
      <c r="KW79" s="40">
        <v>1000</v>
      </c>
      <c r="KX79" s="40">
        <f t="shared" si="91"/>
        <v>2915420000</v>
      </c>
      <c r="KY79" s="44">
        <v>0.8125768482677902</v>
      </c>
      <c r="KZ79" s="40">
        <f t="shared" si="92"/>
        <v>2369002794.976881</v>
      </c>
      <c r="LA79" s="43">
        <f t="shared" si="93"/>
        <v>278.21695846943049</v>
      </c>
      <c r="LB79" s="43">
        <f t="shared" si="94"/>
        <v>7.6433230348744647</v>
      </c>
      <c r="LF79" s="39">
        <v>58</v>
      </c>
      <c r="LG79" s="42" t="s">
        <v>123</v>
      </c>
      <c r="LH79" s="100">
        <v>2.532</v>
      </c>
      <c r="LI79" s="108">
        <v>752212</v>
      </c>
      <c r="LJ79" s="40">
        <v>1000</v>
      </c>
      <c r="LK79" s="40">
        <f t="shared" si="95"/>
        <v>752212000</v>
      </c>
      <c r="LL79" s="44">
        <v>0.8125768482677902</v>
      </c>
      <c r="LM79" s="40">
        <f t="shared" si="96"/>
        <v>611230056.18921101</v>
      </c>
      <c r="LN79" s="43">
        <f t="shared" si="97"/>
        <v>7470.5331316178062</v>
      </c>
      <c r="LO79" s="43">
        <f t="shared" si="98"/>
        <v>205.23442669279689</v>
      </c>
      <c r="LS79" s="39">
        <v>58</v>
      </c>
      <c r="LT79" s="42" t="s">
        <v>123</v>
      </c>
      <c r="LU79" s="100">
        <v>2.1760000000000002</v>
      </c>
      <c r="LV79" s="108">
        <v>378281</v>
      </c>
      <c r="LW79" s="40">
        <v>1000</v>
      </c>
      <c r="LX79" s="40">
        <f t="shared" si="99"/>
        <v>378281000</v>
      </c>
      <c r="LY79" s="44">
        <v>0.8125768482677902</v>
      </c>
      <c r="LZ79" s="40">
        <f t="shared" si="100"/>
        <v>307382382.73958796</v>
      </c>
      <c r="MA79" s="43">
        <f t="shared" si="101"/>
        <v>80150.814914952338</v>
      </c>
      <c r="MB79" s="43">
        <f t="shared" si="102"/>
        <v>2201.9454646964928</v>
      </c>
      <c r="MF79" s="39">
        <v>58</v>
      </c>
      <c r="MG79" s="42" t="s">
        <v>123</v>
      </c>
      <c r="MH79" s="100">
        <v>2.4630000000000001</v>
      </c>
      <c r="MI79" s="108">
        <v>148613</v>
      </c>
      <c r="MJ79" s="40">
        <v>1000</v>
      </c>
      <c r="MK79" s="40">
        <f t="shared" si="103"/>
        <v>148613000</v>
      </c>
      <c r="ML79" s="44">
        <v>0.8125768482677902</v>
      </c>
      <c r="MM79" s="40">
        <f t="shared" si="104"/>
        <v>120759483.1516211</v>
      </c>
      <c r="MN79" s="43">
        <f t="shared" si="105"/>
        <v>1381.0727622559423</v>
      </c>
      <c r="MO79" s="43">
        <f t="shared" si="106"/>
        <v>37.941559402635775</v>
      </c>
      <c r="MS79" s="39">
        <v>58</v>
      </c>
      <c r="MT79" s="42" t="s">
        <v>123</v>
      </c>
      <c r="MU79" s="40">
        <v>2.99</v>
      </c>
      <c r="MV79" s="41">
        <v>50509</v>
      </c>
      <c r="MW79" s="40">
        <v>1000</v>
      </c>
      <c r="MX79" s="40">
        <f t="shared" si="107"/>
        <v>50509000</v>
      </c>
      <c r="MY79" s="44">
        <v>0.8125768482677902</v>
      </c>
      <c r="MZ79" s="40">
        <f t="shared" si="108"/>
        <v>41042444.029157817</v>
      </c>
      <c r="NA79" s="43">
        <f t="shared" si="109"/>
        <v>437.88041827847513</v>
      </c>
      <c r="NB79" s="43">
        <f t="shared" si="110"/>
        <v>12.029681820837229</v>
      </c>
      <c r="NF79" s="39">
        <v>58</v>
      </c>
      <c r="NG79" s="42" t="s">
        <v>123</v>
      </c>
      <c r="NH79" s="40">
        <v>3.306</v>
      </c>
      <c r="NI79" s="41">
        <v>228525</v>
      </c>
      <c r="NJ79" s="40">
        <v>1000</v>
      </c>
      <c r="NK79" s="40">
        <f t="shared" si="111"/>
        <v>228525000</v>
      </c>
      <c r="NL79" s="44">
        <v>0.8125768482677902</v>
      </c>
      <c r="NM79" s="40">
        <f t="shared" si="112"/>
        <v>185694124.25039676</v>
      </c>
      <c r="NN79" s="43">
        <f t="shared" si="113"/>
        <v>83.413325702844858</v>
      </c>
      <c r="NO79" s="43">
        <f t="shared" si="114"/>
        <v>2.2915748819462873</v>
      </c>
      <c r="NS79" s="39">
        <v>58</v>
      </c>
      <c r="NT79" s="42" t="s">
        <v>123</v>
      </c>
      <c r="NU79" s="40">
        <v>3.6230000000000002</v>
      </c>
      <c r="NV79" s="41">
        <v>4499100</v>
      </c>
      <c r="NW79" s="40">
        <v>1000</v>
      </c>
      <c r="NX79" s="40">
        <f t="shared" si="115"/>
        <v>4499100000</v>
      </c>
      <c r="NY79" s="44">
        <v>0.8125768482677902</v>
      </c>
      <c r="NZ79" s="40">
        <f t="shared" si="116"/>
        <v>3655864498.041615</v>
      </c>
      <c r="OA79" s="43">
        <f t="shared" si="117"/>
        <v>545.50181171083523</v>
      </c>
      <c r="OB79" s="43">
        <f t="shared" si="118"/>
        <v>14.98631350853943</v>
      </c>
      <c r="OF79" s="39">
        <v>58</v>
      </c>
      <c r="OG79" s="42" t="s">
        <v>123</v>
      </c>
      <c r="OH79" s="40">
        <v>2.1840000000000002</v>
      </c>
      <c r="OI79" s="41">
        <v>153417</v>
      </c>
      <c r="OJ79" s="40">
        <v>1000</v>
      </c>
      <c r="OK79" s="40">
        <f t="shared" si="119"/>
        <v>153417000</v>
      </c>
      <c r="OL79" s="44">
        <v>0.8125768482677902</v>
      </c>
      <c r="OM79" s="40">
        <f t="shared" si="120"/>
        <v>124663102.33069956</v>
      </c>
      <c r="ON79" s="43">
        <f t="shared" si="121"/>
        <v>19.142019753854672</v>
      </c>
      <c r="OO79" s="43">
        <f t="shared" si="122"/>
        <v>0.5258796635674361</v>
      </c>
      <c r="OS79" s="39">
        <v>58</v>
      </c>
      <c r="OT79" s="42" t="s">
        <v>123</v>
      </c>
      <c r="OU79" s="40">
        <v>2.911</v>
      </c>
      <c r="OV79" s="41">
        <v>55656893</v>
      </c>
      <c r="OW79" s="40">
        <v>1000</v>
      </c>
      <c r="OX79" s="40">
        <f t="shared" si="123"/>
        <v>55656893000</v>
      </c>
      <c r="OY79" s="44">
        <v>0.8125768482677902</v>
      </c>
      <c r="OZ79" s="40">
        <f t="shared" si="124"/>
        <v>45225502698.317635</v>
      </c>
      <c r="PA79" s="43">
        <f t="shared" si="125"/>
        <v>5485.0225314965519</v>
      </c>
      <c r="PB79" s="43">
        <f t="shared" si="126"/>
        <v>150.68743218397123</v>
      </c>
      <c r="PF79" s="39">
        <v>58</v>
      </c>
      <c r="PG79" s="42" t="s">
        <v>123</v>
      </c>
      <c r="PH79" s="40">
        <v>1.99</v>
      </c>
      <c r="PI79" s="41">
        <v>182643</v>
      </c>
      <c r="PJ79" s="40">
        <v>1000</v>
      </c>
      <c r="PK79" s="40">
        <f t="shared" si="127"/>
        <v>182643000</v>
      </c>
      <c r="PL79" s="44">
        <v>0.8125768482677902</v>
      </c>
      <c r="PM79" s="40">
        <f t="shared" si="128"/>
        <v>148411473.29817399</v>
      </c>
      <c r="PN79" s="43">
        <f t="shared" si="129"/>
        <v>21.256021054176177</v>
      </c>
      <c r="PO79" s="43">
        <f t="shared" si="130"/>
        <v>0.58395662236747736</v>
      </c>
      <c r="PS79" s="39">
        <v>58</v>
      </c>
      <c r="PT79" s="42" t="s">
        <v>123</v>
      </c>
      <c r="PU79" s="40">
        <v>1.87</v>
      </c>
      <c r="PV79" s="41">
        <v>1438678</v>
      </c>
      <c r="PW79" s="40">
        <v>1000</v>
      </c>
      <c r="PX79" s="40">
        <f t="shared" si="131"/>
        <v>1438678000</v>
      </c>
      <c r="PY79" s="44">
        <v>0.8125768482677902</v>
      </c>
      <c r="PZ79" s="40">
        <f t="shared" si="132"/>
        <v>1169036434.9122078</v>
      </c>
      <c r="QA79" s="43">
        <f t="shared" si="133"/>
        <v>560.70762786203557</v>
      </c>
      <c r="QB79" s="43">
        <f t="shared" si="134"/>
        <v>15.404055710495483</v>
      </c>
      <c r="QF79" s="39">
        <v>58</v>
      </c>
      <c r="QG79" s="42" t="s">
        <v>123</v>
      </c>
      <c r="QH79" s="40">
        <v>2.5569999999999999</v>
      </c>
      <c r="QI79" s="41">
        <v>2738208</v>
      </c>
      <c r="QJ79" s="40">
        <v>1000</v>
      </c>
      <c r="QK79" s="40">
        <f t="shared" si="135"/>
        <v>2738208000</v>
      </c>
      <c r="QL79" s="44">
        <v>0.8125768482677902</v>
      </c>
      <c r="QM79" s="40">
        <f t="shared" si="136"/>
        <v>2225004426.5416493</v>
      </c>
      <c r="QN79" s="43">
        <f t="shared" si="137"/>
        <v>729.60987969876828</v>
      </c>
      <c r="QO79" s="43">
        <f t="shared" si="138"/>
        <v>20.044227464251875</v>
      </c>
      <c r="QS79" s="39">
        <v>58</v>
      </c>
      <c r="QT79" s="42" t="s">
        <v>123</v>
      </c>
      <c r="QU79" s="40">
        <v>1.897</v>
      </c>
      <c r="QV79" s="41">
        <v>55366409</v>
      </c>
      <c r="QW79" s="40">
        <v>1000</v>
      </c>
      <c r="QX79" s="40">
        <f t="shared" si="139"/>
        <v>55366409000</v>
      </c>
      <c r="QY79" s="44">
        <v>0.8125768482677902</v>
      </c>
      <c r="QZ79" s="40">
        <f t="shared" si="140"/>
        <v>44989462125.125412</v>
      </c>
      <c r="RA79" s="43">
        <f t="shared" si="141"/>
        <v>42237.637785746258</v>
      </c>
      <c r="RB79" s="43">
        <f t="shared" si="142"/>
        <v>1160.3746644435785</v>
      </c>
    </row>
    <row r="80" spans="1:959" x14ac:dyDescent="0.25">
      <c r="A80" s="42">
        <v>259</v>
      </c>
      <c r="B80" s="42">
        <v>10</v>
      </c>
      <c r="C80" s="42" t="s">
        <v>251</v>
      </c>
      <c r="D80" s="42">
        <v>7.1800000000000003E-2</v>
      </c>
      <c r="E80" s="42">
        <v>3.2300000000000002E-2</v>
      </c>
      <c r="H80" s="39">
        <v>59</v>
      </c>
      <c r="I80" s="42" t="s">
        <v>124</v>
      </c>
      <c r="J80" s="40">
        <v>2.1709999999999998</v>
      </c>
      <c r="K80" s="41">
        <v>4039610</v>
      </c>
      <c r="L80" s="44">
        <f t="shared" si="145"/>
        <v>1.0089340811092731</v>
      </c>
      <c r="M80" s="40">
        <f t="shared" si="144"/>
        <v>4039610000</v>
      </c>
      <c r="N80" s="100">
        <v>1.35E-2</v>
      </c>
      <c r="O80" s="47">
        <f t="shared" si="2"/>
        <v>13.5</v>
      </c>
      <c r="S80" s="39">
        <v>59</v>
      </c>
      <c r="T80" s="42" t="s">
        <v>124</v>
      </c>
      <c r="U80" s="100">
        <v>1.9910000000000001</v>
      </c>
      <c r="V80" s="108">
        <v>393704</v>
      </c>
      <c r="W80" s="40">
        <v>1000</v>
      </c>
      <c r="X80" s="40">
        <f t="shared" si="3"/>
        <v>393704000</v>
      </c>
      <c r="Y80" s="44">
        <v>1.0089340811092731</v>
      </c>
      <c r="Z80" s="40">
        <f t="shared" si="146"/>
        <v>397221383.46904522</v>
      </c>
      <c r="AA80" s="43">
        <f t="shared" si="147"/>
        <v>130.52071197287117</v>
      </c>
      <c r="AB80" s="43">
        <f t="shared" si="6"/>
        <v>9.6682008868793456</v>
      </c>
      <c r="AF80" s="39">
        <v>59</v>
      </c>
      <c r="AG80" s="42" t="s">
        <v>124</v>
      </c>
      <c r="AH80" s="100">
        <v>2.0329999999999999</v>
      </c>
      <c r="AI80" s="108">
        <v>297528</v>
      </c>
      <c r="AJ80" s="40">
        <v>1000</v>
      </c>
      <c r="AK80" s="40">
        <f t="shared" si="7"/>
        <v>297528000</v>
      </c>
      <c r="AL80" s="44">
        <v>1.0089340811092731</v>
      </c>
      <c r="AM80" s="40">
        <f t="shared" si="8"/>
        <v>300186139.28427982</v>
      </c>
      <c r="AN80" s="43">
        <f t="shared" si="9"/>
        <v>276.9118377751937</v>
      </c>
      <c r="AO80" s="43">
        <f t="shared" si="10"/>
        <v>20.51198798334768</v>
      </c>
      <c r="AS80" s="39">
        <v>59</v>
      </c>
      <c r="AT80" s="42" t="s">
        <v>124</v>
      </c>
      <c r="AU80" s="100">
        <v>2.0259999999999998</v>
      </c>
      <c r="AV80" s="108">
        <v>4691103</v>
      </c>
      <c r="AW80" s="40">
        <v>1000</v>
      </c>
      <c r="AX80" s="40">
        <f t="shared" si="11"/>
        <v>4691103000</v>
      </c>
      <c r="AY80" s="44">
        <v>1.0089340811092731</v>
      </c>
      <c r="AZ80" s="40">
        <f t="shared" si="12"/>
        <v>4733013694.6939545</v>
      </c>
      <c r="BA80" s="43">
        <f t="shared" si="13"/>
        <v>3135.9289721722421</v>
      </c>
      <c r="BB80" s="43">
        <f t="shared" si="14"/>
        <v>232.29103497572163</v>
      </c>
      <c r="BF80" s="39">
        <v>59</v>
      </c>
      <c r="BG80" s="42" t="s">
        <v>124</v>
      </c>
      <c r="BH80" s="100">
        <v>2.0529999999999999</v>
      </c>
      <c r="BI80" s="108">
        <v>3354704</v>
      </c>
      <c r="BJ80" s="40">
        <v>1000</v>
      </c>
      <c r="BK80" s="40">
        <f t="shared" si="15"/>
        <v>3354704000</v>
      </c>
      <c r="BL80" s="44">
        <v>1.0089340811092731</v>
      </c>
      <c r="BM80" s="40">
        <f t="shared" si="16"/>
        <v>3384675197.6336026</v>
      </c>
      <c r="BN80" s="43">
        <f t="shared" si="17"/>
        <v>893.25211857868305</v>
      </c>
      <c r="BO80" s="43">
        <f t="shared" si="18"/>
        <v>66.166823598420962</v>
      </c>
      <c r="BS80" s="39">
        <v>59</v>
      </c>
      <c r="BT80" s="42" t="s">
        <v>124</v>
      </c>
      <c r="BU80" s="100">
        <v>2.2869999999999999</v>
      </c>
      <c r="BV80" s="108">
        <v>3426245</v>
      </c>
      <c r="BW80" s="40">
        <v>1000</v>
      </c>
      <c r="BX80" s="40">
        <f t="shared" si="19"/>
        <v>3426245000</v>
      </c>
      <c r="BY80" s="44">
        <v>1.0089340811092731</v>
      </c>
      <c r="BZ80" s="40">
        <f t="shared" si="20"/>
        <v>3456855350.7302413</v>
      </c>
      <c r="CA80" s="43">
        <f t="shared" si="21"/>
        <v>1321.5807067637757</v>
      </c>
      <c r="CB80" s="43">
        <f t="shared" si="22"/>
        <v>97.894867167687082</v>
      </c>
      <c r="CF80" s="39">
        <v>59</v>
      </c>
      <c r="CG80" s="42" t="s">
        <v>124</v>
      </c>
      <c r="CH80" s="100">
        <v>2.0059999999999998</v>
      </c>
      <c r="CI80" s="108">
        <v>86543</v>
      </c>
      <c r="CJ80" s="40">
        <v>1000</v>
      </c>
      <c r="CK80" s="40">
        <f t="shared" si="23"/>
        <v>86543000</v>
      </c>
      <c r="CL80" s="44">
        <v>1.0089340811092731</v>
      </c>
      <c r="CM80" s="40">
        <f t="shared" si="24"/>
        <v>87316182.181439817</v>
      </c>
      <c r="CN80" s="43">
        <f t="shared" si="25"/>
        <v>8.3023685373483573</v>
      </c>
      <c r="CO80" s="43">
        <f t="shared" si="26"/>
        <v>0.6149902620258042</v>
      </c>
      <c r="CS80" s="39">
        <v>59</v>
      </c>
      <c r="CT80" s="42" t="s">
        <v>124</v>
      </c>
      <c r="CU80" s="100">
        <v>2.137</v>
      </c>
      <c r="CV80" s="108">
        <v>528295</v>
      </c>
      <c r="CW80" s="40">
        <v>1000</v>
      </c>
      <c r="CX80" s="40">
        <f t="shared" si="27"/>
        <v>528295000</v>
      </c>
      <c r="CY80" s="44">
        <v>1.0089340811092731</v>
      </c>
      <c r="CZ80" s="40">
        <f t="shared" si="28"/>
        <v>533014830.37962341</v>
      </c>
      <c r="DA80" s="43">
        <f t="shared" si="29"/>
        <v>932.24503961428059</v>
      </c>
      <c r="DB80" s="43">
        <f t="shared" si="30"/>
        <v>69.055188119576343</v>
      </c>
      <c r="DF80" s="39">
        <v>59</v>
      </c>
      <c r="DG80" s="42" t="s">
        <v>124</v>
      </c>
      <c r="DH80" s="100">
        <v>2.0790000000000002</v>
      </c>
      <c r="DI80" s="108">
        <v>8143032</v>
      </c>
      <c r="DJ80" s="40">
        <v>1000</v>
      </c>
      <c r="DK80" s="40">
        <f t="shared" si="31"/>
        <v>8143032000</v>
      </c>
      <c r="DL80" s="44">
        <v>1.0089340811092731</v>
      </c>
      <c r="DM80" s="40">
        <f t="shared" si="32"/>
        <v>8215782508.3634062</v>
      </c>
      <c r="DN80" s="43">
        <f t="shared" si="33"/>
        <v>864.61061271990025</v>
      </c>
      <c r="DO80" s="43">
        <f t="shared" si="34"/>
        <v>64.045230571844456</v>
      </c>
      <c r="DS80" s="39">
        <v>59</v>
      </c>
      <c r="DT80" s="42" t="s">
        <v>124</v>
      </c>
      <c r="DU80" s="100">
        <v>2.14</v>
      </c>
      <c r="DV80" s="108">
        <v>3508652</v>
      </c>
      <c r="DW80" s="40">
        <v>1000</v>
      </c>
      <c r="DX80" s="40">
        <f t="shared" si="35"/>
        <v>3508652000</v>
      </c>
      <c r="DY80" s="44">
        <v>1.0089340811092731</v>
      </c>
      <c r="DZ80" s="40">
        <f t="shared" si="36"/>
        <v>3539998581.5522132</v>
      </c>
      <c r="EA80" s="43">
        <f t="shared" si="37"/>
        <v>966.2259095907549</v>
      </c>
      <c r="EB80" s="43">
        <f t="shared" si="38"/>
        <v>71.572289599315184</v>
      </c>
      <c r="EF80" s="39">
        <v>59</v>
      </c>
      <c r="EG80" s="42" t="s">
        <v>124</v>
      </c>
      <c r="EH80" s="100">
        <v>2.089</v>
      </c>
      <c r="EI80" s="108">
        <v>707405</v>
      </c>
      <c r="EJ80" s="40">
        <v>1000</v>
      </c>
      <c r="EK80" s="40">
        <f t="shared" si="39"/>
        <v>707405000</v>
      </c>
      <c r="EL80" s="44">
        <v>1.0089340811092731</v>
      </c>
      <c r="EM80" s="40">
        <f t="shared" si="40"/>
        <v>713725013.64710534</v>
      </c>
      <c r="EN80" s="43">
        <f t="shared" si="41"/>
        <v>1825.4070094172696</v>
      </c>
      <c r="EO80" s="43">
        <f t="shared" si="42"/>
        <v>135.21533403090885</v>
      </c>
      <c r="ES80" s="39">
        <v>59</v>
      </c>
      <c r="ET80" s="42" t="s">
        <v>124</v>
      </c>
      <c r="EU80" s="100">
        <v>2.1920000000000002</v>
      </c>
      <c r="EV80" s="108">
        <v>20515406</v>
      </c>
      <c r="EW80" s="40">
        <v>1000</v>
      </c>
      <c r="EX80" s="40">
        <f t="shared" si="43"/>
        <v>20515406000</v>
      </c>
      <c r="EY80" s="44">
        <v>1.0089340811092731</v>
      </c>
      <c r="EZ80" s="40">
        <f t="shared" si="44"/>
        <v>20698692301.193668</v>
      </c>
      <c r="FA80" s="43">
        <f t="shared" si="45"/>
        <v>2168.849673315362</v>
      </c>
      <c r="FB80" s="43">
        <f t="shared" si="46"/>
        <v>160.65553135669347</v>
      </c>
      <c r="FF80" s="39">
        <v>59</v>
      </c>
      <c r="FG80" s="42" t="s">
        <v>124</v>
      </c>
      <c r="FH80" s="100">
        <v>2.298</v>
      </c>
      <c r="FI80" s="108">
        <v>9711707</v>
      </c>
      <c r="FJ80" s="40">
        <v>1000</v>
      </c>
      <c r="FK80" s="40">
        <f t="shared" si="47"/>
        <v>9711707000</v>
      </c>
      <c r="FL80" s="44">
        <v>1.0089340811092731</v>
      </c>
      <c r="FM80" s="40">
        <f t="shared" si="48"/>
        <v>9798472178.0474949</v>
      </c>
      <c r="FN80" s="43">
        <f t="shared" si="49"/>
        <v>641.48423434660401</v>
      </c>
      <c r="FO80" s="43">
        <f t="shared" si="50"/>
        <v>47.51735069234104</v>
      </c>
      <c r="FS80" s="39">
        <v>59</v>
      </c>
      <c r="FT80" s="42" t="s">
        <v>124</v>
      </c>
      <c r="FU80" s="100">
        <v>2.0790000000000002</v>
      </c>
      <c r="FV80" s="108">
        <v>8398738</v>
      </c>
      <c r="FW80" s="40">
        <v>1000</v>
      </c>
      <c r="FX80" s="40">
        <f t="shared" si="51"/>
        <v>8398738000</v>
      </c>
      <c r="FY80" s="44">
        <v>1.0089340811092731</v>
      </c>
      <c r="FZ80" s="40">
        <f t="shared" si="52"/>
        <v>8473773006.507534</v>
      </c>
      <c r="GA80" s="43">
        <f t="shared" si="53"/>
        <v>918.48538272297606</v>
      </c>
      <c r="GB80" s="43">
        <f t="shared" si="54"/>
        <v>68.035954275776007</v>
      </c>
      <c r="GF80" s="39">
        <v>59</v>
      </c>
      <c r="GG80" s="42" t="s">
        <v>124</v>
      </c>
      <c r="GH80" s="100">
        <v>2.8929999999999998</v>
      </c>
      <c r="GI80" s="108">
        <v>4192790</v>
      </c>
      <c r="GJ80" s="40">
        <v>1000</v>
      </c>
      <c r="GK80" s="40">
        <f t="shared" si="55"/>
        <v>4192790000</v>
      </c>
      <c r="GL80" s="44">
        <v>1.0089340811092731</v>
      </c>
      <c r="GM80" s="40">
        <f t="shared" si="56"/>
        <v>4230248725.9341493</v>
      </c>
      <c r="GN80" s="43">
        <f t="shared" si="57"/>
        <v>454.91921313434233</v>
      </c>
      <c r="GO80" s="43">
        <f t="shared" si="58"/>
        <v>33.697719491432764</v>
      </c>
      <c r="GS80" s="39">
        <v>59</v>
      </c>
      <c r="GT80" s="42" t="s">
        <v>124</v>
      </c>
      <c r="GU80" s="100">
        <v>2.0539999999999998</v>
      </c>
      <c r="GV80" s="108">
        <v>825681</v>
      </c>
      <c r="GW80" s="40">
        <v>1000</v>
      </c>
      <c r="GX80" s="40">
        <f t="shared" si="59"/>
        <v>825681000</v>
      </c>
      <c r="GY80" s="44">
        <v>1.0089340811092731</v>
      </c>
      <c r="GZ80" s="40">
        <f t="shared" si="60"/>
        <v>833057701.02438569</v>
      </c>
      <c r="HA80" s="43">
        <f t="shared" si="61"/>
        <v>125.32000284987518</v>
      </c>
      <c r="HB80" s="43">
        <f t="shared" si="62"/>
        <v>9.2829631740648288</v>
      </c>
      <c r="HF80" s="39">
        <v>59</v>
      </c>
      <c r="HG80" s="42" t="s">
        <v>124</v>
      </c>
      <c r="HH80" s="100">
        <v>3.2040000000000002</v>
      </c>
      <c r="HI80" s="108">
        <v>19786912</v>
      </c>
      <c r="HJ80" s="40">
        <v>1000</v>
      </c>
      <c r="HK80" s="40">
        <f t="shared" si="63"/>
        <v>19786912000</v>
      </c>
      <c r="HL80" s="44">
        <v>1.0089340811092731</v>
      </c>
      <c r="HM80" s="40">
        <f t="shared" si="64"/>
        <v>19963689876.710049</v>
      </c>
      <c r="HN80" s="43">
        <f t="shared" si="65"/>
        <v>1269.4263028980649</v>
      </c>
      <c r="HO80" s="43">
        <f t="shared" si="66"/>
        <v>94.031577992449257</v>
      </c>
      <c r="HS80" s="39">
        <v>59</v>
      </c>
      <c r="HT80" s="42" t="s">
        <v>124</v>
      </c>
      <c r="HU80" s="100">
        <v>3.2290000000000001</v>
      </c>
      <c r="HV80" s="108">
        <v>10737053</v>
      </c>
      <c r="HW80" s="40">
        <v>1000</v>
      </c>
      <c r="HX80" s="40">
        <f t="shared" si="67"/>
        <v>10737053000</v>
      </c>
      <c r="HY80" s="44">
        <v>1.0089340811092731</v>
      </c>
      <c r="HZ80" s="40">
        <f t="shared" si="68"/>
        <v>10832978702.376564</v>
      </c>
      <c r="IA80" s="43">
        <f t="shared" si="69"/>
        <v>875.77426826374028</v>
      </c>
      <c r="IB80" s="43">
        <f t="shared" si="70"/>
        <v>64.872168019536318</v>
      </c>
      <c r="IF80" s="39">
        <v>59</v>
      </c>
      <c r="IG80" s="42" t="s">
        <v>124</v>
      </c>
      <c r="IH80" s="100">
        <v>3.4609999999999999</v>
      </c>
      <c r="II80" s="108">
        <v>3176897</v>
      </c>
      <c r="IJ80" s="40">
        <v>1000</v>
      </c>
      <c r="IK80" s="40">
        <f t="shared" si="71"/>
        <v>3176897000</v>
      </c>
      <c r="IL80" s="44">
        <v>1.0089340811092731</v>
      </c>
      <c r="IM80" s="40">
        <f t="shared" si="72"/>
        <v>3205279655.4738064</v>
      </c>
      <c r="IN80" s="43">
        <f t="shared" si="73"/>
        <v>586.67637032097662</v>
      </c>
      <c r="IO80" s="43">
        <f t="shared" si="74"/>
        <v>43.457508912664935</v>
      </c>
      <c r="IS80" s="39">
        <v>59</v>
      </c>
      <c r="IT80" s="42" t="s">
        <v>124</v>
      </c>
      <c r="IU80" s="100">
        <v>4.7969999999999997</v>
      </c>
      <c r="IV80" s="108">
        <v>4486978</v>
      </c>
      <c r="IW80" s="40">
        <v>1000</v>
      </c>
      <c r="IX80" s="40">
        <f t="shared" si="75"/>
        <v>4486978000</v>
      </c>
      <c r="IY80" s="44">
        <v>1.0089340811092731</v>
      </c>
      <c r="IZ80" s="40">
        <f t="shared" si="76"/>
        <v>4527065025.3875237</v>
      </c>
      <c r="JA80" s="43">
        <f t="shared" si="77"/>
        <v>815.33870612045882</v>
      </c>
      <c r="JB80" s="43">
        <f t="shared" si="78"/>
        <v>60.395459712626582</v>
      </c>
      <c r="JF80" s="39">
        <v>59</v>
      </c>
      <c r="JG80" s="42" t="s">
        <v>124</v>
      </c>
      <c r="JH80" s="100">
        <v>5.2190000000000003</v>
      </c>
      <c r="JI80" s="108">
        <v>10412901</v>
      </c>
      <c r="JJ80" s="40">
        <v>1000</v>
      </c>
      <c r="JK80" s="40">
        <f t="shared" si="79"/>
        <v>10412901000</v>
      </c>
      <c r="JL80" s="44">
        <v>1.0089340811092731</v>
      </c>
      <c r="JM80" s="40">
        <f t="shared" si="80"/>
        <v>10505930702.116831</v>
      </c>
      <c r="JN80" s="43">
        <f t="shared" si="81"/>
        <v>993.24377083020931</v>
      </c>
      <c r="JO80" s="43">
        <f t="shared" si="82"/>
        <v>73.573612654089573</v>
      </c>
      <c r="JS80" s="39">
        <v>59</v>
      </c>
      <c r="JT80" s="42" t="s">
        <v>124</v>
      </c>
      <c r="JU80" s="100">
        <v>5.5730000000000004</v>
      </c>
      <c r="JV80" s="108">
        <v>18954945</v>
      </c>
      <c r="JW80" s="40">
        <v>1000</v>
      </c>
      <c r="JX80" s="40">
        <f t="shared" si="83"/>
        <v>18954945000</v>
      </c>
      <c r="JY80" s="44">
        <v>1.0089340811092731</v>
      </c>
      <c r="JZ80" s="40">
        <f t="shared" si="84"/>
        <v>19124290016.051811</v>
      </c>
      <c r="KA80" s="43">
        <f t="shared" si="85"/>
        <v>947.6625569728285</v>
      </c>
      <c r="KB80" s="43">
        <f t="shared" si="86"/>
        <v>70.197226442431742</v>
      </c>
      <c r="KF80" s="39">
        <v>59</v>
      </c>
      <c r="KG80" s="42" t="s">
        <v>124</v>
      </c>
      <c r="KH80" s="100">
        <v>6.4169999999999998</v>
      </c>
      <c r="KI80" s="108">
        <v>7636591</v>
      </c>
      <c r="KJ80" s="40">
        <v>1000</v>
      </c>
      <c r="KK80" s="40">
        <f t="shared" si="87"/>
        <v>7636591000</v>
      </c>
      <c r="KL80" s="44">
        <v>1.0089340811092731</v>
      </c>
      <c r="KM80" s="40">
        <f t="shared" si="88"/>
        <v>7704816923.3923445</v>
      </c>
      <c r="KN80" s="43">
        <f t="shared" si="89"/>
        <v>590.97571476144719</v>
      </c>
      <c r="KO80" s="43">
        <f t="shared" si="90"/>
        <v>43.775978871218314</v>
      </c>
      <c r="KS80" s="39">
        <v>59</v>
      </c>
      <c r="KT80" s="42" t="s">
        <v>124</v>
      </c>
      <c r="KU80" s="100">
        <v>8.2539999999999996</v>
      </c>
      <c r="KV80" s="108">
        <v>2363857</v>
      </c>
      <c r="KW80" s="40">
        <v>1000</v>
      </c>
      <c r="KX80" s="40">
        <f t="shared" si="91"/>
        <v>2363857000</v>
      </c>
      <c r="KY80" s="44">
        <v>1.0089340811092731</v>
      </c>
      <c r="KZ80" s="40">
        <f t="shared" si="92"/>
        <v>2384975890.1687231</v>
      </c>
      <c r="LA80" s="43">
        <f t="shared" si="93"/>
        <v>280.09284733331862</v>
      </c>
      <c r="LB80" s="43">
        <f t="shared" si="94"/>
        <v>20.747618320986565</v>
      </c>
      <c r="LF80" s="39">
        <v>59</v>
      </c>
      <c r="LG80" s="42" t="s">
        <v>124</v>
      </c>
      <c r="LH80" s="100">
        <v>2.4159999999999999</v>
      </c>
      <c r="LI80" s="108">
        <v>1082679</v>
      </c>
      <c r="LJ80" s="40">
        <v>1000</v>
      </c>
      <c r="LK80" s="40">
        <f t="shared" si="95"/>
        <v>1082679000</v>
      </c>
      <c r="LL80" s="44">
        <v>1.0089340811092731</v>
      </c>
      <c r="LM80" s="40">
        <f t="shared" si="96"/>
        <v>1092351742.0013068</v>
      </c>
      <c r="LN80" s="43">
        <f t="shared" si="97"/>
        <v>13350.864862370345</v>
      </c>
      <c r="LO80" s="43">
        <f t="shared" si="98"/>
        <v>988.95295276817365</v>
      </c>
      <c r="LS80" s="39">
        <v>59</v>
      </c>
      <c r="LT80" s="42" t="s">
        <v>124</v>
      </c>
      <c r="LU80" s="100">
        <v>2.153</v>
      </c>
      <c r="LV80" s="108">
        <v>61139</v>
      </c>
      <c r="LW80" s="40">
        <v>1000</v>
      </c>
      <c r="LX80" s="40">
        <f t="shared" si="99"/>
        <v>61139000</v>
      </c>
      <c r="LY80" s="44">
        <v>1.0089340811092731</v>
      </c>
      <c r="LZ80" s="40">
        <f t="shared" si="100"/>
        <v>61685220.784939848</v>
      </c>
      <c r="MA80" s="43">
        <f t="shared" si="101"/>
        <v>16084.593625882282</v>
      </c>
      <c r="MB80" s="43">
        <f t="shared" si="102"/>
        <v>1191.4513796949839</v>
      </c>
      <c r="MF80" s="39">
        <v>59</v>
      </c>
      <c r="MG80" s="42" t="s">
        <v>124</v>
      </c>
      <c r="MH80" s="100">
        <v>2.4540000000000002</v>
      </c>
      <c r="MI80" s="108">
        <v>63512</v>
      </c>
      <c r="MJ80" s="40">
        <v>1000</v>
      </c>
      <c r="MK80" s="40">
        <f t="shared" si="103"/>
        <v>63512000</v>
      </c>
      <c r="ML80" s="44">
        <v>1.0089340811092731</v>
      </c>
      <c r="MM80" s="40">
        <f t="shared" si="104"/>
        <v>64079421.359412149</v>
      </c>
      <c r="MN80" s="43">
        <f t="shared" si="105"/>
        <v>732.8479813837107</v>
      </c>
      <c r="MO80" s="43">
        <f t="shared" si="106"/>
        <v>54.285035658052642</v>
      </c>
      <c r="MS80" s="39">
        <v>59</v>
      </c>
      <c r="MT80" s="42" t="s">
        <v>124</v>
      </c>
      <c r="MU80" s="40">
        <v>2.887</v>
      </c>
      <c r="MV80" s="41">
        <v>18189</v>
      </c>
      <c r="MW80" s="40">
        <v>1000</v>
      </c>
      <c r="MX80" s="40">
        <f t="shared" si="107"/>
        <v>18189000</v>
      </c>
      <c r="MY80" s="44">
        <v>1.0089340811092731</v>
      </c>
      <c r="MZ80" s="40">
        <f t="shared" si="108"/>
        <v>18351502.001296569</v>
      </c>
      <c r="NA80" s="43">
        <f t="shared" si="109"/>
        <v>195.79154123124735</v>
      </c>
      <c r="NB80" s="43">
        <f t="shared" si="110"/>
        <v>14.503077128240545</v>
      </c>
      <c r="NF80" s="39">
        <v>59</v>
      </c>
      <c r="NG80" s="42" t="s">
        <v>124</v>
      </c>
      <c r="NH80" s="40">
        <v>3.2559999999999998</v>
      </c>
      <c r="NI80" s="41">
        <v>142937</v>
      </c>
      <c r="NJ80" s="40">
        <v>1000</v>
      </c>
      <c r="NK80" s="40">
        <f t="shared" si="111"/>
        <v>142937000</v>
      </c>
      <c r="NL80" s="44">
        <v>1.0089340811092731</v>
      </c>
      <c r="NM80" s="40">
        <f t="shared" si="112"/>
        <v>144214010.75151616</v>
      </c>
      <c r="NN80" s="43">
        <f t="shared" si="113"/>
        <v>64.780564804026568</v>
      </c>
      <c r="NO80" s="43">
        <f t="shared" si="114"/>
        <v>4.7985603558538195</v>
      </c>
      <c r="NS80" s="39">
        <v>59</v>
      </c>
      <c r="NT80" s="42" t="s">
        <v>124</v>
      </c>
      <c r="NU80" s="40">
        <v>3.653</v>
      </c>
      <c r="NV80" s="41">
        <v>3274617</v>
      </c>
      <c r="NW80" s="40">
        <v>1000</v>
      </c>
      <c r="NX80" s="40">
        <f t="shared" si="115"/>
        <v>3274617000</v>
      </c>
      <c r="NY80" s="44">
        <v>1.0089340811092731</v>
      </c>
      <c r="NZ80" s="40">
        <f t="shared" si="116"/>
        <v>3303872693.8798046</v>
      </c>
      <c r="OA80" s="43">
        <f t="shared" si="117"/>
        <v>492.98012580576665</v>
      </c>
      <c r="OB80" s="43">
        <f t="shared" si="118"/>
        <v>36.517046355982714</v>
      </c>
      <c r="OF80" s="39">
        <v>59</v>
      </c>
      <c r="OG80" s="42" t="s">
        <v>124</v>
      </c>
      <c r="OH80" s="40">
        <v>2.238</v>
      </c>
      <c r="OI80" s="41">
        <v>47532</v>
      </c>
      <c r="OJ80" s="40">
        <v>1000</v>
      </c>
      <c r="OK80" s="40">
        <f t="shared" si="119"/>
        <v>47532000</v>
      </c>
      <c r="OL80" s="44">
        <v>1.0089340811092731</v>
      </c>
      <c r="OM80" s="40">
        <f t="shared" si="120"/>
        <v>47956654.743285969</v>
      </c>
      <c r="ON80" s="43">
        <f t="shared" si="121"/>
        <v>7.3637444862360413</v>
      </c>
      <c r="OO80" s="43">
        <f t="shared" si="122"/>
        <v>0.54546255453600301</v>
      </c>
      <c r="OS80" s="39">
        <v>59</v>
      </c>
      <c r="OT80" s="42" t="s">
        <v>124</v>
      </c>
      <c r="OU80" s="40">
        <v>2.8969999999999998</v>
      </c>
      <c r="OV80" s="41">
        <v>32411605</v>
      </c>
      <c r="OW80" s="40">
        <v>1000</v>
      </c>
      <c r="OX80" s="40">
        <f t="shared" si="123"/>
        <v>32411605000</v>
      </c>
      <c r="OY80" s="44">
        <v>1.0089340811092731</v>
      </c>
      <c r="OZ80" s="40">
        <f t="shared" si="124"/>
        <v>32701172907.951721</v>
      </c>
      <c r="PA80" s="43">
        <f t="shared" si="125"/>
        <v>3966.051442323761</v>
      </c>
      <c r="PB80" s="43">
        <f t="shared" si="126"/>
        <v>293.78158832027862</v>
      </c>
      <c r="PF80" s="39">
        <v>59</v>
      </c>
      <c r="PG80" s="42" t="s">
        <v>124</v>
      </c>
      <c r="PH80" s="40">
        <v>1.909</v>
      </c>
      <c r="PI80" s="41">
        <v>151984</v>
      </c>
      <c r="PJ80" s="40">
        <v>1000</v>
      </c>
      <c r="PK80" s="40">
        <f t="shared" si="127"/>
        <v>151984000</v>
      </c>
      <c r="PL80" s="44">
        <v>1.0089340811092731</v>
      </c>
      <c r="PM80" s="40">
        <f t="shared" si="128"/>
        <v>153341837.38331175</v>
      </c>
      <c r="PN80" s="43">
        <f t="shared" si="129"/>
        <v>21.962165400495604</v>
      </c>
      <c r="PO80" s="43">
        <f t="shared" si="130"/>
        <v>1.626827066703378</v>
      </c>
      <c r="PS80" s="39">
        <v>59</v>
      </c>
      <c r="PT80" s="42" t="s">
        <v>124</v>
      </c>
      <c r="PU80" s="40">
        <v>1.8819999999999999</v>
      </c>
      <c r="PV80" s="41">
        <v>741359</v>
      </c>
      <c r="PW80" s="40">
        <v>1000</v>
      </c>
      <c r="PX80" s="40">
        <f t="shared" si="131"/>
        <v>741359000</v>
      </c>
      <c r="PY80" s="44">
        <v>1.0089340811092731</v>
      </c>
      <c r="PZ80" s="40">
        <f t="shared" si="132"/>
        <v>747982361.43708956</v>
      </c>
      <c r="QA80" s="43">
        <f t="shared" si="133"/>
        <v>358.75649640939571</v>
      </c>
      <c r="QB80" s="43">
        <f t="shared" si="134"/>
        <v>26.574555289584868</v>
      </c>
      <c r="QF80" s="39">
        <v>59</v>
      </c>
      <c r="QG80" s="42" t="s">
        <v>124</v>
      </c>
      <c r="QH80" s="40">
        <v>2.5550000000000002</v>
      </c>
      <c r="QI80" s="41">
        <v>489390</v>
      </c>
      <c r="QJ80" s="40">
        <v>1000</v>
      </c>
      <c r="QK80" s="40">
        <f t="shared" si="135"/>
        <v>489390000</v>
      </c>
      <c r="QL80" s="44">
        <v>1.0089340811092731</v>
      </c>
      <c r="QM80" s="40">
        <f t="shared" si="136"/>
        <v>493762249.95406717</v>
      </c>
      <c r="QN80" s="43">
        <f t="shared" si="137"/>
        <v>161.91150520483541</v>
      </c>
      <c r="QO80" s="43">
        <f t="shared" si="138"/>
        <v>11.993444829987808</v>
      </c>
      <c r="QS80" s="39">
        <v>59</v>
      </c>
      <c r="QT80" s="42" t="s">
        <v>124</v>
      </c>
      <c r="QU80" s="40">
        <v>1.873</v>
      </c>
      <c r="QV80" s="41">
        <v>39910358</v>
      </c>
      <c r="QW80" s="40">
        <v>1000</v>
      </c>
      <c r="QX80" s="40">
        <f t="shared" si="139"/>
        <v>39910358000</v>
      </c>
      <c r="QY80" s="44">
        <v>1.0089340811092731</v>
      </c>
      <c r="QZ80" s="40">
        <f t="shared" si="140"/>
        <v>40266920375.472122</v>
      </c>
      <c r="RA80" s="43">
        <f t="shared" si="141"/>
        <v>37803.954909183878</v>
      </c>
      <c r="RB80" s="43">
        <f t="shared" si="142"/>
        <v>2800.2929562358427</v>
      </c>
    </row>
    <row r="81" spans="1:470" x14ac:dyDescent="0.25">
      <c r="A81" s="42">
        <v>260</v>
      </c>
      <c r="B81" s="42">
        <v>10</v>
      </c>
      <c r="C81" s="42" t="s">
        <v>251</v>
      </c>
      <c r="D81" s="42">
        <v>5.8000000000000003E-2</v>
      </c>
      <c r="E81" s="42">
        <v>3.7100000000000001E-2</v>
      </c>
      <c r="H81" s="39">
        <v>60</v>
      </c>
      <c r="I81" s="42" t="s">
        <v>125</v>
      </c>
      <c r="J81" s="40">
        <v>2.1720000000000002</v>
      </c>
      <c r="K81" s="41">
        <v>4616443</v>
      </c>
      <c r="L81" s="44">
        <f t="shared" si="145"/>
        <v>0.88286592153089083</v>
      </c>
      <c r="M81" s="40">
        <f t="shared" si="144"/>
        <v>4616443000</v>
      </c>
      <c r="N81" s="100">
        <v>2.6100000000000002E-2</v>
      </c>
      <c r="O81" s="47">
        <f t="shared" si="2"/>
        <v>26.1</v>
      </c>
      <c r="S81" s="39">
        <v>60</v>
      </c>
      <c r="T81" s="42" t="s">
        <v>125</v>
      </c>
      <c r="U81" s="100">
        <v>1.9930000000000001</v>
      </c>
      <c r="V81" s="108">
        <v>951305</v>
      </c>
      <c r="W81" s="40">
        <v>1000</v>
      </c>
      <c r="X81" s="40">
        <f t="shared" si="3"/>
        <v>951305000</v>
      </c>
      <c r="Y81" s="44">
        <v>0.88286592153089083</v>
      </c>
      <c r="Z81" s="40">
        <f t="shared" si="146"/>
        <v>839874765.48194408</v>
      </c>
      <c r="AA81" s="43">
        <f t="shared" si="147"/>
        <v>275.96966558396304</v>
      </c>
      <c r="AB81" s="43">
        <f t="shared" si="6"/>
        <v>10.573550405515824</v>
      </c>
      <c r="AF81" s="39">
        <v>60</v>
      </c>
      <c r="AG81" s="42" t="s">
        <v>125</v>
      </c>
      <c r="AH81" s="100">
        <v>2.081</v>
      </c>
      <c r="AI81" s="108">
        <v>130892</v>
      </c>
      <c r="AJ81" s="40">
        <v>1000</v>
      </c>
      <c r="AK81" s="40">
        <f t="shared" si="7"/>
        <v>130892000</v>
      </c>
      <c r="AL81" s="44">
        <v>0.88286592153089083</v>
      </c>
      <c r="AM81" s="40">
        <f t="shared" si="8"/>
        <v>115560086.20102136</v>
      </c>
      <c r="AN81" s="43">
        <f t="shared" si="9"/>
        <v>106.60037775122018</v>
      </c>
      <c r="AO81" s="43">
        <f t="shared" si="10"/>
        <v>4.0843056609662902</v>
      </c>
      <c r="AS81" s="39">
        <v>60</v>
      </c>
      <c r="AT81" s="42" t="s">
        <v>125</v>
      </c>
      <c r="AU81" s="100">
        <v>2.0230000000000001</v>
      </c>
      <c r="AV81" s="108">
        <v>14472744</v>
      </c>
      <c r="AW81" s="40">
        <v>1000</v>
      </c>
      <c r="AX81" s="40">
        <f t="shared" si="11"/>
        <v>14472744000</v>
      </c>
      <c r="AY81" s="44">
        <v>0.88286592153089083</v>
      </c>
      <c r="AZ81" s="40">
        <f t="shared" si="12"/>
        <v>12777492468.640671</v>
      </c>
      <c r="BA81" s="43">
        <f t="shared" si="13"/>
        <v>8465.9186321483612</v>
      </c>
      <c r="BB81" s="43">
        <f t="shared" si="14"/>
        <v>324.36469854974564</v>
      </c>
      <c r="BF81" s="39">
        <v>60</v>
      </c>
      <c r="BG81" s="42" t="s">
        <v>125</v>
      </c>
      <c r="BH81" s="100">
        <v>2.048</v>
      </c>
      <c r="BI81" s="108">
        <v>6118814</v>
      </c>
      <c r="BJ81" s="40">
        <v>1000</v>
      </c>
      <c r="BK81" s="40">
        <f t="shared" si="15"/>
        <v>6118814000</v>
      </c>
      <c r="BL81" s="44">
        <v>0.88286592153089083</v>
      </c>
      <c r="BM81" s="40">
        <f t="shared" si="16"/>
        <v>5402092360.7861166</v>
      </c>
      <c r="BN81" s="43">
        <f t="shared" si="17"/>
        <v>1425.6701645710702</v>
      </c>
      <c r="BO81" s="43">
        <f t="shared" si="18"/>
        <v>54.623377952914566</v>
      </c>
      <c r="BS81" s="39">
        <v>60</v>
      </c>
      <c r="BT81" s="42" t="s">
        <v>125</v>
      </c>
      <c r="BU81" s="100">
        <v>2.2869999999999999</v>
      </c>
      <c r="BV81" s="108">
        <v>8189965</v>
      </c>
      <c r="BW81" s="40">
        <v>1000</v>
      </c>
      <c r="BX81" s="40">
        <f t="shared" si="19"/>
        <v>8189965000</v>
      </c>
      <c r="BY81" s="44">
        <v>0.88286592153089083</v>
      </c>
      <c r="BZ81" s="40">
        <f t="shared" si="20"/>
        <v>7230640997.0307426</v>
      </c>
      <c r="CA81" s="43">
        <f t="shared" si="21"/>
        <v>2764.3261489643746</v>
      </c>
      <c r="CB81" s="43">
        <f t="shared" si="22"/>
        <v>105.91287927066568</v>
      </c>
      <c r="CF81" s="39">
        <v>60</v>
      </c>
      <c r="CG81" s="42" t="s">
        <v>125</v>
      </c>
      <c r="CH81" s="100">
        <v>2.0409999999999999</v>
      </c>
      <c r="CI81" s="108">
        <v>112670</v>
      </c>
      <c r="CJ81" s="40">
        <v>1000</v>
      </c>
      <c r="CK81" s="40">
        <f t="shared" si="23"/>
        <v>112670000</v>
      </c>
      <c r="CL81" s="44">
        <v>0.88286592153089083</v>
      </c>
      <c r="CM81" s="40">
        <f t="shared" si="24"/>
        <v>99472503.378885463</v>
      </c>
      <c r="CN81" s="43">
        <f t="shared" si="25"/>
        <v>9.4582397185900255</v>
      </c>
      <c r="CO81" s="43">
        <f t="shared" si="26"/>
        <v>0.36238466354751053</v>
      </c>
      <c r="CS81" s="39">
        <v>60</v>
      </c>
      <c r="CT81" s="42" t="s">
        <v>125</v>
      </c>
      <c r="CU81" s="100">
        <v>2.1459999999999999</v>
      </c>
      <c r="CV81" s="108">
        <v>5474024</v>
      </c>
      <c r="CW81" s="40">
        <v>1000</v>
      </c>
      <c r="CX81" s="40">
        <f t="shared" si="27"/>
        <v>5474024000</v>
      </c>
      <c r="CY81" s="44">
        <v>0.88286592153089083</v>
      </c>
      <c r="CZ81" s="40">
        <f t="shared" si="28"/>
        <v>4832829243.2422132</v>
      </c>
      <c r="DA81" s="43">
        <f t="shared" si="29"/>
        <v>8452.6373986753279</v>
      </c>
      <c r="DB81" s="43">
        <f t="shared" si="30"/>
        <v>323.85583902970603</v>
      </c>
      <c r="DF81" s="39">
        <v>60</v>
      </c>
      <c r="DG81" s="42" t="s">
        <v>125</v>
      </c>
      <c r="DH81" s="100">
        <v>2.0750000000000002</v>
      </c>
      <c r="DI81" s="108">
        <v>12518307</v>
      </c>
      <c r="DJ81" s="40">
        <v>1000</v>
      </c>
      <c r="DK81" s="40">
        <f t="shared" si="31"/>
        <v>12518307000</v>
      </c>
      <c r="DL81" s="44">
        <v>0.88286592153089083</v>
      </c>
      <c r="DM81" s="40">
        <f t="shared" si="32"/>
        <v>11051986645.561602</v>
      </c>
      <c r="DN81" s="43">
        <f t="shared" si="33"/>
        <v>1163.086405423197</v>
      </c>
      <c r="DO81" s="43">
        <f t="shared" si="34"/>
        <v>44.562697525792984</v>
      </c>
      <c r="DS81" s="39">
        <v>60</v>
      </c>
      <c r="DT81" s="42" t="s">
        <v>125</v>
      </c>
      <c r="DU81" s="100">
        <v>2.141</v>
      </c>
      <c r="DV81" s="108">
        <v>4694133</v>
      </c>
      <c r="DW81" s="40">
        <v>1000</v>
      </c>
      <c r="DX81" s="40">
        <f t="shared" si="35"/>
        <v>4694133000</v>
      </c>
      <c r="DY81" s="44">
        <v>0.88286592153089083</v>
      </c>
      <c r="DZ81" s="40">
        <f t="shared" si="36"/>
        <v>4144290056.8335652</v>
      </c>
      <c r="EA81" s="43">
        <f t="shared" si="37"/>
        <v>1131.1644164603379</v>
      </c>
      <c r="EB81" s="43">
        <f t="shared" si="38"/>
        <v>43.339632814572326</v>
      </c>
      <c r="EF81" s="39">
        <v>60</v>
      </c>
      <c r="EG81" s="42" t="s">
        <v>125</v>
      </c>
      <c r="EH81" s="100">
        <v>2.0819999999999999</v>
      </c>
      <c r="EI81" s="108">
        <v>344064</v>
      </c>
      <c r="EJ81" s="40">
        <v>1000</v>
      </c>
      <c r="EK81" s="40">
        <f t="shared" si="39"/>
        <v>344064000</v>
      </c>
      <c r="EL81" s="44">
        <v>0.88286592153089083</v>
      </c>
      <c r="EM81" s="40">
        <f t="shared" si="40"/>
        <v>303762380.4256044</v>
      </c>
      <c r="EN81" s="43">
        <f t="shared" si="41"/>
        <v>776.89581817057615</v>
      </c>
      <c r="EO81" s="43">
        <f t="shared" si="42"/>
        <v>29.766123301554639</v>
      </c>
      <c r="ES81" s="39">
        <v>60</v>
      </c>
      <c r="ET81" s="42" t="s">
        <v>125</v>
      </c>
      <c r="EU81" s="100">
        <v>2.1930000000000001</v>
      </c>
      <c r="EV81" s="108">
        <v>52956663</v>
      </c>
      <c r="EW81" s="40">
        <v>1000</v>
      </c>
      <c r="EX81" s="40">
        <f t="shared" si="43"/>
        <v>52956663000</v>
      </c>
      <c r="EY81" s="44">
        <v>0.88286592153089083</v>
      </c>
      <c r="EZ81" s="40">
        <f t="shared" si="44"/>
        <v>46753633080.695831</v>
      </c>
      <c r="FA81" s="43">
        <f t="shared" si="45"/>
        <v>4898.9375926674238</v>
      </c>
      <c r="FB81" s="43">
        <f t="shared" si="46"/>
        <v>187.69875833974803</v>
      </c>
      <c r="FF81" s="39">
        <v>60</v>
      </c>
      <c r="FG81" s="42" t="s">
        <v>125</v>
      </c>
      <c r="FH81" s="100">
        <v>2.3079999999999998</v>
      </c>
      <c r="FI81" s="108">
        <v>14529628</v>
      </c>
      <c r="FJ81" s="40">
        <v>1000</v>
      </c>
      <c r="FK81" s="40">
        <f t="shared" si="47"/>
        <v>14529628000</v>
      </c>
      <c r="FL81" s="44">
        <v>0.88286592153089083</v>
      </c>
      <c r="FM81" s="40">
        <f t="shared" si="48"/>
        <v>12827713413.721035</v>
      </c>
      <c r="FN81" s="43">
        <f t="shared" si="49"/>
        <v>839.80193729122959</v>
      </c>
      <c r="FO81" s="43">
        <f t="shared" si="50"/>
        <v>32.176319436445574</v>
      </c>
      <c r="FS81" s="39">
        <v>60</v>
      </c>
      <c r="FT81" s="42" t="s">
        <v>125</v>
      </c>
      <c r="FU81" s="100">
        <v>2.0790000000000002</v>
      </c>
      <c r="FV81" s="108">
        <v>11620046</v>
      </c>
      <c r="FW81" s="40">
        <v>1000</v>
      </c>
      <c r="FX81" s="40">
        <f t="shared" si="51"/>
        <v>11620046000</v>
      </c>
      <c r="FY81" s="44">
        <v>0.88286592153089083</v>
      </c>
      <c r="FZ81" s="40">
        <f t="shared" si="52"/>
        <v>10258942620.021341</v>
      </c>
      <c r="GA81" s="43">
        <f t="shared" si="53"/>
        <v>1111.9826825012999</v>
      </c>
      <c r="GB81" s="43">
        <f t="shared" si="54"/>
        <v>42.604700478977009</v>
      </c>
      <c r="GF81" s="39">
        <v>60</v>
      </c>
      <c r="GG81" s="42" t="s">
        <v>125</v>
      </c>
      <c r="GH81" s="100">
        <v>2.903</v>
      </c>
      <c r="GI81" s="108">
        <v>4829118</v>
      </c>
      <c r="GJ81" s="40">
        <v>1000</v>
      </c>
      <c r="GK81" s="40">
        <f t="shared" si="55"/>
        <v>4829118000</v>
      </c>
      <c r="GL81" s="44">
        <v>0.88286592153089083</v>
      </c>
      <c r="GM81" s="40">
        <f t="shared" si="56"/>
        <v>4263463713.2514124</v>
      </c>
      <c r="GN81" s="43">
        <f t="shared" si="57"/>
        <v>458.49113924875769</v>
      </c>
      <c r="GO81" s="43">
        <f t="shared" si="58"/>
        <v>17.566710316044354</v>
      </c>
      <c r="GS81" s="39">
        <v>60</v>
      </c>
      <c r="GT81" s="42" t="s">
        <v>125</v>
      </c>
      <c r="GU81" s="100">
        <v>2.5619999999999998</v>
      </c>
      <c r="GV81" s="108">
        <v>645419</v>
      </c>
      <c r="GW81" s="40">
        <v>1000</v>
      </c>
      <c r="GX81" s="40">
        <f t="shared" si="59"/>
        <v>645419000</v>
      </c>
      <c r="GY81" s="44">
        <v>0.88286592153089083</v>
      </c>
      <c r="GZ81" s="40">
        <f t="shared" si="60"/>
        <v>569818440.20854604</v>
      </c>
      <c r="HA81" s="43">
        <f t="shared" si="61"/>
        <v>85.719930879981248</v>
      </c>
      <c r="HB81" s="43">
        <f t="shared" si="62"/>
        <v>3.2842885394628829</v>
      </c>
      <c r="HF81" s="39">
        <v>60</v>
      </c>
      <c r="HG81" s="42" t="s">
        <v>125</v>
      </c>
      <c r="HH81" s="100">
        <v>3.202</v>
      </c>
      <c r="HI81" s="108">
        <v>11005598</v>
      </c>
      <c r="HJ81" s="40">
        <v>1000</v>
      </c>
      <c r="HK81" s="40">
        <f t="shared" si="63"/>
        <v>11005598000</v>
      </c>
      <c r="HL81" s="44">
        <v>0.88286592153089083</v>
      </c>
      <c r="HM81" s="40">
        <f t="shared" si="64"/>
        <v>9716467420.2685299</v>
      </c>
      <c r="HN81" s="43">
        <f t="shared" si="65"/>
        <v>617.83865561498283</v>
      </c>
      <c r="HO81" s="43">
        <f t="shared" si="66"/>
        <v>23.671979142336504</v>
      </c>
      <c r="HS81" s="39">
        <v>60</v>
      </c>
      <c r="HT81" s="42" t="s">
        <v>125</v>
      </c>
      <c r="HU81" s="100">
        <v>3.2570000000000001</v>
      </c>
      <c r="HV81" s="108">
        <v>16907979</v>
      </c>
      <c r="HW81" s="40">
        <v>1000</v>
      </c>
      <c r="HX81" s="40">
        <f t="shared" si="67"/>
        <v>16907979000</v>
      </c>
      <c r="HY81" s="44">
        <v>0.88286592153089083</v>
      </c>
      <c r="HZ81" s="40">
        <f t="shared" si="68"/>
        <v>14927478461.05995</v>
      </c>
      <c r="IA81" s="43">
        <f t="shared" si="69"/>
        <v>1206.7873375759073</v>
      </c>
      <c r="IB81" s="43">
        <f t="shared" si="70"/>
        <v>46.237062742371926</v>
      </c>
      <c r="IF81" s="39">
        <v>60</v>
      </c>
      <c r="IG81" s="42" t="s">
        <v>125</v>
      </c>
      <c r="IH81" s="100">
        <v>3.4529999999999998</v>
      </c>
      <c r="II81" s="108">
        <v>4784657</v>
      </c>
      <c r="IJ81" s="40">
        <v>1000</v>
      </c>
      <c r="IK81" s="40">
        <f t="shared" si="71"/>
        <v>4784657000</v>
      </c>
      <c r="IL81" s="44">
        <v>0.88286592153089083</v>
      </c>
      <c r="IM81" s="40">
        <f t="shared" si="72"/>
        <v>4224210611.5142274</v>
      </c>
      <c r="IN81" s="43">
        <f t="shared" si="73"/>
        <v>773.17576480489174</v>
      </c>
      <c r="IO81" s="43">
        <f t="shared" si="74"/>
        <v>29.623592521260218</v>
      </c>
      <c r="IS81" s="39">
        <v>60</v>
      </c>
      <c r="IT81" s="42" t="s">
        <v>125</v>
      </c>
      <c r="IU81" s="100">
        <v>4.72</v>
      </c>
      <c r="IV81" s="108">
        <v>6571347</v>
      </c>
      <c r="IW81" s="40">
        <v>1000</v>
      </c>
      <c r="IX81" s="40">
        <f t="shared" si="75"/>
        <v>6571347000</v>
      </c>
      <c r="IY81" s="44">
        <v>0.88286592153089083</v>
      </c>
      <c r="IZ81" s="40">
        <f t="shared" si="76"/>
        <v>5801618324.8542547</v>
      </c>
      <c r="JA81" s="43">
        <f t="shared" si="77"/>
        <v>1044.8897799930526</v>
      </c>
      <c r="JB81" s="43">
        <f t="shared" si="78"/>
        <v>40.03409118747328</v>
      </c>
      <c r="JF81" s="39">
        <v>60</v>
      </c>
      <c r="JG81" s="42" t="s">
        <v>125</v>
      </c>
      <c r="JH81" s="100">
        <v>5.2149999999999999</v>
      </c>
      <c r="JI81" s="108">
        <v>15857292</v>
      </c>
      <c r="JJ81" s="40">
        <v>1000</v>
      </c>
      <c r="JK81" s="40">
        <f t="shared" si="79"/>
        <v>15857292000</v>
      </c>
      <c r="JL81" s="44">
        <v>0.88286592153089083</v>
      </c>
      <c r="JM81" s="40">
        <f t="shared" si="80"/>
        <v>13999862714.564423</v>
      </c>
      <c r="JN81" s="43">
        <f t="shared" si="81"/>
        <v>1323.5644540199999</v>
      </c>
      <c r="JO81" s="43">
        <f t="shared" si="82"/>
        <v>50.711281763218381</v>
      </c>
      <c r="JS81" s="39">
        <v>60</v>
      </c>
      <c r="JT81" s="42" t="s">
        <v>125</v>
      </c>
      <c r="JU81" s="100">
        <v>5.5730000000000004</v>
      </c>
      <c r="JV81" s="108">
        <v>34931057</v>
      </c>
      <c r="JW81" s="40">
        <v>1000</v>
      </c>
      <c r="JX81" s="40">
        <f t="shared" si="83"/>
        <v>34931057000</v>
      </c>
      <c r="JY81" s="44">
        <v>0.88286592153089083</v>
      </c>
      <c r="JZ81" s="40">
        <f t="shared" si="84"/>
        <v>30839439828.353073</v>
      </c>
      <c r="KA81" s="43">
        <f t="shared" si="85"/>
        <v>1528.1813013093131</v>
      </c>
      <c r="KB81" s="43">
        <f t="shared" si="86"/>
        <v>58.551007713000502</v>
      </c>
      <c r="KF81" s="39">
        <v>60</v>
      </c>
      <c r="KG81" s="42" t="s">
        <v>125</v>
      </c>
      <c r="KH81" s="100">
        <v>6.4269999999999996</v>
      </c>
      <c r="KI81" s="108">
        <v>14178097</v>
      </c>
      <c r="KJ81" s="40">
        <v>1000</v>
      </c>
      <c r="KK81" s="40">
        <f t="shared" si="87"/>
        <v>14178097000</v>
      </c>
      <c r="KL81" s="44">
        <v>0.88286592153089083</v>
      </c>
      <c r="KM81" s="40">
        <f t="shared" si="88"/>
        <v>12517358673.459358</v>
      </c>
      <c r="KN81" s="43">
        <f t="shared" si="89"/>
        <v>960.10782118831037</v>
      </c>
      <c r="KO81" s="43">
        <f t="shared" si="90"/>
        <v>36.785740275414192</v>
      </c>
      <c r="KS81" s="39">
        <v>60</v>
      </c>
      <c r="KT81" s="42" t="s">
        <v>125</v>
      </c>
      <c r="KU81" s="100">
        <v>8.2620000000000005</v>
      </c>
      <c r="KV81" s="108">
        <v>2650027</v>
      </c>
      <c r="KW81" s="40">
        <v>1000</v>
      </c>
      <c r="KX81" s="40">
        <f t="shared" si="91"/>
        <v>2650027000</v>
      </c>
      <c r="KY81" s="44">
        <v>0.88286592153089083</v>
      </c>
      <c r="KZ81" s="40">
        <f t="shared" si="92"/>
        <v>2339618529.4367418</v>
      </c>
      <c r="LA81" s="43">
        <f t="shared" si="93"/>
        <v>274.7660545689497</v>
      </c>
      <c r="LB81" s="43">
        <f t="shared" si="94"/>
        <v>10.527435040955927</v>
      </c>
      <c r="LF81" s="39">
        <v>60</v>
      </c>
      <c r="LG81" s="42" t="s">
        <v>125</v>
      </c>
      <c r="LH81" s="100">
        <v>2.532</v>
      </c>
      <c r="LI81" s="108">
        <v>579407</v>
      </c>
      <c r="LJ81" s="40">
        <v>1000</v>
      </c>
      <c r="LK81" s="40">
        <f t="shared" si="95"/>
        <v>579407000</v>
      </c>
      <c r="LL81" s="44">
        <v>0.88286592153089083</v>
      </c>
      <c r="LM81" s="40">
        <f t="shared" si="96"/>
        <v>511538694.99644887</v>
      </c>
      <c r="LN81" s="43">
        <f t="shared" si="97"/>
        <v>6252.0923674809319</v>
      </c>
      <c r="LO81" s="43">
        <f t="shared" si="98"/>
        <v>239.54376886900121</v>
      </c>
      <c r="LS81" s="39">
        <v>60</v>
      </c>
      <c r="LT81" s="42" t="s">
        <v>125</v>
      </c>
      <c r="LU81" s="100">
        <v>2.1859999999999999</v>
      </c>
      <c r="LV81" s="108">
        <v>262620</v>
      </c>
      <c r="LW81" s="40">
        <v>1000</v>
      </c>
      <c r="LX81" s="40">
        <f t="shared" si="99"/>
        <v>262620000</v>
      </c>
      <c r="LY81" s="44">
        <v>0.88286592153089083</v>
      </c>
      <c r="LZ81" s="40">
        <f t="shared" si="100"/>
        <v>231858248.31244254</v>
      </c>
      <c r="MA81" s="43">
        <f t="shared" si="101"/>
        <v>60457.685900429598</v>
      </c>
      <c r="MB81" s="43">
        <f t="shared" si="102"/>
        <v>2316.3864329666512</v>
      </c>
      <c r="MF81" s="39">
        <v>60</v>
      </c>
      <c r="MG81" s="42" t="s">
        <v>125</v>
      </c>
      <c r="MH81" s="100">
        <v>2.4740000000000002</v>
      </c>
      <c r="MI81" s="108">
        <v>216908</v>
      </c>
      <c r="MJ81" s="40">
        <v>1000</v>
      </c>
      <c r="MK81" s="40">
        <f t="shared" si="103"/>
        <v>216908000</v>
      </c>
      <c r="ML81" s="44">
        <v>0.88286592153089083</v>
      </c>
      <c r="MM81" s="40">
        <f t="shared" si="104"/>
        <v>191500681.30742246</v>
      </c>
      <c r="MN81" s="43">
        <f t="shared" si="105"/>
        <v>2190.1085364457062</v>
      </c>
      <c r="MO81" s="43">
        <f t="shared" si="106"/>
        <v>83.912204461521313</v>
      </c>
      <c r="MS81" s="39">
        <v>60</v>
      </c>
      <c r="MT81" s="42" t="s">
        <v>125</v>
      </c>
      <c r="MU81" s="40">
        <v>2.956</v>
      </c>
      <c r="MV81" s="41">
        <v>262939</v>
      </c>
      <c r="MW81" s="40">
        <v>1000</v>
      </c>
      <c r="MX81" s="40">
        <f t="shared" si="107"/>
        <v>262939000</v>
      </c>
      <c r="MY81" s="44">
        <v>0.88286592153089083</v>
      </c>
      <c r="MZ81" s="40">
        <f t="shared" si="108"/>
        <v>232139882.54141089</v>
      </c>
      <c r="NA81" s="43">
        <f t="shared" si="109"/>
        <v>2476.6923917623944</v>
      </c>
      <c r="NB81" s="43">
        <f t="shared" si="110"/>
        <v>94.892428803156875</v>
      </c>
      <c r="NF81" s="39">
        <v>60</v>
      </c>
      <c r="NG81" s="42" t="s">
        <v>125</v>
      </c>
      <c r="NH81" s="40">
        <v>3.2869999999999999</v>
      </c>
      <c r="NI81" s="41">
        <v>443249</v>
      </c>
      <c r="NJ81" s="40">
        <v>1000</v>
      </c>
      <c r="NK81" s="40">
        <f t="shared" si="111"/>
        <v>443249000</v>
      </c>
      <c r="NL81" s="44">
        <v>0.88286592153089083</v>
      </c>
      <c r="NM81" s="40">
        <f t="shared" si="112"/>
        <v>391329436.85264581</v>
      </c>
      <c r="NN81" s="43">
        <f t="shared" si="113"/>
        <v>175.78418221399843</v>
      </c>
      <c r="NO81" s="43">
        <f t="shared" si="114"/>
        <v>6.7350261384673722</v>
      </c>
      <c r="NS81" s="39">
        <v>60</v>
      </c>
      <c r="NT81" s="42" t="s">
        <v>125</v>
      </c>
      <c r="NU81" s="40">
        <v>3.569</v>
      </c>
      <c r="NV81" s="41">
        <v>4269427</v>
      </c>
      <c r="NW81" s="40">
        <v>1000</v>
      </c>
      <c r="NX81" s="40">
        <f t="shared" si="115"/>
        <v>4269427000</v>
      </c>
      <c r="NY81" s="44">
        <v>0.88286592153089083</v>
      </c>
      <c r="NZ81" s="40">
        <f t="shared" si="116"/>
        <v>3769331602.7638664</v>
      </c>
      <c r="OA81" s="43">
        <f t="shared" si="117"/>
        <v>562.43255715523787</v>
      </c>
      <c r="OB81" s="43">
        <f t="shared" si="118"/>
        <v>21.549140120890339</v>
      </c>
      <c r="OF81" s="39">
        <v>60</v>
      </c>
      <c r="OG81" s="42" t="s">
        <v>125</v>
      </c>
      <c r="OH81" s="40">
        <v>2.2599999999999998</v>
      </c>
      <c r="OI81" s="41">
        <v>129147</v>
      </c>
      <c r="OJ81" s="40">
        <v>1000</v>
      </c>
      <c r="OK81" s="40">
        <f t="shared" si="119"/>
        <v>129147000</v>
      </c>
      <c r="OL81" s="44">
        <v>0.88286592153089083</v>
      </c>
      <c r="OM81" s="40">
        <f t="shared" si="120"/>
        <v>114019485.16794996</v>
      </c>
      <c r="ON81" s="43">
        <f t="shared" si="121"/>
        <v>17.507692305133332</v>
      </c>
      <c r="OO81" s="43">
        <f t="shared" si="122"/>
        <v>0.67079280862579815</v>
      </c>
      <c r="OS81" s="39">
        <v>60</v>
      </c>
      <c r="OT81" s="42" t="s">
        <v>125</v>
      </c>
      <c r="OU81" s="40">
        <v>3.004</v>
      </c>
      <c r="OV81" s="41">
        <v>5094399</v>
      </c>
      <c r="OW81" s="40">
        <v>1000</v>
      </c>
      <c r="OX81" s="40">
        <f t="shared" si="123"/>
        <v>5094399000</v>
      </c>
      <c r="OY81" s="44">
        <v>0.88286592153089083</v>
      </c>
      <c r="OZ81" s="40">
        <f t="shared" si="124"/>
        <v>4497671267.7810488</v>
      </c>
      <c r="PA81" s="43">
        <f t="shared" si="125"/>
        <v>545.48488731251666</v>
      </c>
      <c r="PB81" s="43">
        <f t="shared" si="126"/>
        <v>20.899804111590676</v>
      </c>
      <c r="PF81" s="39">
        <v>60</v>
      </c>
      <c r="PG81" s="42" t="s">
        <v>125</v>
      </c>
      <c r="PH81" s="40">
        <v>2.0070000000000001</v>
      </c>
      <c r="PI81" s="41">
        <v>142900</v>
      </c>
      <c r="PJ81" s="40">
        <v>1000</v>
      </c>
      <c r="PK81" s="40">
        <f t="shared" si="127"/>
        <v>142900000</v>
      </c>
      <c r="PL81" s="44">
        <v>0.88286592153089083</v>
      </c>
      <c r="PM81" s="40">
        <f t="shared" si="128"/>
        <v>126161540.1867643</v>
      </c>
      <c r="PN81" s="43">
        <f t="shared" si="129"/>
        <v>18.069306198782613</v>
      </c>
      <c r="PO81" s="43">
        <f t="shared" si="130"/>
        <v>0.69231058232883569</v>
      </c>
      <c r="PS81" s="39">
        <v>60</v>
      </c>
      <c r="PT81" s="42" t="s">
        <v>125</v>
      </c>
      <c r="PU81" s="40">
        <v>1.9279999999999999</v>
      </c>
      <c r="PV81" s="41">
        <v>260479</v>
      </c>
      <c r="PW81" s="40">
        <v>1000</v>
      </c>
      <c r="PX81" s="40">
        <f t="shared" si="131"/>
        <v>260479000</v>
      </c>
      <c r="PY81" s="44">
        <v>0.88286592153089083</v>
      </c>
      <c r="PZ81" s="40">
        <f t="shared" si="132"/>
        <v>229968032.3744449</v>
      </c>
      <c r="QA81" s="43">
        <f t="shared" si="133"/>
        <v>110.30009507484537</v>
      </c>
      <c r="QB81" s="43">
        <f t="shared" si="134"/>
        <v>4.2260572825611256</v>
      </c>
      <c r="QF81" s="39">
        <v>60</v>
      </c>
      <c r="QG81" s="42" t="s">
        <v>125</v>
      </c>
      <c r="QH81" s="40">
        <v>2.528</v>
      </c>
      <c r="QI81" s="41">
        <v>346077</v>
      </c>
      <c r="QJ81" s="40">
        <v>1000</v>
      </c>
      <c r="QK81" s="40">
        <f t="shared" si="135"/>
        <v>346077000</v>
      </c>
      <c r="QL81" s="44">
        <v>0.88286592153089083</v>
      </c>
      <c r="QM81" s="40">
        <f t="shared" si="136"/>
        <v>305539589.52564609</v>
      </c>
      <c r="QN81" s="43">
        <f t="shared" si="137"/>
        <v>100.19067849833996</v>
      </c>
      <c r="QO81" s="43">
        <f t="shared" si="138"/>
        <v>3.838723314112642</v>
      </c>
      <c r="QS81" s="39">
        <v>60</v>
      </c>
      <c r="QT81" s="42" t="s">
        <v>125</v>
      </c>
      <c r="QU81" s="40">
        <v>1.903</v>
      </c>
      <c r="QV81" s="41">
        <v>78995113</v>
      </c>
      <c r="QW81" s="40">
        <v>1000</v>
      </c>
      <c r="QX81" s="40">
        <f t="shared" si="139"/>
        <v>78995113000</v>
      </c>
      <c r="QY81" s="44">
        <v>0.88286592153089083</v>
      </c>
      <c r="QZ81" s="40">
        <f t="shared" si="140"/>
        <v>69742093235.181854</v>
      </c>
      <c r="RA81" s="43">
        <f t="shared" si="141"/>
        <v>65476.250067062661</v>
      </c>
      <c r="RB81" s="43">
        <f t="shared" si="142"/>
        <v>2508.6685849449295</v>
      </c>
    </row>
    <row r="82" spans="1:470" x14ac:dyDescent="0.25">
      <c r="A82" s="42">
        <v>261</v>
      </c>
      <c r="B82" s="42">
        <v>10</v>
      </c>
      <c r="C82" s="42" t="s">
        <v>251</v>
      </c>
      <c r="D82" s="42">
        <v>4.8599999999999997E-2</v>
      </c>
      <c r="E82" s="42">
        <v>1.6400000000000001E-2</v>
      </c>
      <c r="H82" s="39">
        <v>61</v>
      </c>
      <c r="I82" s="42" t="s">
        <v>126</v>
      </c>
      <c r="J82" s="40">
        <v>2.181</v>
      </c>
      <c r="K82" s="41">
        <v>5476156</v>
      </c>
      <c r="L82" s="44">
        <f t="shared" si="145"/>
        <v>0.7442629836311877</v>
      </c>
      <c r="M82" s="40">
        <f t="shared" si="144"/>
        <v>5476156000</v>
      </c>
      <c r="N82" s="100">
        <v>1.8599999999999998E-2</v>
      </c>
      <c r="O82" s="47">
        <f t="shared" si="2"/>
        <v>18.599999999999998</v>
      </c>
      <c r="S82" s="39">
        <v>61</v>
      </c>
      <c r="T82" s="42" t="s">
        <v>126</v>
      </c>
      <c r="U82" s="100">
        <v>2.0030000000000001</v>
      </c>
      <c r="V82" s="108">
        <v>468777</v>
      </c>
      <c r="W82" s="40">
        <v>1000</v>
      </c>
      <c r="X82" s="40">
        <f t="shared" si="3"/>
        <v>468777000</v>
      </c>
      <c r="Y82" s="44">
        <v>0.7442629836311877</v>
      </c>
      <c r="Z82" s="40">
        <f t="shared" si="146"/>
        <v>348893368.67767727</v>
      </c>
      <c r="AA82" s="43">
        <f t="shared" si="147"/>
        <v>114.64088485048174</v>
      </c>
      <c r="AB82" s="43">
        <f t="shared" si="6"/>
        <v>6.1634884328216</v>
      </c>
      <c r="AF82" s="39">
        <v>61</v>
      </c>
      <c r="AG82" s="42" t="s">
        <v>126</v>
      </c>
      <c r="AH82" s="100">
        <v>2.04</v>
      </c>
      <c r="AI82" s="108">
        <v>142431</v>
      </c>
      <c r="AJ82" s="40">
        <v>1000</v>
      </c>
      <c r="AK82" s="40">
        <f t="shared" si="7"/>
        <v>142431000</v>
      </c>
      <c r="AL82" s="44">
        <v>0.7442629836311877</v>
      </c>
      <c r="AM82" s="40">
        <f t="shared" si="8"/>
        <v>106006121.02157369</v>
      </c>
      <c r="AN82" s="43">
        <f t="shared" si="9"/>
        <v>97.787159185603329</v>
      </c>
      <c r="AO82" s="43">
        <f t="shared" si="10"/>
        <v>5.2573741497636206</v>
      </c>
      <c r="AS82" s="39">
        <v>61</v>
      </c>
      <c r="AT82" s="42" t="s">
        <v>126</v>
      </c>
      <c r="AU82" s="100">
        <v>2.0179999999999998</v>
      </c>
      <c r="AV82" s="108">
        <v>11113225</v>
      </c>
      <c r="AW82" s="40">
        <v>1000</v>
      </c>
      <c r="AX82" s="40">
        <f t="shared" si="11"/>
        <v>11113225000</v>
      </c>
      <c r="AY82" s="44">
        <v>0.7442629836311877</v>
      </c>
      <c r="AZ82" s="40">
        <f t="shared" si="12"/>
        <v>8271161996.2647057</v>
      </c>
      <c r="BA82" s="43">
        <f t="shared" si="13"/>
        <v>5480.1820173676197</v>
      </c>
      <c r="BB82" s="43">
        <f t="shared" si="14"/>
        <v>294.63344179395807</v>
      </c>
      <c r="BF82" s="39">
        <v>61</v>
      </c>
      <c r="BG82" s="42" t="s">
        <v>126</v>
      </c>
      <c r="BH82" s="100">
        <v>2.048</v>
      </c>
      <c r="BI82" s="108">
        <v>6423289</v>
      </c>
      <c r="BJ82" s="40">
        <v>1000</v>
      </c>
      <c r="BK82" s="40">
        <f t="shared" si="15"/>
        <v>6423289000</v>
      </c>
      <c r="BL82" s="44">
        <v>0.7442629836311877</v>
      </c>
      <c r="BM82" s="40">
        <f t="shared" si="16"/>
        <v>4780616235.8653879</v>
      </c>
      <c r="BN82" s="43">
        <f t="shared" si="17"/>
        <v>1261.6559437620444</v>
      </c>
      <c r="BO82" s="43">
        <f t="shared" si="18"/>
        <v>67.830964718389495</v>
      </c>
      <c r="BS82" s="39">
        <v>61</v>
      </c>
      <c r="BT82" s="42" t="s">
        <v>126</v>
      </c>
      <c r="BU82" s="100">
        <v>2.2959999999999998</v>
      </c>
      <c r="BV82" s="108">
        <v>9854073</v>
      </c>
      <c r="BW82" s="40">
        <v>1000</v>
      </c>
      <c r="BX82" s="40">
        <f t="shared" si="19"/>
        <v>9854073000</v>
      </c>
      <c r="BY82" s="44">
        <v>0.7442629836311877</v>
      </c>
      <c r="BZ82" s="40">
        <f t="shared" si="20"/>
        <v>7334021771.8995285</v>
      </c>
      <c r="CA82" s="43">
        <f t="shared" si="21"/>
        <v>2803.8493640413421</v>
      </c>
      <c r="CB82" s="43">
        <f t="shared" si="22"/>
        <v>150.7445894645883</v>
      </c>
      <c r="CF82" s="39">
        <v>61</v>
      </c>
      <c r="CG82" s="42" t="s">
        <v>126</v>
      </c>
      <c r="CH82" s="100">
        <v>2.0209999999999999</v>
      </c>
      <c r="CI82" s="108">
        <v>139696</v>
      </c>
      <c r="CJ82" s="40">
        <v>1000</v>
      </c>
      <c r="CK82" s="40">
        <f t="shared" si="23"/>
        <v>139696000</v>
      </c>
      <c r="CL82" s="44">
        <v>0.7442629836311877</v>
      </c>
      <c r="CM82" s="40">
        <f t="shared" si="24"/>
        <v>103970561.76134239</v>
      </c>
      <c r="CN82" s="43">
        <f t="shared" si="25"/>
        <v>9.885932930325577</v>
      </c>
      <c r="CO82" s="43">
        <f t="shared" si="26"/>
        <v>0.53150177044761171</v>
      </c>
      <c r="CS82" s="39">
        <v>61</v>
      </c>
      <c r="CT82" s="42" t="s">
        <v>126</v>
      </c>
      <c r="CU82" s="100">
        <v>2.153</v>
      </c>
      <c r="CV82" s="108">
        <v>6171697</v>
      </c>
      <c r="CW82" s="40">
        <v>1000</v>
      </c>
      <c r="CX82" s="40">
        <f t="shared" si="27"/>
        <v>6171697000</v>
      </c>
      <c r="CY82" s="44">
        <v>0.7442629836311877</v>
      </c>
      <c r="CZ82" s="40">
        <f t="shared" si="28"/>
        <v>4593365623.2876501</v>
      </c>
      <c r="DA82" s="43">
        <f t="shared" si="29"/>
        <v>8033.8145833481713</v>
      </c>
      <c r="DB82" s="43">
        <f t="shared" si="30"/>
        <v>431.92551523377267</v>
      </c>
      <c r="DF82" s="39">
        <v>61</v>
      </c>
      <c r="DG82" s="42" t="s">
        <v>126</v>
      </c>
      <c r="DH82" s="100">
        <v>2.0739999999999998</v>
      </c>
      <c r="DI82" s="108">
        <v>9806526</v>
      </c>
      <c r="DJ82" s="40">
        <v>1000</v>
      </c>
      <c r="DK82" s="40">
        <f t="shared" si="31"/>
        <v>9806526000</v>
      </c>
      <c r="DL82" s="44">
        <v>0.7442629836311877</v>
      </c>
      <c r="DM82" s="40">
        <f t="shared" si="32"/>
        <v>7298634299.8168163</v>
      </c>
      <c r="DN82" s="43">
        <f t="shared" si="33"/>
        <v>768.09198242032721</v>
      </c>
      <c r="DO82" s="43">
        <f t="shared" si="34"/>
        <v>41.295267872060606</v>
      </c>
      <c r="DS82" s="39">
        <v>61</v>
      </c>
      <c r="DT82" s="42" t="s">
        <v>126</v>
      </c>
      <c r="DU82" s="100">
        <v>2.1389999999999998</v>
      </c>
      <c r="DV82" s="108">
        <v>3695884</v>
      </c>
      <c r="DW82" s="40">
        <v>1000</v>
      </c>
      <c r="DX82" s="40">
        <f t="shared" si="35"/>
        <v>3695884000</v>
      </c>
      <c r="DY82" s="44">
        <v>0.7442629836311877</v>
      </c>
      <c r="DZ82" s="40">
        <f t="shared" si="36"/>
        <v>2750709652.9947686</v>
      </c>
      <c r="EA82" s="43">
        <f t="shared" si="37"/>
        <v>750.79322074743573</v>
      </c>
      <c r="EB82" s="43">
        <f t="shared" si="38"/>
        <v>40.365226921905155</v>
      </c>
      <c r="EF82" s="39">
        <v>61</v>
      </c>
      <c r="EG82" s="42" t="s">
        <v>126</v>
      </c>
      <c r="EH82" s="100">
        <v>2.0680000000000001</v>
      </c>
      <c r="EI82" s="108">
        <v>384787</v>
      </c>
      <c r="EJ82" s="40">
        <v>1000</v>
      </c>
      <c r="EK82" s="40">
        <f t="shared" si="39"/>
        <v>384787000</v>
      </c>
      <c r="EL82" s="44">
        <v>0.7442629836311877</v>
      </c>
      <c r="EM82" s="40">
        <f t="shared" si="40"/>
        <v>286382720.68249381</v>
      </c>
      <c r="EN82" s="43">
        <f t="shared" si="41"/>
        <v>732.44599210346371</v>
      </c>
      <c r="EO82" s="43">
        <f t="shared" si="42"/>
        <v>39.378816779756114</v>
      </c>
      <c r="ES82" s="39">
        <v>61</v>
      </c>
      <c r="ET82" s="42" t="s">
        <v>126</v>
      </c>
      <c r="EU82" s="100">
        <v>2.1920000000000002</v>
      </c>
      <c r="EV82" s="108">
        <v>49173796</v>
      </c>
      <c r="EW82" s="40">
        <v>1000</v>
      </c>
      <c r="EX82" s="40">
        <f t="shared" si="43"/>
        <v>49173796000</v>
      </c>
      <c r="EY82" s="44">
        <v>0.7442629836311877</v>
      </c>
      <c r="EZ82" s="40">
        <f t="shared" si="44"/>
        <v>36598236127.431366</v>
      </c>
      <c r="FA82" s="43">
        <f t="shared" si="45"/>
        <v>3834.8351342137917</v>
      </c>
      <c r="FB82" s="43">
        <f t="shared" si="46"/>
        <v>206.17393194697806</v>
      </c>
      <c r="FF82" s="39">
        <v>61</v>
      </c>
      <c r="FG82" s="42" t="s">
        <v>126</v>
      </c>
      <c r="FH82" s="100">
        <v>2.3069999999999999</v>
      </c>
      <c r="FI82" s="108">
        <v>13716073</v>
      </c>
      <c r="FJ82" s="40">
        <v>1000</v>
      </c>
      <c r="FK82" s="40">
        <f t="shared" si="47"/>
        <v>13716073000</v>
      </c>
      <c r="FL82" s="44">
        <v>0.7442629836311877</v>
      </c>
      <c r="FM82" s="40">
        <f t="shared" si="48"/>
        <v>10208365414.683176</v>
      </c>
      <c r="FN82" s="43">
        <f t="shared" si="49"/>
        <v>668.31903514913961</v>
      </c>
      <c r="FO82" s="43">
        <f t="shared" si="50"/>
        <v>35.931130921996754</v>
      </c>
      <c r="FS82" s="39">
        <v>61</v>
      </c>
      <c r="FT82" s="42" t="s">
        <v>126</v>
      </c>
      <c r="FU82" s="100">
        <v>2.0720000000000001</v>
      </c>
      <c r="FV82" s="108">
        <v>9548841</v>
      </c>
      <c r="FW82" s="40">
        <v>1000</v>
      </c>
      <c r="FX82" s="40">
        <f t="shared" si="51"/>
        <v>9548841000</v>
      </c>
      <c r="FY82" s="44">
        <v>0.7442629836311877</v>
      </c>
      <c r="FZ82" s="40">
        <f t="shared" si="52"/>
        <v>7106848892.8798141</v>
      </c>
      <c r="GA82" s="43">
        <f t="shared" si="53"/>
        <v>770.32236057281398</v>
      </c>
      <c r="GB82" s="43">
        <f t="shared" si="54"/>
        <v>41.415180675957743</v>
      </c>
      <c r="GF82" s="39">
        <v>61</v>
      </c>
      <c r="GG82" s="42" t="s">
        <v>126</v>
      </c>
      <c r="GH82" s="100">
        <v>2.8740000000000001</v>
      </c>
      <c r="GI82" s="108">
        <v>4729701</v>
      </c>
      <c r="GJ82" s="40">
        <v>1000</v>
      </c>
      <c r="GK82" s="40">
        <f t="shared" si="55"/>
        <v>4729701000</v>
      </c>
      <c r="GL82" s="44">
        <v>0.7442629836311877</v>
      </c>
      <c r="GM82" s="40">
        <f t="shared" si="56"/>
        <v>3520141377.9434123</v>
      </c>
      <c r="GN82" s="43">
        <f t="shared" si="57"/>
        <v>378.55456015107723</v>
      </c>
      <c r="GO82" s="43">
        <f t="shared" si="58"/>
        <v>20.352395707047165</v>
      </c>
      <c r="GS82" s="39">
        <v>61</v>
      </c>
      <c r="GT82" s="42" t="s">
        <v>126</v>
      </c>
      <c r="GU82" s="100">
        <v>2.0459999999999998</v>
      </c>
      <c r="GV82" s="108">
        <v>844141</v>
      </c>
      <c r="GW82" s="40">
        <v>1000</v>
      </c>
      <c r="GX82" s="40">
        <f t="shared" si="59"/>
        <v>844141000</v>
      </c>
      <c r="GY82" s="44">
        <v>0.7442629836311877</v>
      </c>
      <c r="GZ82" s="40">
        <f t="shared" si="60"/>
        <v>628262899.26541448</v>
      </c>
      <c r="HA82" s="43">
        <f t="shared" si="61"/>
        <v>94.511950648311512</v>
      </c>
      <c r="HB82" s="43">
        <f t="shared" si="62"/>
        <v>5.0812876692640607</v>
      </c>
      <c r="HF82" s="39">
        <v>61</v>
      </c>
      <c r="HG82" s="42" t="s">
        <v>126</v>
      </c>
      <c r="HH82" s="100">
        <v>3.206</v>
      </c>
      <c r="HI82" s="108">
        <v>17370416</v>
      </c>
      <c r="HJ82" s="40">
        <v>1000</v>
      </c>
      <c r="HK82" s="40">
        <f t="shared" si="63"/>
        <v>17370416000</v>
      </c>
      <c r="HL82" s="44">
        <v>0.7442629836311877</v>
      </c>
      <c r="HM82" s="40">
        <f t="shared" si="64"/>
        <v>12928157639.074921</v>
      </c>
      <c r="HN82" s="43">
        <f t="shared" si="65"/>
        <v>822.05962206415461</v>
      </c>
      <c r="HO82" s="43">
        <f t="shared" si="66"/>
        <v>44.19675387441692</v>
      </c>
      <c r="HS82" s="39">
        <v>61</v>
      </c>
      <c r="HT82" s="42" t="s">
        <v>126</v>
      </c>
      <c r="HU82" s="100">
        <v>3.254</v>
      </c>
      <c r="HV82" s="108">
        <v>14142122</v>
      </c>
      <c r="HW82" s="40">
        <v>1000</v>
      </c>
      <c r="HX82" s="40">
        <f t="shared" si="67"/>
        <v>14142122000</v>
      </c>
      <c r="HY82" s="44">
        <v>0.7442629836311877</v>
      </c>
      <c r="HZ82" s="40">
        <f t="shared" si="68"/>
        <v>10525457914.59626</v>
      </c>
      <c r="IA82" s="43">
        <f t="shared" si="69"/>
        <v>850.91325816731126</v>
      </c>
      <c r="IB82" s="43">
        <f t="shared" si="70"/>
        <v>45.748024632651145</v>
      </c>
      <c r="IF82" s="39">
        <v>61</v>
      </c>
      <c r="IG82" s="42" t="s">
        <v>126</v>
      </c>
      <c r="IH82" s="100">
        <v>3.4649999999999999</v>
      </c>
      <c r="II82" s="108">
        <v>3690541</v>
      </c>
      <c r="IJ82" s="40">
        <v>1000</v>
      </c>
      <c r="IK82" s="40">
        <f t="shared" si="71"/>
        <v>3690541000</v>
      </c>
      <c r="IL82" s="44">
        <v>0.7442629836311877</v>
      </c>
      <c r="IM82" s="40">
        <f t="shared" si="72"/>
        <v>2746733055.8732271</v>
      </c>
      <c r="IN82" s="43">
        <f t="shared" si="73"/>
        <v>502.74657835499994</v>
      </c>
      <c r="IO82" s="43">
        <f t="shared" si="74"/>
        <v>27.029385933064518</v>
      </c>
      <c r="IS82" s="39">
        <v>61</v>
      </c>
      <c r="IT82" s="42" t="s">
        <v>126</v>
      </c>
      <c r="IU82" s="100">
        <v>4.7699999999999996</v>
      </c>
      <c r="IV82" s="108">
        <v>6983817</v>
      </c>
      <c r="IW82" s="40">
        <v>1000</v>
      </c>
      <c r="IX82" s="40">
        <f t="shared" si="75"/>
        <v>6983817000</v>
      </c>
      <c r="IY82" s="44">
        <v>0.7442629836311877</v>
      </c>
      <c r="IZ82" s="40">
        <f t="shared" si="76"/>
        <v>5197796477.5542107</v>
      </c>
      <c r="JA82" s="43">
        <f t="shared" si="77"/>
        <v>936.13955861474574</v>
      </c>
      <c r="JB82" s="43">
        <f t="shared" si="78"/>
        <v>50.330083796491714</v>
      </c>
      <c r="JF82" s="39">
        <v>61</v>
      </c>
      <c r="JG82" s="42" t="s">
        <v>126</v>
      </c>
      <c r="JH82" s="100">
        <v>5.2229999999999999</v>
      </c>
      <c r="JI82" s="108">
        <v>11343545</v>
      </c>
      <c r="JJ82" s="40">
        <v>1000</v>
      </c>
      <c r="JK82" s="40">
        <f t="shared" si="79"/>
        <v>11343545000</v>
      </c>
      <c r="JL82" s="44">
        <v>0.7442629836311877</v>
      </c>
      <c r="JM82" s="40">
        <f t="shared" si="80"/>
        <v>8442580646.6546412</v>
      </c>
      <c r="JN82" s="43">
        <f t="shared" si="81"/>
        <v>798.1720872508522</v>
      </c>
      <c r="JO82" s="43">
        <f t="shared" si="82"/>
        <v>42.91247780918561</v>
      </c>
      <c r="JS82" s="39">
        <v>61</v>
      </c>
      <c r="JT82" s="42" t="s">
        <v>126</v>
      </c>
      <c r="JU82" s="100">
        <v>5.5709999999999997</v>
      </c>
      <c r="JV82" s="108">
        <v>23717731</v>
      </c>
      <c r="JW82" s="40">
        <v>1000</v>
      </c>
      <c r="JX82" s="40">
        <f t="shared" si="83"/>
        <v>23717731000</v>
      </c>
      <c r="JY82" s="44">
        <v>0.7442629836311877</v>
      </c>
      <c r="JZ82" s="40">
        <f t="shared" si="84"/>
        <v>17652229239.021912</v>
      </c>
      <c r="KA82" s="43">
        <f t="shared" si="85"/>
        <v>874.71778993527221</v>
      </c>
      <c r="KB82" s="43">
        <f t="shared" si="86"/>
        <v>47.027838168563029</v>
      </c>
      <c r="KF82" s="39">
        <v>61</v>
      </c>
      <c r="KG82" s="42" t="s">
        <v>126</v>
      </c>
      <c r="KH82" s="100">
        <v>6.4189999999999996</v>
      </c>
      <c r="KI82" s="108">
        <v>9811414</v>
      </c>
      <c r="KJ82" s="40">
        <v>1000</v>
      </c>
      <c r="KK82" s="40">
        <f t="shared" si="87"/>
        <v>9811414000</v>
      </c>
      <c r="KL82" s="44">
        <v>0.7442629836311877</v>
      </c>
      <c r="KM82" s="40">
        <f t="shared" si="88"/>
        <v>7302272257.2808056</v>
      </c>
      <c r="KN82" s="43">
        <f t="shared" si="89"/>
        <v>560.09968952372708</v>
      </c>
      <c r="KO82" s="43">
        <f t="shared" si="90"/>
        <v>30.112886533533718</v>
      </c>
      <c r="KS82" s="39">
        <v>61</v>
      </c>
      <c r="KT82" s="42" t="s">
        <v>126</v>
      </c>
      <c r="KU82" s="100">
        <v>8.26</v>
      </c>
      <c r="KV82" s="108">
        <v>2338766</v>
      </c>
      <c r="KW82" s="40">
        <v>1000</v>
      </c>
      <c r="KX82" s="40">
        <f t="shared" si="91"/>
        <v>2338766000</v>
      </c>
      <c r="KY82" s="44">
        <v>0.7442629836311877</v>
      </c>
      <c r="KZ82" s="40">
        <f t="shared" si="92"/>
        <v>1740656961.1751783</v>
      </c>
      <c r="LA82" s="43">
        <f t="shared" si="93"/>
        <v>204.42368683719755</v>
      </c>
      <c r="LB82" s="43">
        <f t="shared" si="94"/>
        <v>10.990520797698794</v>
      </c>
      <c r="LF82" s="39">
        <v>61</v>
      </c>
      <c r="LG82" s="42" t="s">
        <v>126</v>
      </c>
      <c r="LH82" s="100">
        <v>2.5150000000000001</v>
      </c>
      <c r="LI82" s="108">
        <v>649105</v>
      </c>
      <c r="LJ82" s="40">
        <v>1000</v>
      </c>
      <c r="LK82" s="40">
        <f t="shared" si="95"/>
        <v>649105000</v>
      </c>
      <c r="LL82" s="44">
        <v>0.7442629836311877</v>
      </c>
      <c r="LM82" s="40">
        <f t="shared" si="96"/>
        <v>483104823.98992211</v>
      </c>
      <c r="LN82" s="43">
        <f t="shared" si="97"/>
        <v>5904.5699031264467</v>
      </c>
      <c r="LO82" s="43">
        <f t="shared" si="98"/>
        <v>317.44999479174447</v>
      </c>
      <c r="LS82" s="39">
        <v>61</v>
      </c>
      <c r="LT82" s="42" t="s">
        <v>126</v>
      </c>
      <c r="LU82" s="100">
        <v>2.1840000000000002</v>
      </c>
      <c r="LV82" s="108">
        <v>276794</v>
      </c>
      <c r="LW82" s="40">
        <v>1000</v>
      </c>
      <c r="LX82" s="40">
        <f t="shared" si="99"/>
        <v>276794000</v>
      </c>
      <c r="LY82" s="44">
        <v>0.7442629836311877</v>
      </c>
      <c r="LZ82" s="40">
        <f t="shared" si="100"/>
        <v>206007528.29121098</v>
      </c>
      <c r="MA82" s="43">
        <f t="shared" si="101"/>
        <v>53717.038445707614</v>
      </c>
      <c r="MB82" s="43">
        <f t="shared" si="102"/>
        <v>2888.0128196617002</v>
      </c>
      <c r="MF82" s="39">
        <v>61</v>
      </c>
      <c r="MG82" s="42" t="s">
        <v>126</v>
      </c>
      <c r="MH82" s="100">
        <v>2.4430000000000001</v>
      </c>
      <c r="MI82" s="108">
        <v>97967</v>
      </c>
      <c r="MJ82" s="40">
        <v>1000</v>
      </c>
      <c r="MK82" s="40">
        <f t="shared" si="103"/>
        <v>97967000</v>
      </c>
      <c r="ML82" s="44">
        <v>0.7442629836311877</v>
      </c>
      <c r="MM82" s="40">
        <f t="shared" si="104"/>
        <v>72913211.717396572</v>
      </c>
      <c r="MN82" s="43">
        <f t="shared" si="105"/>
        <v>833.87613198926988</v>
      </c>
      <c r="MO82" s="43">
        <f t="shared" si="106"/>
        <v>44.83205010695</v>
      </c>
      <c r="MS82" s="39">
        <v>61</v>
      </c>
      <c r="MT82" s="42" t="s">
        <v>126</v>
      </c>
      <c r="MU82" s="40">
        <v>3.1219999999999999</v>
      </c>
      <c r="MV82" s="41">
        <v>88880</v>
      </c>
      <c r="MW82" s="40">
        <v>1000</v>
      </c>
      <c r="MX82" s="40">
        <f t="shared" si="107"/>
        <v>88880000</v>
      </c>
      <c r="MY82" s="44">
        <v>0.7442629836311877</v>
      </c>
      <c r="MZ82" s="40">
        <f t="shared" si="108"/>
        <v>66150093.985139966</v>
      </c>
      <c r="NA82" s="43">
        <f t="shared" si="109"/>
        <v>705.75306876937714</v>
      </c>
      <c r="NB82" s="43">
        <f t="shared" si="110"/>
        <v>37.943713374697701</v>
      </c>
      <c r="NF82" s="39">
        <v>61</v>
      </c>
      <c r="NG82" s="42" t="s">
        <v>126</v>
      </c>
      <c r="NH82" s="40">
        <v>3.3079999999999998</v>
      </c>
      <c r="NI82" s="41">
        <v>327426</v>
      </c>
      <c r="NJ82" s="40">
        <v>1000</v>
      </c>
      <c r="NK82" s="40">
        <f t="shared" si="111"/>
        <v>327426000</v>
      </c>
      <c r="NL82" s="44">
        <v>0.7442629836311877</v>
      </c>
      <c r="NM82" s="40">
        <f t="shared" si="112"/>
        <v>243691051.67842525</v>
      </c>
      <c r="NN82" s="43">
        <f t="shared" si="113"/>
        <v>109.46539717708842</v>
      </c>
      <c r="NO82" s="43">
        <f t="shared" si="114"/>
        <v>5.8852364073703463</v>
      </c>
      <c r="NS82" s="39">
        <v>61</v>
      </c>
      <c r="NT82" s="42" t="s">
        <v>126</v>
      </c>
      <c r="NU82" s="40">
        <v>3.625</v>
      </c>
      <c r="NV82" s="41">
        <v>4140456</v>
      </c>
      <c r="NW82" s="40">
        <v>1000</v>
      </c>
      <c r="NX82" s="40">
        <f t="shared" si="115"/>
        <v>4140456000</v>
      </c>
      <c r="NY82" s="44">
        <v>0.7442629836311877</v>
      </c>
      <c r="NZ82" s="40">
        <f t="shared" si="116"/>
        <v>3081588136.1536531</v>
      </c>
      <c r="OA82" s="43">
        <f t="shared" si="117"/>
        <v>459.81242251153554</v>
      </c>
      <c r="OB82" s="43">
        <f t="shared" si="118"/>
        <v>24.721097984491163</v>
      </c>
      <c r="OF82" s="39">
        <v>61</v>
      </c>
      <c r="OG82" s="42" t="s">
        <v>126</v>
      </c>
      <c r="OH82" s="40">
        <v>2.3919999999999999</v>
      </c>
      <c r="OI82" s="41">
        <v>101047</v>
      </c>
      <c r="OJ82" s="40">
        <v>1000</v>
      </c>
      <c r="OK82" s="40">
        <f t="shared" si="119"/>
        <v>101047000</v>
      </c>
      <c r="OL82" s="44">
        <v>0.7442629836311877</v>
      </c>
      <c r="OM82" s="40">
        <f t="shared" si="120"/>
        <v>75205541.706980631</v>
      </c>
      <c r="ON82" s="43">
        <f t="shared" si="121"/>
        <v>11.547811164970918</v>
      </c>
      <c r="OO82" s="43">
        <f t="shared" si="122"/>
        <v>0.62085006263284515</v>
      </c>
      <c r="OS82" s="39">
        <v>61</v>
      </c>
      <c r="OT82" s="42" t="s">
        <v>126</v>
      </c>
      <c r="OU82" s="40">
        <v>2.9390000000000001</v>
      </c>
      <c r="OV82" s="41">
        <v>6090820</v>
      </c>
      <c r="OW82" s="40">
        <v>1000</v>
      </c>
      <c r="OX82" s="40">
        <f t="shared" si="123"/>
        <v>6090820000</v>
      </c>
      <c r="OY82" s="44">
        <v>0.7442629836311877</v>
      </c>
      <c r="OZ82" s="40">
        <f t="shared" si="124"/>
        <v>4533171865.9605103</v>
      </c>
      <c r="PA82" s="43">
        <f t="shared" si="125"/>
        <v>549.79045760534166</v>
      </c>
      <c r="PB82" s="43">
        <f t="shared" si="126"/>
        <v>29.558626752975361</v>
      </c>
      <c r="PF82" s="39">
        <v>61</v>
      </c>
      <c r="PG82" s="42" t="s">
        <v>126</v>
      </c>
      <c r="PH82" s="40">
        <v>2.0369999999999999</v>
      </c>
      <c r="PI82" s="41">
        <v>119252</v>
      </c>
      <c r="PJ82" s="40">
        <v>1000</v>
      </c>
      <c r="PK82" s="40">
        <f t="shared" si="127"/>
        <v>119252000</v>
      </c>
      <c r="PL82" s="44">
        <v>0.7442629836311877</v>
      </c>
      <c r="PM82" s="40">
        <f t="shared" si="128"/>
        <v>88754849.323986396</v>
      </c>
      <c r="PN82" s="43">
        <f t="shared" si="129"/>
        <v>12.711786386626356</v>
      </c>
      <c r="PO82" s="43">
        <f t="shared" si="130"/>
        <v>0.683429375625073</v>
      </c>
      <c r="PS82" s="39">
        <v>61</v>
      </c>
      <c r="PT82" s="42" t="s">
        <v>126</v>
      </c>
      <c r="PU82" s="40">
        <v>1.8680000000000001</v>
      </c>
      <c r="PV82" s="41">
        <v>410158</v>
      </c>
      <c r="PW82" s="40">
        <v>1000</v>
      </c>
      <c r="PX82" s="40">
        <f t="shared" si="131"/>
        <v>410158000</v>
      </c>
      <c r="PY82" s="44">
        <v>0.7442629836311877</v>
      </c>
      <c r="PZ82" s="40">
        <f t="shared" si="132"/>
        <v>305265416.84020066</v>
      </c>
      <c r="QA82" s="43">
        <f t="shared" si="133"/>
        <v>146.41515237088271</v>
      </c>
      <c r="QB82" s="43">
        <f t="shared" si="134"/>
        <v>7.8717823855313291</v>
      </c>
      <c r="QF82" s="39">
        <v>61</v>
      </c>
      <c r="QG82" s="42" t="s">
        <v>126</v>
      </c>
      <c r="QH82" s="40">
        <v>2.544</v>
      </c>
      <c r="QI82" s="41">
        <v>742911</v>
      </c>
      <c r="QJ82" s="40">
        <v>1000</v>
      </c>
      <c r="QK82" s="40">
        <f t="shared" si="135"/>
        <v>742911000</v>
      </c>
      <c r="QL82" s="44">
        <v>0.7442629836311877</v>
      </c>
      <c r="QM82" s="40">
        <f t="shared" si="136"/>
        <v>552921157.43242931</v>
      </c>
      <c r="QN82" s="43">
        <f t="shared" si="137"/>
        <v>181.31053329373094</v>
      </c>
      <c r="QO82" s="43">
        <f t="shared" si="138"/>
        <v>9.7478781340715575</v>
      </c>
      <c r="QS82" s="39">
        <v>61</v>
      </c>
      <c r="QT82" s="42" t="s">
        <v>126</v>
      </c>
      <c r="QU82" s="40">
        <v>1.909</v>
      </c>
      <c r="QV82" s="41">
        <v>76216693</v>
      </c>
      <c r="QW82" s="40">
        <v>1000</v>
      </c>
      <c r="QX82" s="40">
        <f t="shared" si="139"/>
        <v>76216693000</v>
      </c>
      <c r="QY82" s="44">
        <v>0.7442629836311877</v>
      </c>
      <c r="QZ82" s="40">
        <f t="shared" si="140"/>
        <v>56725263334.682259</v>
      </c>
      <c r="RA82" s="43">
        <f t="shared" si="141"/>
        <v>53255.607265713748</v>
      </c>
      <c r="RB82" s="43">
        <f t="shared" si="142"/>
        <v>2863.2046917050407</v>
      </c>
    </row>
    <row r="83" spans="1:470" x14ac:dyDescent="0.25">
      <c r="A83" s="42">
        <v>262</v>
      </c>
      <c r="B83" s="42">
        <v>10</v>
      </c>
      <c r="C83" s="42" t="s">
        <v>251</v>
      </c>
      <c r="D83" s="42">
        <v>5.74E-2</v>
      </c>
      <c r="E83" s="42">
        <v>2.9100000000000001E-2</v>
      </c>
      <c r="H83" s="39">
        <v>62</v>
      </c>
      <c r="I83" s="42" t="s">
        <v>127</v>
      </c>
      <c r="J83" s="40">
        <v>2.15</v>
      </c>
      <c r="K83" s="41">
        <v>4172931</v>
      </c>
      <c r="L83" s="44">
        <f t="shared" si="145"/>
        <v>0.97669963950753813</v>
      </c>
      <c r="M83" s="40">
        <f t="shared" si="144"/>
        <v>4172931000</v>
      </c>
      <c r="N83" s="100">
        <v>7.0000000000000001E-3</v>
      </c>
      <c r="O83" s="47">
        <f t="shared" si="2"/>
        <v>7</v>
      </c>
      <c r="S83" s="39">
        <v>62</v>
      </c>
      <c r="T83" s="42" t="s">
        <v>127</v>
      </c>
      <c r="U83" s="100">
        <v>1.982</v>
      </c>
      <c r="V83" s="108">
        <v>283785</v>
      </c>
      <c r="W83" s="40">
        <v>1000</v>
      </c>
      <c r="X83" s="40">
        <f t="shared" si="3"/>
        <v>283785000</v>
      </c>
      <c r="Y83" s="44">
        <v>0.97669963950753813</v>
      </c>
      <c r="Z83" s="40">
        <f t="shared" si="146"/>
        <v>277172707.19764674</v>
      </c>
      <c r="AA83" s="43">
        <f t="shared" si="147"/>
        <v>91.074601188241914</v>
      </c>
      <c r="AB83" s="43">
        <f t="shared" si="6"/>
        <v>13.010657312605987</v>
      </c>
      <c r="AF83" s="39">
        <v>62</v>
      </c>
      <c r="AG83" s="42" t="s">
        <v>127</v>
      </c>
      <c r="AH83" s="100">
        <v>2.0310000000000001</v>
      </c>
      <c r="AI83" s="108">
        <v>50329</v>
      </c>
      <c r="AJ83" s="40">
        <v>1000</v>
      </c>
      <c r="AK83" s="40">
        <f t="shared" si="7"/>
        <v>50329000</v>
      </c>
      <c r="AL83" s="44">
        <v>0.97669963950753813</v>
      </c>
      <c r="AM83" s="40">
        <f t="shared" si="8"/>
        <v>49156316.156774886</v>
      </c>
      <c r="AN83" s="43">
        <f t="shared" si="9"/>
        <v>45.345084478868252</v>
      </c>
      <c r="AO83" s="43">
        <f t="shared" si="10"/>
        <v>6.477869211266893</v>
      </c>
      <c r="AS83" s="39">
        <v>62</v>
      </c>
      <c r="AT83" s="42" t="s">
        <v>127</v>
      </c>
      <c r="AU83" s="100">
        <v>2.0190000000000001</v>
      </c>
      <c r="AV83" s="108">
        <v>6178831</v>
      </c>
      <c r="AW83" s="40">
        <v>1000</v>
      </c>
      <c r="AX83" s="40">
        <f t="shared" si="11"/>
        <v>6178831000</v>
      </c>
      <c r="AY83" s="44">
        <v>0.97669963950753813</v>
      </c>
      <c r="AZ83" s="40">
        <f t="shared" si="12"/>
        <v>6034862010.2780018</v>
      </c>
      <c r="BA83" s="43">
        <f t="shared" si="13"/>
        <v>3998.4880335986695</v>
      </c>
      <c r="BB83" s="43">
        <f t="shared" si="14"/>
        <v>571.21257622838141</v>
      </c>
      <c r="BF83" s="39">
        <v>62</v>
      </c>
      <c r="BG83" s="42" t="s">
        <v>127</v>
      </c>
      <c r="BH83" s="100">
        <v>2.0499999999999998</v>
      </c>
      <c r="BI83" s="108">
        <v>1954228</v>
      </c>
      <c r="BJ83" s="40">
        <v>1000</v>
      </c>
      <c r="BK83" s="40">
        <f t="shared" si="15"/>
        <v>1954228000</v>
      </c>
      <c r="BL83" s="44">
        <v>0.97669963950753813</v>
      </c>
      <c r="BM83" s="40">
        <f t="shared" si="16"/>
        <v>1908693783.1155372</v>
      </c>
      <c r="BN83" s="43">
        <f t="shared" si="17"/>
        <v>503.72477887329569</v>
      </c>
      <c r="BO83" s="43">
        <f t="shared" si="18"/>
        <v>71.960682696185103</v>
      </c>
      <c r="BS83" s="39">
        <v>62</v>
      </c>
      <c r="BT83" s="42" t="s">
        <v>127</v>
      </c>
      <c r="BU83" s="100">
        <v>2.2890000000000001</v>
      </c>
      <c r="BV83" s="108">
        <v>2673547</v>
      </c>
      <c r="BW83" s="40">
        <v>1000</v>
      </c>
      <c r="BX83" s="40">
        <f t="shared" si="19"/>
        <v>2673547000</v>
      </c>
      <c r="BY83" s="44">
        <v>0.97669963950753813</v>
      </c>
      <c r="BZ83" s="40">
        <f t="shared" si="20"/>
        <v>2611252391.1064601</v>
      </c>
      <c r="CA83" s="43">
        <f t="shared" si="21"/>
        <v>998.30060284358569</v>
      </c>
      <c r="CB83" s="43">
        <f t="shared" si="22"/>
        <v>142.61437183479796</v>
      </c>
      <c r="CF83" s="39">
        <v>62</v>
      </c>
      <c r="CG83" s="42" t="s">
        <v>127</v>
      </c>
      <c r="CH83" s="100">
        <v>1.9710000000000001</v>
      </c>
      <c r="CI83" s="108">
        <v>44755</v>
      </c>
      <c r="CJ83" s="40">
        <v>1000</v>
      </c>
      <c r="CK83" s="40">
        <f t="shared" si="23"/>
        <v>44755000</v>
      </c>
      <c r="CL83" s="44">
        <v>0.97669963950753813</v>
      </c>
      <c r="CM83" s="40">
        <f t="shared" si="24"/>
        <v>43712192.366159871</v>
      </c>
      <c r="CN83" s="43">
        <f t="shared" si="25"/>
        <v>4.1563284322853375</v>
      </c>
      <c r="CO83" s="43">
        <f t="shared" si="26"/>
        <v>0.59376120461219106</v>
      </c>
      <c r="CS83" s="39">
        <v>62</v>
      </c>
      <c r="CT83" s="42" t="s">
        <v>127</v>
      </c>
      <c r="CU83" s="100">
        <v>2.133</v>
      </c>
      <c r="CV83" s="108">
        <v>1081673</v>
      </c>
      <c r="CW83" s="40">
        <v>1000</v>
      </c>
      <c r="CX83" s="40">
        <f t="shared" si="27"/>
        <v>1081673000</v>
      </c>
      <c r="CY83" s="44">
        <v>0.97669963950753813</v>
      </c>
      <c r="CZ83" s="40">
        <f t="shared" si="28"/>
        <v>1056469629.1650373</v>
      </c>
      <c r="DA83" s="43">
        <f t="shared" si="29"/>
        <v>1847.7695462822076</v>
      </c>
      <c r="DB83" s="43">
        <f t="shared" si="30"/>
        <v>263.96707804031536</v>
      </c>
      <c r="DF83" s="39">
        <v>62</v>
      </c>
      <c r="DG83" s="42" t="s">
        <v>127</v>
      </c>
      <c r="DH83" s="100">
        <v>2.0790000000000002</v>
      </c>
      <c r="DI83" s="108">
        <v>3352745</v>
      </c>
      <c r="DJ83" s="40">
        <v>1000</v>
      </c>
      <c r="DK83" s="40">
        <f t="shared" si="31"/>
        <v>3352745000</v>
      </c>
      <c r="DL83" s="44">
        <v>0.97669963950753813</v>
      </c>
      <c r="DM83" s="40">
        <f t="shared" si="32"/>
        <v>3274624832.8607011</v>
      </c>
      <c r="DN83" s="43">
        <f t="shared" si="33"/>
        <v>344.61420811533691</v>
      </c>
      <c r="DO83" s="43">
        <f t="shared" si="34"/>
        <v>49.230601159333844</v>
      </c>
      <c r="DS83" s="39">
        <v>62</v>
      </c>
      <c r="DT83" s="42" t="s">
        <v>127</v>
      </c>
      <c r="DU83" s="100">
        <v>2.1349999999999998</v>
      </c>
      <c r="DV83" s="108">
        <v>1464305</v>
      </c>
      <c r="DW83" s="40">
        <v>1000</v>
      </c>
      <c r="DX83" s="40">
        <f t="shared" si="35"/>
        <v>1464305000</v>
      </c>
      <c r="DY83" s="44">
        <v>0.97669963950753813</v>
      </c>
      <c r="DZ83" s="40">
        <f t="shared" si="36"/>
        <v>1430186165.6290855</v>
      </c>
      <c r="EA83" s="43">
        <f t="shared" si="37"/>
        <v>390.36256567174985</v>
      </c>
      <c r="EB83" s="43">
        <f t="shared" si="38"/>
        <v>55.766080810249981</v>
      </c>
      <c r="EF83" s="39">
        <v>62</v>
      </c>
      <c r="EG83" s="42" t="s">
        <v>127</v>
      </c>
      <c r="EH83" s="100">
        <v>2.0950000000000002</v>
      </c>
      <c r="EI83" s="108">
        <v>134316</v>
      </c>
      <c r="EJ83" s="40">
        <v>1000</v>
      </c>
      <c r="EK83" s="40">
        <f t="shared" si="39"/>
        <v>134316000</v>
      </c>
      <c r="EL83" s="44">
        <v>0.97669963950753813</v>
      </c>
      <c r="EM83" s="40">
        <f t="shared" si="40"/>
        <v>131186388.78009449</v>
      </c>
      <c r="EN83" s="43">
        <f t="shared" si="41"/>
        <v>335.51935134744559</v>
      </c>
      <c r="EO83" s="43">
        <f t="shared" si="42"/>
        <v>47.931335906777939</v>
      </c>
      <c r="ES83" s="39">
        <v>62</v>
      </c>
      <c r="ET83" s="42" t="s">
        <v>127</v>
      </c>
      <c r="EU83" s="100">
        <v>2.1869999999999998</v>
      </c>
      <c r="EV83" s="108">
        <v>15372524</v>
      </c>
      <c r="EW83" s="40">
        <v>1000</v>
      </c>
      <c r="EX83" s="40">
        <f t="shared" si="43"/>
        <v>15372524000</v>
      </c>
      <c r="EY83" s="44">
        <v>0.97669963950753813</v>
      </c>
      <c r="EZ83" s="40">
        <f t="shared" si="44"/>
        <v>15014338649.120977</v>
      </c>
      <c r="FA83" s="43">
        <f t="shared" si="45"/>
        <v>1573.2319221110567</v>
      </c>
      <c r="FB83" s="43">
        <f t="shared" si="46"/>
        <v>224.74741744443668</v>
      </c>
      <c r="FF83" s="39">
        <v>62</v>
      </c>
      <c r="FG83" s="42" t="s">
        <v>127</v>
      </c>
      <c r="FH83" s="100">
        <v>2.286</v>
      </c>
      <c r="FI83" s="108">
        <v>5351257</v>
      </c>
      <c r="FJ83" s="40">
        <v>1000</v>
      </c>
      <c r="FK83" s="40">
        <f t="shared" si="47"/>
        <v>5351257000</v>
      </c>
      <c r="FL83" s="44">
        <v>0.97669963950753813</v>
      </c>
      <c r="FM83" s="40">
        <f t="shared" si="48"/>
        <v>5226570782.8121901</v>
      </c>
      <c r="FN83" s="43">
        <f t="shared" si="49"/>
        <v>342.17199334220095</v>
      </c>
      <c r="FO83" s="43">
        <f t="shared" si="50"/>
        <v>48.881713334600136</v>
      </c>
      <c r="FS83" s="39">
        <v>62</v>
      </c>
      <c r="FT83" s="42" t="s">
        <v>127</v>
      </c>
      <c r="FU83" s="100">
        <v>2.0739999999999998</v>
      </c>
      <c r="FV83" s="108">
        <v>3247176</v>
      </c>
      <c r="FW83" s="40">
        <v>1000</v>
      </c>
      <c r="FX83" s="40">
        <f t="shared" si="51"/>
        <v>3247176000</v>
      </c>
      <c r="FY83" s="44">
        <v>0.97669963950753813</v>
      </c>
      <c r="FZ83" s="40">
        <f t="shared" si="52"/>
        <v>3171515628.6175299</v>
      </c>
      <c r="GA83" s="43">
        <f t="shared" si="53"/>
        <v>343.76549191553823</v>
      </c>
      <c r="GB83" s="43">
        <f t="shared" si="54"/>
        <v>49.10935598793403</v>
      </c>
      <c r="GF83" s="39">
        <v>62</v>
      </c>
      <c r="GG83" s="42" t="s">
        <v>127</v>
      </c>
      <c r="GH83" s="100">
        <v>2.9660000000000002</v>
      </c>
      <c r="GI83" s="108">
        <v>1388867</v>
      </c>
      <c r="GJ83" s="40">
        <v>1000</v>
      </c>
      <c r="GK83" s="40">
        <f t="shared" si="55"/>
        <v>1388867000</v>
      </c>
      <c r="GL83" s="44">
        <v>0.97669963950753813</v>
      </c>
      <c r="GM83" s="40">
        <f t="shared" si="56"/>
        <v>1356505898.2239161</v>
      </c>
      <c r="GN83" s="43">
        <f t="shared" si="57"/>
        <v>145.87808798307628</v>
      </c>
      <c r="GO83" s="43">
        <f t="shared" si="58"/>
        <v>20.839726854725182</v>
      </c>
      <c r="GS83" s="39">
        <v>62</v>
      </c>
      <c r="GT83" s="42" t="s">
        <v>127</v>
      </c>
      <c r="GU83" s="100">
        <v>2.6139999999999999</v>
      </c>
      <c r="GV83" s="108">
        <v>659214</v>
      </c>
      <c r="GW83" s="40">
        <v>1000</v>
      </c>
      <c r="GX83" s="40">
        <f t="shared" si="59"/>
        <v>659214000</v>
      </c>
      <c r="GY83" s="44">
        <v>0.97669963950753813</v>
      </c>
      <c r="GZ83" s="40">
        <f t="shared" si="60"/>
        <v>643854076.15832222</v>
      </c>
      <c r="HA83" s="43">
        <f t="shared" si="61"/>
        <v>96.857390022138162</v>
      </c>
      <c r="HB83" s="43">
        <f t="shared" si="62"/>
        <v>13.836770003162595</v>
      </c>
      <c r="HF83" s="39">
        <v>62</v>
      </c>
      <c r="HG83" s="42" t="s">
        <v>127</v>
      </c>
      <c r="HH83" s="100">
        <v>3.1840000000000002</v>
      </c>
      <c r="HI83" s="108">
        <v>2824915</v>
      </c>
      <c r="HJ83" s="40">
        <v>1000</v>
      </c>
      <c r="HK83" s="40">
        <f t="shared" si="63"/>
        <v>2824915000</v>
      </c>
      <c r="HL83" s="44">
        <v>0.97669963950753813</v>
      </c>
      <c r="HM83" s="40">
        <f t="shared" si="64"/>
        <v>2759093462.1394372</v>
      </c>
      <c r="HN83" s="43">
        <f t="shared" si="65"/>
        <v>175.44180633059818</v>
      </c>
      <c r="HO83" s="43">
        <f t="shared" si="66"/>
        <v>25.063115190085455</v>
      </c>
      <c r="HS83" s="39">
        <v>62</v>
      </c>
      <c r="HT83" s="42" t="s">
        <v>127</v>
      </c>
      <c r="HU83" s="100">
        <v>3.2050000000000001</v>
      </c>
      <c r="HV83" s="108">
        <v>5338942</v>
      </c>
      <c r="HW83" s="40">
        <v>1000</v>
      </c>
      <c r="HX83" s="40">
        <f t="shared" si="67"/>
        <v>5338942000</v>
      </c>
      <c r="HY83" s="44">
        <v>0.97669963950753813</v>
      </c>
      <c r="HZ83" s="40">
        <f t="shared" si="68"/>
        <v>5214542726.7516546</v>
      </c>
      <c r="IA83" s="43">
        <f t="shared" si="69"/>
        <v>421.56109287365922</v>
      </c>
      <c r="IB83" s="43">
        <f t="shared" si="70"/>
        <v>60.2230132676656</v>
      </c>
      <c r="IF83" s="39">
        <v>62</v>
      </c>
      <c r="IG83" s="42" t="s">
        <v>127</v>
      </c>
      <c r="IH83" s="100">
        <v>3.4580000000000002</v>
      </c>
      <c r="II83" s="108">
        <v>1424543</v>
      </c>
      <c r="IJ83" s="40">
        <v>1000</v>
      </c>
      <c r="IK83" s="40">
        <f t="shared" si="71"/>
        <v>1424543000</v>
      </c>
      <c r="IL83" s="44">
        <v>0.97669963950753813</v>
      </c>
      <c r="IM83" s="40">
        <f t="shared" si="72"/>
        <v>1391350634.5629869</v>
      </c>
      <c r="IN83" s="43">
        <f t="shared" si="73"/>
        <v>254.66499896045383</v>
      </c>
      <c r="IO83" s="43">
        <f t="shared" si="74"/>
        <v>36.38071413720769</v>
      </c>
      <c r="IS83" s="39">
        <v>62</v>
      </c>
      <c r="IT83" s="42" t="s">
        <v>127</v>
      </c>
      <c r="IU83" s="100">
        <v>4.7859999999999996</v>
      </c>
      <c r="IV83" s="108">
        <v>1507404</v>
      </c>
      <c r="IW83" s="40">
        <v>1000</v>
      </c>
      <c r="IX83" s="40">
        <f t="shared" si="75"/>
        <v>1507404000</v>
      </c>
      <c r="IY83" s="44">
        <v>0.97669963950753813</v>
      </c>
      <c r="IZ83" s="40">
        <f t="shared" si="76"/>
        <v>1472280943.392221</v>
      </c>
      <c r="JA83" s="43">
        <f t="shared" si="77"/>
        <v>265.16244690531374</v>
      </c>
      <c r="JB83" s="43">
        <f t="shared" si="78"/>
        <v>37.880349557901965</v>
      </c>
      <c r="JF83" s="39">
        <v>62</v>
      </c>
      <c r="JG83" s="42" t="s">
        <v>127</v>
      </c>
      <c r="JH83" s="100">
        <v>5.2240000000000002</v>
      </c>
      <c r="JI83" s="108">
        <v>3431724</v>
      </c>
      <c r="JJ83" s="40">
        <v>1000</v>
      </c>
      <c r="JK83" s="40">
        <f t="shared" si="79"/>
        <v>3431724000</v>
      </c>
      <c r="JL83" s="44">
        <v>0.97669963950753813</v>
      </c>
      <c r="JM83" s="40">
        <f t="shared" si="80"/>
        <v>3351763593.6893668</v>
      </c>
      <c r="JN83" s="43">
        <f t="shared" si="81"/>
        <v>316.87990384865753</v>
      </c>
      <c r="JO83" s="43">
        <f t="shared" si="82"/>
        <v>45.268557692665361</v>
      </c>
      <c r="JS83" s="39">
        <v>62</v>
      </c>
      <c r="JT83" s="42" t="s">
        <v>127</v>
      </c>
      <c r="JU83" s="100">
        <v>5.57</v>
      </c>
      <c r="JV83" s="108">
        <v>8844220</v>
      </c>
      <c r="JW83" s="40">
        <v>1000</v>
      </c>
      <c r="JX83" s="40">
        <f t="shared" si="83"/>
        <v>8844220000</v>
      </c>
      <c r="JY83" s="44">
        <v>0.97669963950753813</v>
      </c>
      <c r="JZ83" s="40">
        <f t="shared" si="84"/>
        <v>8638146485.725359</v>
      </c>
      <c r="KA83" s="43">
        <f t="shared" si="85"/>
        <v>428.04454331624629</v>
      </c>
      <c r="KB83" s="43">
        <f t="shared" si="86"/>
        <v>61.149220473749473</v>
      </c>
      <c r="KF83" s="39">
        <v>62</v>
      </c>
      <c r="KG83" s="42" t="s">
        <v>127</v>
      </c>
      <c r="KH83" s="100">
        <v>6.4260000000000002</v>
      </c>
      <c r="KI83" s="108">
        <v>4818877</v>
      </c>
      <c r="KJ83" s="40">
        <v>1000</v>
      </c>
      <c r="KK83" s="40">
        <f t="shared" si="87"/>
        <v>4818877000</v>
      </c>
      <c r="KL83" s="44">
        <v>0.97669963950753813</v>
      </c>
      <c r="KM83" s="40">
        <f t="shared" si="88"/>
        <v>4706595428.7311668</v>
      </c>
      <c r="KN83" s="43">
        <f t="shared" si="89"/>
        <v>361.00580003952973</v>
      </c>
      <c r="KO83" s="43">
        <f t="shared" si="90"/>
        <v>51.572257148504249</v>
      </c>
      <c r="KS83" s="39">
        <v>62</v>
      </c>
      <c r="KT83" s="42" t="s">
        <v>127</v>
      </c>
      <c r="KU83" s="100">
        <v>8.2669999999999995</v>
      </c>
      <c r="KV83" s="108">
        <v>380687</v>
      </c>
      <c r="KW83" s="40">
        <v>1000</v>
      </c>
      <c r="KX83" s="40">
        <f t="shared" si="91"/>
        <v>380687000</v>
      </c>
      <c r="KY83" s="44">
        <v>0.97669963950753813</v>
      </c>
      <c r="KZ83" s="40">
        <f t="shared" si="92"/>
        <v>371816855.66520619</v>
      </c>
      <c r="LA83" s="43">
        <f t="shared" si="93"/>
        <v>43.666370892504766</v>
      </c>
      <c r="LB83" s="43">
        <f t="shared" si="94"/>
        <v>6.238052984643538</v>
      </c>
      <c r="LF83" s="39">
        <v>62</v>
      </c>
      <c r="LG83" s="42" t="s">
        <v>127</v>
      </c>
      <c r="LH83" s="100">
        <v>2.4729999999999999</v>
      </c>
      <c r="LI83" s="108">
        <v>962925</v>
      </c>
      <c r="LJ83" s="40">
        <v>1000</v>
      </c>
      <c r="LK83" s="40">
        <f t="shared" si="95"/>
        <v>962925000</v>
      </c>
      <c r="LL83" s="44">
        <v>0.97669963950753813</v>
      </c>
      <c r="LM83" s="40">
        <f t="shared" si="96"/>
        <v>940488500.37279618</v>
      </c>
      <c r="LN83" s="43">
        <f t="shared" si="97"/>
        <v>11494.772599607868</v>
      </c>
      <c r="LO83" s="43">
        <f t="shared" si="98"/>
        <v>1642.1103713725527</v>
      </c>
      <c r="LS83" s="39">
        <v>62</v>
      </c>
      <c r="LT83" s="42" t="s">
        <v>127</v>
      </c>
      <c r="LU83" s="100">
        <v>2.145</v>
      </c>
      <c r="LV83" s="108">
        <v>16457</v>
      </c>
      <c r="LW83" s="40">
        <v>1000</v>
      </c>
      <c r="LX83" s="40">
        <f t="shared" si="99"/>
        <v>16457000</v>
      </c>
      <c r="LY83" s="44">
        <v>0.97669963950753813</v>
      </c>
      <c r="LZ83" s="40">
        <f t="shared" si="100"/>
        <v>16073545.967375554</v>
      </c>
      <c r="MA83" s="43">
        <f t="shared" si="101"/>
        <v>4191.222009458952</v>
      </c>
      <c r="MB83" s="43">
        <f t="shared" si="102"/>
        <v>598.74600135127889</v>
      </c>
      <c r="MF83" s="39">
        <v>62</v>
      </c>
      <c r="MG83" s="42" t="s">
        <v>127</v>
      </c>
      <c r="MH83" s="100">
        <v>2.52</v>
      </c>
      <c r="MI83" s="108">
        <v>142774</v>
      </c>
      <c r="MJ83" s="40">
        <v>1000</v>
      </c>
      <c r="MK83" s="40">
        <f t="shared" si="103"/>
        <v>142774000</v>
      </c>
      <c r="ML83" s="44">
        <v>0.97669963950753813</v>
      </c>
      <c r="MM83" s="40">
        <f t="shared" si="104"/>
        <v>139447314.33104926</v>
      </c>
      <c r="MN83" s="43">
        <f t="shared" si="105"/>
        <v>1594.797216468291</v>
      </c>
      <c r="MO83" s="43">
        <f t="shared" si="106"/>
        <v>227.82817378118443</v>
      </c>
      <c r="MS83" s="39">
        <v>62</v>
      </c>
      <c r="MT83" s="42" t="s">
        <v>127</v>
      </c>
      <c r="MU83" s="40">
        <v>2.9289999999999998</v>
      </c>
      <c r="MV83" s="41">
        <v>17320</v>
      </c>
      <c r="MW83" s="40">
        <v>1000</v>
      </c>
      <c r="MX83" s="40">
        <f t="shared" si="107"/>
        <v>17320000</v>
      </c>
      <c r="MY83" s="44">
        <v>0.97669963950753813</v>
      </c>
      <c r="MZ83" s="40">
        <f t="shared" si="108"/>
        <v>16916437.756270561</v>
      </c>
      <c r="NA83" s="43">
        <f t="shared" si="109"/>
        <v>180.48089034939326</v>
      </c>
      <c r="NB83" s="43">
        <f t="shared" si="110"/>
        <v>25.78298433562761</v>
      </c>
      <c r="NF83" s="39">
        <v>62</v>
      </c>
      <c r="NG83" s="42" t="s">
        <v>127</v>
      </c>
      <c r="NH83" s="40">
        <v>3.2610000000000001</v>
      </c>
      <c r="NI83" s="41">
        <v>89739</v>
      </c>
      <c r="NJ83" s="40">
        <v>1000</v>
      </c>
      <c r="NK83" s="40">
        <f t="shared" si="111"/>
        <v>89739000</v>
      </c>
      <c r="NL83" s="44">
        <v>0.97669963950753813</v>
      </c>
      <c r="NM83" s="40">
        <f t="shared" si="112"/>
        <v>87648048.949766964</v>
      </c>
      <c r="NN83" s="43">
        <f t="shared" si="113"/>
        <v>39.371279429430743</v>
      </c>
      <c r="NO83" s="43">
        <f t="shared" si="114"/>
        <v>5.6244684899186774</v>
      </c>
      <c r="NS83" s="39">
        <v>62</v>
      </c>
      <c r="NT83" s="42" t="s">
        <v>127</v>
      </c>
      <c r="NU83" s="40">
        <v>3.597</v>
      </c>
      <c r="NV83" s="41">
        <v>2652509</v>
      </c>
      <c r="NW83" s="40">
        <v>1000</v>
      </c>
      <c r="NX83" s="40">
        <f t="shared" si="115"/>
        <v>2652509000</v>
      </c>
      <c r="NY83" s="44">
        <v>0.97669963950753813</v>
      </c>
      <c r="NZ83" s="40">
        <f t="shared" si="116"/>
        <v>2590704584.0905004</v>
      </c>
      <c r="OA83" s="43">
        <f t="shared" si="117"/>
        <v>386.56630873107565</v>
      </c>
      <c r="OB83" s="43">
        <f t="shared" si="118"/>
        <v>55.223758390153662</v>
      </c>
      <c r="OF83" s="39">
        <v>62</v>
      </c>
      <c r="OG83" s="42" t="s">
        <v>127</v>
      </c>
      <c r="OH83" s="40">
        <v>2.1749999999999998</v>
      </c>
      <c r="OI83" s="41">
        <v>32731</v>
      </c>
      <c r="OJ83" s="40">
        <v>1000</v>
      </c>
      <c r="OK83" s="40">
        <f t="shared" si="119"/>
        <v>32731000</v>
      </c>
      <c r="OL83" s="44">
        <v>0.97669963950753813</v>
      </c>
      <c r="OM83" s="40">
        <f t="shared" si="120"/>
        <v>31968355.90072123</v>
      </c>
      <c r="ON83" s="43">
        <f t="shared" si="121"/>
        <v>4.9087411488167829</v>
      </c>
      <c r="OO83" s="43">
        <f t="shared" si="122"/>
        <v>0.70124873554525469</v>
      </c>
      <c r="OS83" s="39">
        <v>62</v>
      </c>
      <c r="OT83" s="42" t="s">
        <v>127</v>
      </c>
      <c r="OU83" s="40">
        <v>2.9060000000000001</v>
      </c>
      <c r="OV83" s="41">
        <v>1160864</v>
      </c>
      <c r="OW83" s="40">
        <v>1000</v>
      </c>
      <c r="OX83" s="40">
        <f t="shared" si="123"/>
        <v>1160864000</v>
      </c>
      <c r="OY83" s="44">
        <v>0.97669963950753813</v>
      </c>
      <c r="OZ83" s="40">
        <f t="shared" si="124"/>
        <v>1133815450.3172789</v>
      </c>
      <c r="PA83" s="43">
        <f t="shared" si="125"/>
        <v>137.51098208976961</v>
      </c>
      <c r="PB83" s="43">
        <f t="shared" si="126"/>
        <v>19.64442601282423</v>
      </c>
      <c r="PF83" s="39">
        <v>62</v>
      </c>
      <c r="PG83" s="42" t="s">
        <v>127</v>
      </c>
      <c r="PH83" s="40">
        <v>1.9970000000000001</v>
      </c>
      <c r="PI83" s="41">
        <v>144122</v>
      </c>
      <c r="PJ83" s="40">
        <v>1000</v>
      </c>
      <c r="PK83" s="40">
        <f t="shared" si="127"/>
        <v>144122000</v>
      </c>
      <c r="PL83" s="44">
        <v>0.97669963950753813</v>
      </c>
      <c r="PM83" s="40">
        <f t="shared" si="128"/>
        <v>140763905.4451054</v>
      </c>
      <c r="PN83" s="43">
        <f t="shared" si="129"/>
        <v>20.160709083440103</v>
      </c>
      <c r="PO83" s="43">
        <f t="shared" si="130"/>
        <v>2.8801012976343006</v>
      </c>
      <c r="PS83" s="39">
        <v>62</v>
      </c>
      <c r="PT83" s="42" t="s">
        <v>127</v>
      </c>
      <c r="PU83" s="40">
        <v>1.855</v>
      </c>
      <c r="PV83" s="41">
        <v>301897</v>
      </c>
      <c r="PW83" s="40">
        <v>1000</v>
      </c>
      <c r="PX83" s="40">
        <f t="shared" si="131"/>
        <v>301897000</v>
      </c>
      <c r="PY83" s="44">
        <v>0.97669963950753813</v>
      </c>
      <c r="PZ83" s="40">
        <f t="shared" si="132"/>
        <v>294862691.06840724</v>
      </c>
      <c r="QA83" s="43">
        <f t="shared" si="133"/>
        <v>141.42566913784762</v>
      </c>
      <c r="QB83" s="43">
        <f t="shared" si="134"/>
        <v>20.203667019692517</v>
      </c>
      <c r="QF83" s="39">
        <v>62</v>
      </c>
      <c r="QG83" s="42" t="s">
        <v>127</v>
      </c>
      <c r="QH83" s="40">
        <v>2.5289999999999999</v>
      </c>
      <c r="QI83" s="41">
        <v>53896</v>
      </c>
      <c r="QJ83" s="40">
        <v>1000</v>
      </c>
      <c r="QK83" s="40">
        <f t="shared" si="135"/>
        <v>53896000</v>
      </c>
      <c r="QL83" s="44">
        <v>0.97669963950753813</v>
      </c>
      <c r="QM83" s="40">
        <f t="shared" si="136"/>
        <v>52640203.770898275</v>
      </c>
      <c r="QN83" s="43">
        <f t="shared" si="137"/>
        <v>17.261454531261268</v>
      </c>
      <c r="QO83" s="43">
        <f t="shared" si="138"/>
        <v>2.4659220758944671</v>
      </c>
      <c r="QS83" s="39">
        <v>62</v>
      </c>
      <c r="QT83" s="42" t="s">
        <v>127</v>
      </c>
      <c r="QU83" s="40">
        <v>1.893</v>
      </c>
      <c r="QV83" s="41">
        <v>33976657</v>
      </c>
      <c r="QW83" s="40">
        <v>1000</v>
      </c>
      <c r="QX83" s="40">
        <f t="shared" si="139"/>
        <v>33976657000</v>
      </c>
      <c r="QY83" s="44">
        <v>0.97669963950753813</v>
      </c>
      <c r="QZ83" s="40">
        <f t="shared" si="140"/>
        <v>33184988643.571274</v>
      </c>
      <c r="RA83" s="43">
        <f t="shared" si="141"/>
        <v>31155.196440289947</v>
      </c>
      <c r="RB83" s="43">
        <f t="shared" si="142"/>
        <v>4450.7423486128491</v>
      </c>
    </row>
    <row r="84" spans="1:470" x14ac:dyDescent="0.25">
      <c r="A84" s="42">
        <v>263</v>
      </c>
      <c r="B84" s="42">
        <v>10</v>
      </c>
      <c r="C84" s="42" t="s">
        <v>251</v>
      </c>
      <c r="D84" s="42">
        <v>7.85E-2</v>
      </c>
      <c r="E84" s="42">
        <v>1.24E-2</v>
      </c>
      <c r="H84" s="39">
        <v>63</v>
      </c>
      <c r="I84" s="42" t="s">
        <v>128</v>
      </c>
      <c r="J84" s="40">
        <v>2.161</v>
      </c>
      <c r="K84" s="41">
        <v>5091804</v>
      </c>
      <c r="L84" s="44">
        <f t="shared" si="145"/>
        <v>0.80044326203244087</v>
      </c>
      <c r="M84" s="40">
        <f t="shared" si="144"/>
        <v>5091804000</v>
      </c>
      <c r="N84" s="100">
        <v>2.6100000000000002E-2</v>
      </c>
      <c r="O84" s="47">
        <f t="shared" si="2"/>
        <v>26.1</v>
      </c>
      <c r="S84" s="39">
        <v>63</v>
      </c>
      <c r="T84" s="42" t="s">
        <v>128</v>
      </c>
      <c r="U84" s="100">
        <v>1.9810000000000001</v>
      </c>
      <c r="V84" s="108">
        <v>1237301</v>
      </c>
      <c r="W84" s="40">
        <v>1000</v>
      </c>
      <c r="X84" s="40">
        <f t="shared" si="3"/>
        <v>1237301000</v>
      </c>
      <c r="Y84" s="44">
        <v>0.80044326203244087</v>
      </c>
      <c r="Z84" s="40">
        <f t="shared" si="146"/>
        <v>990389248.55600107</v>
      </c>
      <c r="AA84" s="43">
        <f t="shared" si="147"/>
        <v>325.4263623042832</v>
      </c>
      <c r="AB84" s="43">
        <f t="shared" si="6"/>
        <v>12.468443000164108</v>
      </c>
      <c r="AF84" s="39">
        <v>63</v>
      </c>
      <c r="AG84" s="42" t="s">
        <v>128</v>
      </c>
      <c r="AH84" s="100">
        <v>2.0270000000000001</v>
      </c>
      <c r="AI84" s="108">
        <v>327060</v>
      </c>
      <c r="AJ84" s="40">
        <v>1000</v>
      </c>
      <c r="AK84" s="40">
        <f t="shared" si="7"/>
        <v>327060000</v>
      </c>
      <c r="AL84" s="44">
        <v>0.80044326203244087</v>
      </c>
      <c r="AM84" s="40">
        <f t="shared" si="8"/>
        <v>261792973.28033012</v>
      </c>
      <c r="AN84" s="43">
        <f t="shared" si="9"/>
        <v>241.49540521934665</v>
      </c>
      <c r="AO84" s="43">
        <f t="shared" si="10"/>
        <v>9.2526975179826305</v>
      </c>
      <c r="AS84" s="39">
        <v>63</v>
      </c>
      <c r="AT84" s="42" t="s">
        <v>128</v>
      </c>
      <c r="AU84" s="100">
        <v>2.0089999999999999</v>
      </c>
      <c r="AV84" s="108">
        <v>17699061</v>
      </c>
      <c r="AW84" s="40">
        <v>1000</v>
      </c>
      <c r="AX84" s="40">
        <f t="shared" si="11"/>
        <v>17699061000</v>
      </c>
      <c r="AY84" s="44">
        <v>0.80044326203244087</v>
      </c>
      <c r="AZ84" s="40">
        <f t="shared" si="12"/>
        <v>14167094121.751156</v>
      </c>
      <c r="BA84" s="43">
        <f t="shared" si="13"/>
        <v>9386.6199790835908</v>
      </c>
      <c r="BB84" s="43">
        <f t="shared" si="14"/>
        <v>359.64061222542489</v>
      </c>
      <c r="BF84" s="39">
        <v>63</v>
      </c>
      <c r="BG84" s="42" t="s">
        <v>128</v>
      </c>
      <c r="BH84" s="100">
        <v>2.0379999999999998</v>
      </c>
      <c r="BI84" s="108">
        <v>8004114</v>
      </c>
      <c r="BJ84" s="40">
        <v>1000</v>
      </c>
      <c r="BK84" s="40">
        <f t="shared" si="15"/>
        <v>8004114000</v>
      </c>
      <c r="BL84" s="44">
        <v>0.80044326203244087</v>
      </c>
      <c r="BM84" s="40">
        <f t="shared" si="16"/>
        <v>6406839119.8395281</v>
      </c>
      <c r="BN84" s="43">
        <f t="shared" si="17"/>
        <v>1690.8336200739816</v>
      </c>
      <c r="BO84" s="43">
        <f t="shared" si="18"/>
        <v>64.78289732084221</v>
      </c>
      <c r="BS84" s="39">
        <v>63</v>
      </c>
      <c r="BT84" s="42" t="s">
        <v>128</v>
      </c>
      <c r="BU84" s="100">
        <v>2.29</v>
      </c>
      <c r="BV84" s="108">
        <v>8461766</v>
      </c>
      <c r="BW84" s="40">
        <v>1000</v>
      </c>
      <c r="BX84" s="40">
        <f t="shared" si="19"/>
        <v>8461766000</v>
      </c>
      <c r="BY84" s="44">
        <v>0.80044326203244087</v>
      </c>
      <c r="BZ84" s="40">
        <f t="shared" si="20"/>
        <v>6773163579.5951986</v>
      </c>
      <c r="CA84" s="43">
        <f t="shared" si="21"/>
        <v>2589.4292362152728</v>
      </c>
      <c r="CB84" s="43">
        <f t="shared" si="22"/>
        <v>99.211848130853355</v>
      </c>
      <c r="CF84" s="39">
        <v>63</v>
      </c>
      <c r="CG84" s="42" t="s">
        <v>128</v>
      </c>
      <c r="CH84" s="100">
        <v>1.9870000000000001</v>
      </c>
      <c r="CI84" s="108">
        <v>88424</v>
      </c>
      <c r="CJ84" s="40">
        <v>1000</v>
      </c>
      <c r="CK84" s="40">
        <f t="shared" si="23"/>
        <v>88424000</v>
      </c>
      <c r="CL84" s="44">
        <v>0.80044326203244087</v>
      </c>
      <c r="CM84" s="40">
        <f t="shared" si="24"/>
        <v>70778395.001956552</v>
      </c>
      <c r="CN84" s="43">
        <f t="shared" si="25"/>
        <v>6.7298902117271719</v>
      </c>
      <c r="CO84" s="43">
        <f t="shared" si="26"/>
        <v>0.25785019968303341</v>
      </c>
      <c r="CS84" s="39">
        <v>63</v>
      </c>
      <c r="CT84" s="42" t="s">
        <v>128</v>
      </c>
      <c r="CU84" s="100">
        <v>2.137</v>
      </c>
      <c r="CV84" s="108">
        <v>5853165</v>
      </c>
      <c r="CW84" s="40">
        <v>1000</v>
      </c>
      <c r="CX84" s="40">
        <f t="shared" si="27"/>
        <v>5853165000</v>
      </c>
      <c r="CY84" s="44">
        <v>0.80044326203244087</v>
      </c>
      <c r="CZ84" s="40">
        <f t="shared" si="28"/>
        <v>4685126485.8141117</v>
      </c>
      <c r="DA84" s="43">
        <f t="shared" si="29"/>
        <v>8194.3046936516603</v>
      </c>
      <c r="DB84" s="43">
        <f t="shared" si="30"/>
        <v>313.95803423952719</v>
      </c>
      <c r="DF84" s="39">
        <v>63</v>
      </c>
      <c r="DG84" s="42" t="s">
        <v>128</v>
      </c>
      <c r="DH84" s="100">
        <v>2.0640000000000001</v>
      </c>
      <c r="DI84" s="108">
        <v>14694937</v>
      </c>
      <c r="DJ84" s="40">
        <v>1000</v>
      </c>
      <c r="DK84" s="40">
        <f t="shared" si="31"/>
        <v>14694937000</v>
      </c>
      <c r="DL84" s="44">
        <v>0.80044326203244087</v>
      </c>
      <c r="DM84" s="40">
        <f t="shared" si="32"/>
        <v>11762463307.641211</v>
      </c>
      <c r="DN84" s="43">
        <f t="shared" si="33"/>
        <v>1237.8553834844488</v>
      </c>
      <c r="DO84" s="43">
        <f t="shared" si="34"/>
        <v>47.42740932890608</v>
      </c>
      <c r="DS84" s="39">
        <v>63</v>
      </c>
      <c r="DT84" s="42" t="s">
        <v>128</v>
      </c>
      <c r="DU84" s="100">
        <v>2.13</v>
      </c>
      <c r="DV84" s="108">
        <v>5215543</v>
      </c>
      <c r="DW84" s="40">
        <v>1000</v>
      </c>
      <c r="DX84" s="40">
        <f t="shared" si="35"/>
        <v>5215543000</v>
      </c>
      <c r="DY84" s="44">
        <v>0.80044326203244087</v>
      </c>
      <c r="DZ84" s="40">
        <f t="shared" si="36"/>
        <v>4174746252.1904626</v>
      </c>
      <c r="EA84" s="43">
        <f t="shared" si="37"/>
        <v>1139.4772912775047</v>
      </c>
      <c r="EB84" s="43">
        <f t="shared" si="38"/>
        <v>43.658133765421631</v>
      </c>
      <c r="EF84" s="39">
        <v>63</v>
      </c>
      <c r="EG84" s="42" t="s">
        <v>128</v>
      </c>
      <c r="EH84" s="100">
        <v>2.0619999999999998</v>
      </c>
      <c r="EI84" s="108">
        <v>600951</v>
      </c>
      <c r="EJ84" s="40">
        <v>1000</v>
      </c>
      <c r="EK84" s="40">
        <f t="shared" si="39"/>
        <v>600951000</v>
      </c>
      <c r="EL84" s="44">
        <v>0.80044326203244087</v>
      </c>
      <c r="EM84" s="40">
        <f t="shared" si="40"/>
        <v>481027178.76165736</v>
      </c>
      <c r="EN84" s="43">
        <f t="shared" si="41"/>
        <v>1230.2642713120561</v>
      </c>
      <c r="EO84" s="43">
        <f t="shared" si="42"/>
        <v>47.136562119235862</v>
      </c>
      <c r="ES84" s="39">
        <v>63</v>
      </c>
      <c r="ET84" s="42" t="s">
        <v>128</v>
      </c>
      <c r="EU84" s="100">
        <v>2.1869999999999998</v>
      </c>
      <c r="EV84" s="108">
        <v>50091087</v>
      </c>
      <c r="EW84" s="40">
        <v>1000</v>
      </c>
      <c r="EX84" s="40">
        <f t="shared" si="43"/>
        <v>50091087000</v>
      </c>
      <c r="EY84" s="44">
        <v>0.80044326203244087</v>
      </c>
      <c r="EZ84" s="40">
        <f t="shared" si="44"/>
        <v>40095073077.030792</v>
      </c>
      <c r="FA84" s="43">
        <f t="shared" si="45"/>
        <v>4201.2405846363017</v>
      </c>
      <c r="FB84" s="43">
        <f t="shared" si="46"/>
        <v>160.96707220828742</v>
      </c>
      <c r="FF84" s="39">
        <v>63</v>
      </c>
      <c r="FG84" s="42" t="s">
        <v>128</v>
      </c>
      <c r="FH84" s="100">
        <v>2.2999999999999998</v>
      </c>
      <c r="FI84" s="108">
        <v>16462906</v>
      </c>
      <c r="FJ84" s="40">
        <v>1000</v>
      </c>
      <c r="FK84" s="40">
        <f t="shared" si="47"/>
        <v>16462906000</v>
      </c>
      <c r="FL84" s="44">
        <v>0.80044326203244087</v>
      </c>
      <c r="FM84" s="40">
        <f t="shared" si="48"/>
        <v>13177622181.173443</v>
      </c>
      <c r="FN84" s="43">
        <f t="shared" si="49"/>
        <v>862.70968797947</v>
      </c>
      <c r="FO84" s="43">
        <f t="shared" si="50"/>
        <v>33.05401103369617</v>
      </c>
      <c r="FS84" s="39">
        <v>63</v>
      </c>
      <c r="FT84" s="42" t="s">
        <v>128</v>
      </c>
      <c r="FU84" s="100">
        <v>2.0619999999999998</v>
      </c>
      <c r="FV84" s="108">
        <v>14389219</v>
      </c>
      <c r="FW84" s="40">
        <v>1000</v>
      </c>
      <c r="FX84" s="40">
        <f t="shared" si="51"/>
        <v>14389219000</v>
      </c>
      <c r="FY84" s="44">
        <v>0.80044326203244087</v>
      </c>
      <c r="FZ84" s="40">
        <f t="shared" si="52"/>
        <v>11517753394.459177</v>
      </c>
      <c r="GA84" s="43">
        <f t="shared" si="53"/>
        <v>1248.4271323405185</v>
      </c>
      <c r="GB84" s="43">
        <f t="shared" si="54"/>
        <v>47.832457177797643</v>
      </c>
      <c r="GF84" s="39">
        <v>63</v>
      </c>
      <c r="GG84" s="42" t="s">
        <v>128</v>
      </c>
      <c r="GH84" s="100">
        <v>2.9039999999999999</v>
      </c>
      <c r="GI84" s="108">
        <v>5520090</v>
      </c>
      <c r="GJ84" s="40">
        <v>1000</v>
      </c>
      <c r="GK84" s="40">
        <f t="shared" si="55"/>
        <v>5520090000</v>
      </c>
      <c r="GL84" s="44">
        <v>0.80044326203244087</v>
      </c>
      <c r="GM84" s="40">
        <f t="shared" si="56"/>
        <v>4418518846.3126564</v>
      </c>
      <c r="GN84" s="43">
        <f t="shared" si="57"/>
        <v>475.1657046690417</v>
      </c>
      <c r="GO84" s="43">
        <f t="shared" si="58"/>
        <v>18.205582554369414</v>
      </c>
      <c r="GS84" s="39">
        <v>63</v>
      </c>
      <c r="GT84" s="42" t="s">
        <v>128</v>
      </c>
      <c r="GU84" s="100">
        <v>2.62</v>
      </c>
      <c r="GV84" s="108">
        <v>424198</v>
      </c>
      <c r="GW84" s="40">
        <v>1000</v>
      </c>
      <c r="GX84" s="40">
        <f t="shared" si="59"/>
        <v>424198000</v>
      </c>
      <c r="GY84" s="44">
        <v>0.80044326203244087</v>
      </c>
      <c r="GZ84" s="40">
        <f t="shared" si="60"/>
        <v>339546430.86763734</v>
      </c>
      <c r="HA84" s="43">
        <f t="shared" si="61"/>
        <v>51.079246529589014</v>
      </c>
      <c r="HB84" s="43">
        <f t="shared" si="62"/>
        <v>1.9570592540072418</v>
      </c>
      <c r="HF84" s="39">
        <v>63</v>
      </c>
      <c r="HG84" s="42" t="s">
        <v>128</v>
      </c>
      <c r="HH84" s="100">
        <v>3.2</v>
      </c>
      <c r="HI84" s="108">
        <v>34294382</v>
      </c>
      <c r="HJ84" s="40">
        <v>1000</v>
      </c>
      <c r="HK84" s="40">
        <f t="shared" si="63"/>
        <v>34294382000</v>
      </c>
      <c r="HL84" s="44">
        <v>0.80044326203244087</v>
      </c>
      <c r="HM84" s="40">
        <f t="shared" si="64"/>
        <v>27450706997.466625</v>
      </c>
      <c r="HN84" s="43">
        <f t="shared" si="65"/>
        <v>1745.5014434172683</v>
      </c>
      <c r="HO84" s="43">
        <f t="shared" si="66"/>
        <v>66.877449939358939</v>
      </c>
      <c r="HS84" s="39">
        <v>63</v>
      </c>
      <c r="HT84" s="42" t="s">
        <v>128</v>
      </c>
      <c r="HU84" s="100">
        <v>3.2189999999999999</v>
      </c>
      <c r="HV84" s="108">
        <v>23472143</v>
      </c>
      <c r="HW84" s="40">
        <v>1000</v>
      </c>
      <c r="HX84" s="40">
        <f t="shared" si="67"/>
        <v>23472143000</v>
      </c>
      <c r="HY84" s="44">
        <v>0.80044326203244087</v>
      </c>
      <c r="HZ84" s="40">
        <f t="shared" si="68"/>
        <v>18788118709.811924</v>
      </c>
      <c r="IA84" s="43">
        <f t="shared" si="69"/>
        <v>1518.894421118734</v>
      </c>
      <c r="IB84" s="43">
        <f t="shared" si="70"/>
        <v>58.195188548610496</v>
      </c>
      <c r="IF84" s="39">
        <v>63</v>
      </c>
      <c r="IG84" s="42" t="s">
        <v>128</v>
      </c>
      <c r="IH84" s="100">
        <v>3.4540000000000002</v>
      </c>
      <c r="II84" s="108">
        <v>6206785</v>
      </c>
      <c r="IJ84" s="40">
        <v>1000</v>
      </c>
      <c r="IK84" s="40">
        <f t="shared" si="71"/>
        <v>6206785000</v>
      </c>
      <c r="IL84" s="44">
        <v>0.80044326203244087</v>
      </c>
      <c r="IM84" s="40">
        <f t="shared" si="72"/>
        <v>4968179232.1340237</v>
      </c>
      <c r="IN84" s="43">
        <f t="shared" si="73"/>
        <v>909.34759905734063</v>
      </c>
      <c r="IO84" s="43">
        <f t="shared" si="74"/>
        <v>34.840904178442166</v>
      </c>
      <c r="IS84" s="39">
        <v>63</v>
      </c>
      <c r="IT84" s="42" t="s">
        <v>128</v>
      </c>
      <c r="IU84" s="100">
        <v>4.726</v>
      </c>
      <c r="IV84" s="108">
        <v>8455143</v>
      </c>
      <c r="IW84" s="40">
        <v>1000</v>
      </c>
      <c r="IX84" s="40">
        <f t="shared" si="75"/>
        <v>8455143000</v>
      </c>
      <c r="IY84" s="44">
        <v>0.80044326203244087</v>
      </c>
      <c r="IZ84" s="40">
        <f t="shared" si="76"/>
        <v>6767862243.8707581</v>
      </c>
      <c r="JA84" s="43">
        <f t="shared" si="77"/>
        <v>1218.9133609024605</v>
      </c>
      <c r="JB84" s="43">
        <f t="shared" si="78"/>
        <v>46.701661337259019</v>
      </c>
      <c r="JF84" s="39">
        <v>63</v>
      </c>
      <c r="JG84" s="42" t="s">
        <v>128</v>
      </c>
      <c r="JH84" s="100">
        <v>5.2160000000000002</v>
      </c>
      <c r="JI84" s="108">
        <v>22212319</v>
      </c>
      <c r="JJ84" s="40">
        <v>1000</v>
      </c>
      <c r="JK84" s="40">
        <f t="shared" si="79"/>
        <v>22212319000</v>
      </c>
      <c r="JL84" s="44">
        <v>0.80044326203244087</v>
      </c>
      <c r="JM84" s="40">
        <f t="shared" si="80"/>
        <v>17779701077.665165</v>
      </c>
      <c r="JN84" s="43">
        <f t="shared" si="81"/>
        <v>1680.9150796183981</v>
      </c>
      <c r="JO84" s="43">
        <f t="shared" si="82"/>
        <v>64.402876613731721</v>
      </c>
      <c r="JS84" s="39">
        <v>63</v>
      </c>
      <c r="JT84" s="42" t="s">
        <v>128</v>
      </c>
      <c r="JU84" s="100">
        <v>5.5620000000000003</v>
      </c>
      <c r="JV84" s="108">
        <v>47083704</v>
      </c>
      <c r="JW84" s="40">
        <v>1000</v>
      </c>
      <c r="JX84" s="40">
        <f t="shared" si="83"/>
        <v>47083704000</v>
      </c>
      <c r="JY84" s="44">
        <v>0.80044326203244087</v>
      </c>
      <c r="JZ84" s="40">
        <f t="shared" si="84"/>
        <v>37687833618.329887</v>
      </c>
      <c r="KA84" s="43">
        <f t="shared" si="85"/>
        <v>1867.53854619103</v>
      </c>
      <c r="KB84" s="43">
        <f t="shared" si="86"/>
        <v>71.553201003487743</v>
      </c>
      <c r="KF84" s="39">
        <v>63</v>
      </c>
      <c r="KG84" s="42" t="s">
        <v>128</v>
      </c>
      <c r="KH84" s="100">
        <v>6.407</v>
      </c>
      <c r="KI84" s="108">
        <v>22672685</v>
      </c>
      <c r="KJ84" s="40">
        <v>1000</v>
      </c>
      <c r="KK84" s="40">
        <f t="shared" si="87"/>
        <v>22672685000</v>
      </c>
      <c r="KL84" s="44">
        <v>0.80044326203244087</v>
      </c>
      <c r="KM84" s="40">
        <f t="shared" si="88"/>
        <v>18148197940.43399</v>
      </c>
      <c r="KN84" s="43">
        <f t="shared" si="89"/>
        <v>1392.0050737244567</v>
      </c>
      <c r="KO84" s="43">
        <f t="shared" si="90"/>
        <v>53.333527728906382</v>
      </c>
      <c r="KS84" s="39">
        <v>63</v>
      </c>
      <c r="KT84" s="42" t="s">
        <v>128</v>
      </c>
      <c r="KU84" s="100">
        <v>8.2590000000000003</v>
      </c>
      <c r="KV84" s="108">
        <v>3347975</v>
      </c>
      <c r="KW84" s="40">
        <v>1000</v>
      </c>
      <c r="KX84" s="40">
        <f t="shared" si="91"/>
        <v>3347975000</v>
      </c>
      <c r="KY84" s="44">
        <v>0.80044326203244087</v>
      </c>
      <c r="KZ84" s="40">
        <f t="shared" si="92"/>
        <v>2679864030.2030611</v>
      </c>
      <c r="LA84" s="43">
        <f t="shared" si="93"/>
        <v>314.72466861399454</v>
      </c>
      <c r="LB84" s="43">
        <f t="shared" si="94"/>
        <v>12.058416421992128</v>
      </c>
      <c r="LF84" s="39">
        <v>63</v>
      </c>
      <c r="LG84" s="42" t="s">
        <v>128</v>
      </c>
      <c r="LH84" s="100">
        <v>2.5209999999999999</v>
      </c>
      <c r="LI84" s="108">
        <v>476791</v>
      </c>
      <c r="LJ84" s="40">
        <v>1000</v>
      </c>
      <c r="LK84" s="40">
        <f t="shared" si="95"/>
        <v>476791000</v>
      </c>
      <c r="LL84" s="44">
        <v>0.80044326203244087</v>
      </c>
      <c r="LM84" s="40">
        <f t="shared" si="96"/>
        <v>381644143.34770954</v>
      </c>
      <c r="LN84" s="43">
        <f t="shared" si="97"/>
        <v>4664.5042868840601</v>
      </c>
      <c r="LO84" s="43">
        <f t="shared" si="98"/>
        <v>178.71663934421684</v>
      </c>
      <c r="LS84" s="39">
        <v>63</v>
      </c>
      <c r="LT84" s="42" t="s">
        <v>128</v>
      </c>
      <c r="LU84" s="100">
        <v>2.17</v>
      </c>
      <c r="LV84" s="108">
        <v>368753</v>
      </c>
      <c r="LW84" s="40">
        <v>1000</v>
      </c>
      <c r="LX84" s="40">
        <f t="shared" si="99"/>
        <v>368753000</v>
      </c>
      <c r="LY84" s="44">
        <v>0.80044326203244087</v>
      </c>
      <c r="LZ84" s="40">
        <f t="shared" si="100"/>
        <v>295165854.20424867</v>
      </c>
      <c r="MA84" s="43">
        <f t="shared" si="101"/>
        <v>76965.320974758783</v>
      </c>
      <c r="MB84" s="43">
        <f t="shared" si="102"/>
        <v>2948.8628725961216</v>
      </c>
      <c r="MF84" s="39">
        <v>63</v>
      </c>
      <c r="MG84" s="42" t="s">
        <v>128</v>
      </c>
      <c r="MH84" s="100">
        <v>2.4620000000000002</v>
      </c>
      <c r="MI84" s="108">
        <v>196480</v>
      </c>
      <c r="MJ84" s="40">
        <v>1000</v>
      </c>
      <c r="MK84" s="40">
        <f t="shared" si="103"/>
        <v>196480000</v>
      </c>
      <c r="ML84" s="44">
        <v>0.80044326203244087</v>
      </c>
      <c r="MM84" s="40">
        <f t="shared" si="104"/>
        <v>157271092.12413397</v>
      </c>
      <c r="MN84" s="43">
        <f t="shared" si="105"/>
        <v>1798.6398745196243</v>
      </c>
      <c r="MO84" s="43">
        <f t="shared" si="106"/>
        <v>68.913405154008586</v>
      </c>
      <c r="MS84" s="39">
        <v>63</v>
      </c>
      <c r="MT84" s="42" t="s">
        <v>128</v>
      </c>
      <c r="MU84" s="40">
        <v>2.8940000000000001</v>
      </c>
      <c r="MV84" s="41">
        <v>45126</v>
      </c>
      <c r="MW84" s="40">
        <v>1000</v>
      </c>
      <c r="MX84" s="40">
        <f t="shared" si="107"/>
        <v>45126000</v>
      </c>
      <c r="MY84" s="44">
        <v>0.80044326203244087</v>
      </c>
      <c r="MZ84" s="40">
        <f t="shared" si="108"/>
        <v>36120802.642475925</v>
      </c>
      <c r="NA84" s="43">
        <f t="shared" si="109"/>
        <v>385.37159625301587</v>
      </c>
      <c r="NB84" s="43">
        <f t="shared" si="110"/>
        <v>14.76519525873624</v>
      </c>
      <c r="NF84" s="39">
        <v>63</v>
      </c>
      <c r="NG84" s="42" t="s">
        <v>128</v>
      </c>
      <c r="NH84" s="40">
        <v>3.2749999999999999</v>
      </c>
      <c r="NI84" s="41">
        <v>315066</v>
      </c>
      <c r="NJ84" s="40">
        <v>1000</v>
      </c>
      <c r="NK84" s="40">
        <f t="shared" si="111"/>
        <v>315066000</v>
      </c>
      <c r="NL84" s="44">
        <v>0.80044326203244087</v>
      </c>
      <c r="NM84" s="40">
        <f t="shared" si="112"/>
        <v>252192456.795513</v>
      </c>
      <c r="NN84" s="43">
        <f t="shared" si="113"/>
        <v>113.28420661344546</v>
      </c>
      <c r="NO84" s="43">
        <f t="shared" si="114"/>
        <v>4.340391057986416</v>
      </c>
      <c r="NS84" s="39">
        <v>63</v>
      </c>
      <c r="NT84" s="42" t="s">
        <v>128</v>
      </c>
      <c r="NU84" s="40">
        <v>3.5830000000000002</v>
      </c>
      <c r="NV84" s="41">
        <v>4278859</v>
      </c>
      <c r="NW84" s="40">
        <v>1000</v>
      </c>
      <c r="NX84" s="40">
        <f t="shared" si="115"/>
        <v>4278859000</v>
      </c>
      <c r="NY84" s="44">
        <v>0.80044326203244087</v>
      </c>
      <c r="NZ84" s="40">
        <f t="shared" si="116"/>
        <v>3424983855.7368679</v>
      </c>
      <c r="OA84" s="43">
        <f t="shared" si="117"/>
        <v>511.05146248873803</v>
      </c>
      <c r="OB84" s="43">
        <f t="shared" si="118"/>
        <v>19.580515804166208</v>
      </c>
      <c r="OF84" s="39">
        <v>63</v>
      </c>
      <c r="OG84" s="42" t="s">
        <v>128</v>
      </c>
      <c r="OH84" s="40">
        <v>2.1339999999999999</v>
      </c>
      <c r="OI84" s="41">
        <v>105144</v>
      </c>
      <c r="OJ84" s="40">
        <v>1000</v>
      </c>
      <c r="OK84" s="40">
        <f t="shared" si="119"/>
        <v>105144000</v>
      </c>
      <c r="OL84" s="44">
        <v>0.80044326203244087</v>
      </c>
      <c r="OM84" s="40">
        <f t="shared" si="120"/>
        <v>84161806.343138963</v>
      </c>
      <c r="ON84" s="43">
        <f t="shared" si="121"/>
        <v>12.923045627942194</v>
      </c>
      <c r="OO84" s="43">
        <f t="shared" si="122"/>
        <v>0.49513584781387715</v>
      </c>
      <c r="OS84" s="39">
        <v>63</v>
      </c>
      <c r="OT84" s="42" t="s">
        <v>128</v>
      </c>
      <c r="OU84" s="40">
        <v>2.9220000000000002</v>
      </c>
      <c r="OV84" s="41">
        <v>6154958</v>
      </c>
      <c r="OW84" s="40">
        <v>1000</v>
      </c>
      <c r="OX84" s="40">
        <f t="shared" si="123"/>
        <v>6154958000</v>
      </c>
      <c r="OY84" s="44">
        <v>0.80044326203244087</v>
      </c>
      <c r="OZ84" s="40">
        <f t="shared" si="124"/>
        <v>4926694659.192668</v>
      </c>
      <c r="PA84" s="43">
        <f t="shared" si="125"/>
        <v>597.51754207655824</v>
      </c>
      <c r="PB84" s="43">
        <f t="shared" si="126"/>
        <v>22.893392416726368</v>
      </c>
      <c r="PF84" s="39">
        <v>63</v>
      </c>
      <c r="PG84" s="42" t="s">
        <v>128</v>
      </c>
      <c r="PH84" s="40">
        <v>2.04</v>
      </c>
      <c r="PI84" s="41">
        <v>89995</v>
      </c>
      <c r="PJ84" s="40">
        <v>1000</v>
      </c>
      <c r="PK84" s="40">
        <f t="shared" si="127"/>
        <v>89995000</v>
      </c>
      <c r="PL84" s="44">
        <v>0.80044326203244087</v>
      </c>
      <c r="PM84" s="40">
        <f t="shared" si="128"/>
        <v>72035891.366609514</v>
      </c>
      <c r="PN84" s="43">
        <f t="shared" si="129"/>
        <v>10.317237539099606</v>
      </c>
      <c r="PO84" s="43">
        <f t="shared" si="130"/>
        <v>0.3952964574367665</v>
      </c>
      <c r="PS84" s="39">
        <v>63</v>
      </c>
      <c r="PT84" s="42" t="s">
        <v>128</v>
      </c>
      <c r="PU84" s="40">
        <v>1.8759999999999999</v>
      </c>
      <c r="PV84" s="41">
        <v>222989</v>
      </c>
      <c r="PW84" s="40">
        <v>1000</v>
      </c>
      <c r="PX84" s="40">
        <f t="shared" si="131"/>
        <v>222989000</v>
      </c>
      <c r="PY84" s="44">
        <v>0.80044326203244087</v>
      </c>
      <c r="PZ84" s="40">
        <f t="shared" si="132"/>
        <v>178490042.55735195</v>
      </c>
      <c r="QA84" s="43">
        <f t="shared" si="133"/>
        <v>85.609588692453755</v>
      </c>
      <c r="QB84" s="43">
        <f t="shared" si="134"/>
        <v>3.2800608694426723</v>
      </c>
      <c r="QF84" s="39">
        <v>63</v>
      </c>
      <c r="QG84" s="42" t="s">
        <v>128</v>
      </c>
      <c r="QH84" s="40">
        <v>2.5409999999999999</v>
      </c>
      <c r="QI84" s="41">
        <v>729423</v>
      </c>
      <c r="QJ84" s="40">
        <v>1000</v>
      </c>
      <c r="QK84" s="40">
        <f t="shared" si="135"/>
        <v>729423000</v>
      </c>
      <c r="QL84" s="44">
        <v>0.80044326203244087</v>
      </c>
      <c r="QM84" s="40">
        <f t="shared" si="136"/>
        <v>583861725.52148914</v>
      </c>
      <c r="QN84" s="43">
        <f t="shared" si="137"/>
        <v>191.45637565340587</v>
      </c>
      <c r="QO84" s="43">
        <f t="shared" si="138"/>
        <v>7.3354933200538648</v>
      </c>
      <c r="QS84" s="39">
        <v>63</v>
      </c>
      <c r="QT84" s="42" t="s">
        <v>128</v>
      </c>
      <c r="QU84" s="40">
        <v>1.9</v>
      </c>
      <c r="QV84" s="41">
        <v>91961700</v>
      </c>
      <c r="QW84" s="40">
        <v>1000</v>
      </c>
      <c r="QX84" s="40">
        <f t="shared" si="139"/>
        <v>91961700000</v>
      </c>
      <c r="QY84" s="44">
        <v>0.80044326203244087</v>
      </c>
      <c r="QZ84" s="40">
        <f t="shared" si="140"/>
        <v>73610123130.048721</v>
      </c>
      <c r="RA84" s="43">
        <f t="shared" si="141"/>
        <v>69107.688140037164</v>
      </c>
      <c r="RB84" s="43">
        <f t="shared" si="142"/>
        <v>2647.8041432964428</v>
      </c>
    </row>
    <row r="85" spans="1:470" x14ac:dyDescent="0.25">
      <c r="A85" s="42">
        <v>264</v>
      </c>
      <c r="B85" s="42">
        <v>10</v>
      </c>
      <c r="C85" s="42" t="s">
        <v>251</v>
      </c>
      <c r="D85" s="42">
        <v>6.1199999999999997E-2</v>
      </c>
      <c r="E85" s="42">
        <v>3.6400000000000002E-2</v>
      </c>
      <c r="H85" s="39">
        <v>64</v>
      </c>
      <c r="I85" s="42" t="s">
        <v>129</v>
      </c>
      <c r="J85" s="40">
        <v>2.1859999999999999</v>
      </c>
      <c r="K85" s="41">
        <v>4451333</v>
      </c>
      <c r="L85" s="44">
        <f t="shared" si="145"/>
        <v>0.91561341364257187</v>
      </c>
      <c r="M85" s="40">
        <f t="shared" si="144"/>
        <v>4451333000</v>
      </c>
      <c r="N85" s="100">
        <v>1.9199999999999998E-2</v>
      </c>
      <c r="O85" s="47">
        <f t="shared" si="2"/>
        <v>19.2</v>
      </c>
      <c r="S85" s="39">
        <v>64</v>
      </c>
      <c r="T85" s="42" t="s">
        <v>129</v>
      </c>
      <c r="U85" s="100">
        <v>1.9910000000000001</v>
      </c>
      <c r="V85" s="108">
        <v>290733</v>
      </c>
      <c r="W85" s="40">
        <v>1000</v>
      </c>
      <c r="X85" s="40">
        <f t="shared" si="3"/>
        <v>290733000</v>
      </c>
      <c r="Y85" s="44">
        <v>0.91561341364257187</v>
      </c>
      <c r="Z85" s="40">
        <f t="shared" si="146"/>
        <v>266199034.58854586</v>
      </c>
      <c r="AA85" s="43">
        <f t="shared" si="147"/>
        <v>87.468824607463617</v>
      </c>
      <c r="AB85" s="43">
        <f t="shared" si="6"/>
        <v>4.5556679483053966</v>
      </c>
      <c r="AF85" s="39">
        <v>64</v>
      </c>
      <c r="AG85" s="42" t="s">
        <v>129</v>
      </c>
      <c r="AH85" s="100">
        <v>2.028</v>
      </c>
      <c r="AI85" s="108">
        <v>148663</v>
      </c>
      <c r="AJ85" s="40">
        <v>1000</v>
      </c>
      <c r="AK85" s="40">
        <f t="shared" si="7"/>
        <v>148663000</v>
      </c>
      <c r="AL85" s="44">
        <v>0.91561341364257187</v>
      </c>
      <c r="AM85" s="40">
        <f t="shared" si="8"/>
        <v>136117836.91234565</v>
      </c>
      <c r="AN85" s="43">
        <f t="shared" si="9"/>
        <v>125.56422646045743</v>
      </c>
      <c r="AO85" s="43">
        <f t="shared" si="10"/>
        <v>6.5398034614821583</v>
      </c>
      <c r="AS85" s="39">
        <v>64</v>
      </c>
      <c r="AT85" s="42" t="s">
        <v>129</v>
      </c>
      <c r="AU85" s="100">
        <v>2.016</v>
      </c>
      <c r="AV85" s="108">
        <v>14205991</v>
      </c>
      <c r="AW85" s="40">
        <v>1000</v>
      </c>
      <c r="AX85" s="40">
        <f t="shared" si="11"/>
        <v>14205991000</v>
      </c>
      <c r="AY85" s="44">
        <v>0.91561341364257187</v>
      </c>
      <c r="AZ85" s="40">
        <f t="shared" si="12"/>
        <v>13007195913.685654</v>
      </c>
      <c r="BA85" s="43">
        <f t="shared" si="13"/>
        <v>8618.1120832537072</v>
      </c>
      <c r="BB85" s="43">
        <f t="shared" si="14"/>
        <v>448.8600043361306</v>
      </c>
      <c r="BF85" s="39">
        <v>64</v>
      </c>
      <c r="BG85" s="42" t="s">
        <v>129</v>
      </c>
      <c r="BH85" s="100">
        <v>2.044</v>
      </c>
      <c r="BI85" s="108">
        <v>4721499</v>
      </c>
      <c r="BJ85" s="40">
        <v>1000</v>
      </c>
      <c r="BK85" s="40">
        <f t="shared" si="15"/>
        <v>4721499000</v>
      </c>
      <c r="BL85" s="44">
        <v>0.91561341364257187</v>
      </c>
      <c r="BM85" s="40">
        <f t="shared" si="16"/>
        <v>4323067816.8999891</v>
      </c>
      <c r="BN85" s="43">
        <f t="shared" si="17"/>
        <v>1140.9040042911856</v>
      </c>
      <c r="BO85" s="43">
        <f t="shared" si="18"/>
        <v>59.42208355683259</v>
      </c>
      <c r="BS85" s="39">
        <v>64</v>
      </c>
      <c r="BT85" s="42" t="s">
        <v>129</v>
      </c>
      <c r="BU85" s="100">
        <v>2.286</v>
      </c>
      <c r="BV85" s="108">
        <v>7314118</v>
      </c>
      <c r="BW85" s="40">
        <v>1000</v>
      </c>
      <c r="BX85" s="40">
        <f t="shared" si="19"/>
        <v>7314118000</v>
      </c>
      <c r="BY85" s="44">
        <v>0.91561341364257187</v>
      </c>
      <c r="BZ85" s="40">
        <f t="shared" si="20"/>
        <v>6696904549.7645807</v>
      </c>
      <c r="CA85" s="43">
        <f t="shared" si="21"/>
        <v>2560.2748596749361</v>
      </c>
      <c r="CB85" s="43">
        <f t="shared" si="22"/>
        <v>133.34764894140292</v>
      </c>
      <c r="CF85" s="39">
        <v>64</v>
      </c>
      <c r="CG85" s="42" t="s">
        <v>129</v>
      </c>
      <c r="CH85" s="100">
        <v>2.0019999999999998</v>
      </c>
      <c r="CI85" s="108">
        <v>161267</v>
      </c>
      <c r="CJ85" s="40">
        <v>1000</v>
      </c>
      <c r="CK85" s="40">
        <f t="shared" si="23"/>
        <v>161267000</v>
      </c>
      <c r="CL85" s="44">
        <v>0.91561341364257187</v>
      </c>
      <c r="CM85" s="40">
        <f t="shared" si="24"/>
        <v>147658228.37789664</v>
      </c>
      <c r="CN85" s="43">
        <f t="shared" si="25"/>
        <v>14.039929357170532</v>
      </c>
      <c r="CO85" s="43">
        <f t="shared" si="26"/>
        <v>0.73124632068596529</v>
      </c>
      <c r="CS85" s="39">
        <v>64</v>
      </c>
      <c r="CT85" s="42" t="s">
        <v>129</v>
      </c>
      <c r="CU85" s="100">
        <v>2.1589999999999998</v>
      </c>
      <c r="CV85" s="108">
        <v>4432253</v>
      </c>
      <c r="CW85" s="40">
        <v>1000</v>
      </c>
      <c r="CX85" s="40">
        <f t="shared" si="27"/>
        <v>4432253000</v>
      </c>
      <c r="CY85" s="44">
        <v>0.91561341364257187</v>
      </c>
      <c r="CZ85" s="40">
        <f t="shared" si="28"/>
        <v>4058230299.45753</v>
      </c>
      <c r="DA85" s="43">
        <f t="shared" si="29"/>
        <v>7097.8607923294458</v>
      </c>
      <c r="DB85" s="43">
        <f t="shared" si="30"/>
        <v>369.680249600492</v>
      </c>
      <c r="DF85" s="39">
        <v>64</v>
      </c>
      <c r="DG85" s="42" t="s">
        <v>129</v>
      </c>
      <c r="DH85" s="100">
        <v>2.073</v>
      </c>
      <c r="DI85" s="108">
        <v>7918981</v>
      </c>
      <c r="DJ85" s="40">
        <v>1000</v>
      </c>
      <c r="DK85" s="40">
        <f t="shared" si="31"/>
        <v>7918981000</v>
      </c>
      <c r="DL85" s="44">
        <v>0.91561341364257187</v>
      </c>
      <c r="DM85" s="40">
        <f t="shared" si="32"/>
        <v>7250725225.9806671</v>
      </c>
      <c r="DN85" s="43">
        <f t="shared" si="33"/>
        <v>763.0501384277253</v>
      </c>
      <c r="DO85" s="43">
        <f t="shared" si="34"/>
        <v>39.742194709777358</v>
      </c>
      <c r="DS85" s="39">
        <v>64</v>
      </c>
      <c r="DT85" s="42" t="s">
        <v>129</v>
      </c>
      <c r="DU85" s="100">
        <v>2.1339999999999999</v>
      </c>
      <c r="DV85" s="108">
        <v>3166519</v>
      </c>
      <c r="DW85" s="40">
        <v>1000</v>
      </c>
      <c r="DX85" s="40">
        <f t="shared" si="35"/>
        <v>3166519000</v>
      </c>
      <c r="DY85" s="44">
        <v>0.91561341364257187</v>
      </c>
      <c r="DZ85" s="40">
        <f t="shared" si="36"/>
        <v>2899307270.9540629</v>
      </c>
      <c r="EA85" s="43">
        <f t="shared" si="37"/>
        <v>791.35223942161338</v>
      </c>
      <c r="EB85" s="43">
        <f t="shared" si="38"/>
        <v>41.216262469875701</v>
      </c>
      <c r="EF85" s="39">
        <v>64</v>
      </c>
      <c r="EG85" s="42" t="s">
        <v>129</v>
      </c>
      <c r="EH85" s="100">
        <v>2.077</v>
      </c>
      <c r="EI85" s="108">
        <v>342141</v>
      </c>
      <c r="EJ85" s="40">
        <v>1000</v>
      </c>
      <c r="EK85" s="40">
        <f t="shared" si="39"/>
        <v>342141000</v>
      </c>
      <c r="EL85" s="44">
        <v>0.91561341364257187</v>
      </c>
      <c r="EM85" s="40">
        <f t="shared" si="40"/>
        <v>313268888.95708317</v>
      </c>
      <c r="EN85" s="43">
        <f t="shared" si="41"/>
        <v>801.2094501389613</v>
      </c>
      <c r="EO85" s="43">
        <f t="shared" si="42"/>
        <v>41.729658861404239</v>
      </c>
      <c r="ES85" s="39">
        <v>64</v>
      </c>
      <c r="ET85" s="42" t="s">
        <v>129</v>
      </c>
      <c r="EU85" s="100">
        <v>2.1930000000000001</v>
      </c>
      <c r="EV85" s="108">
        <v>40135842</v>
      </c>
      <c r="EW85" s="40">
        <v>1000</v>
      </c>
      <c r="EX85" s="40">
        <f t="shared" si="43"/>
        <v>40135842000</v>
      </c>
      <c r="EY85" s="44">
        <v>0.91561341364257187</v>
      </c>
      <c r="EZ85" s="40">
        <f t="shared" si="44"/>
        <v>36748915303.03891</v>
      </c>
      <c r="FA85" s="43">
        <f t="shared" si="45"/>
        <v>3850.6235944718828</v>
      </c>
      <c r="FB85" s="43">
        <f t="shared" si="46"/>
        <v>200.55331221207723</v>
      </c>
      <c r="FF85" s="39">
        <v>64</v>
      </c>
      <c r="FG85" s="42" t="s">
        <v>129</v>
      </c>
      <c r="FH85" s="100">
        <v>2.3109999999999999</v>
      </c>
      <c r="FI85" s="108">
        <v>10115527</v>
      </c>
      <c r="FJ85" s="40">
        <v>1000</v>
      </c>
      <c r="FK85" s="40">
        <f t="shared" si="47"/>
        <v>10115527000</v>
      </c>
      <c r="FL85" s="44">
        <v>0.91561341364257187</v>
      </c>
      <c r="FM85" s="40">
        <f t="shared" si="48"/>
        <v>9261912207.2636032</v>
      </c>
      <c r="FN85" s="43">
        <f t="shared" si="49"/>
        <v>606.35684348555992</v>
      </c>
      <c r="FO85" s="43">
        <f t="shared" si="50"/>
        <v>31.581085598206247</v>
      </c>
      <c r="FS85" s="39">
        <v>64</v>
      </c>
      <c r="FT85" s="42" t="s">
        <v>129</v>
      </c>
      <c r="FU85" s="100">
        <v>2.073</v>
      </c>
      <c r="FV85" s="108">
        <v>7570140</v>
      </c>
      <c r="FW85" s="40">
        <v>1000</v>
      </c>
      <c r="FX85" s="40">
        <f t="shared" si="51"/>
        <v>7570140000</v>
      </c>
      <c r="FY85" s="44">
        <v>0.91561341364257187</v>
      </c>
      <c r="FZ85" s="40">
        <f t="shared" si="52"/>
        <v>6931321727.1521788</v>
      </c>
      <c r="GA85" s="43">
        <f t="shared" si="53"/>
        <v>751.29669917407034</v>
      </c>
      <c r="GB85" s="43">
        <f t="shared" si="54"/>
        <v>39.130036415316162</v>
      </c>
      <c r="GF85" s="39">
        <v>64</v>
      </c>
      <c r="GG85" s="42" t="s">
        <v>129</v>
      </c>
      <c r="GH85" s="100">
        <v>2.86</v>
      </c>
      <c r="GI85" s="108">
        <v>3698267</v>
      </c>
      <c r="GJ85" s="40">
        <v>1000</v>
      </c>
      <c r="GK85" s="40">
        <f t="shared" si="55"/>
        <v>3698267000</v>
      </c>
      <c r="GL85" s="44">
        <v>0.91561341364257187</v>
      </c>
      <c r="GM85" s="40">
        <f t="shared" si="56"/>
        <v>3386182872.4316735</v>
      </c>
      <c r="GN85" s="43">
        <f t="shared" si="57"/>
        <v>364.14871740560238</v>
      </c>
      <c r="GO85" s="43">
        <f t="shared" si="58"/>
        <v>18.966079031541792</v>
      </c>
      <c r="GS85" s="39">
        <v>64</v>
      </c>
      <c r="GT85" s="42" t="s">
        <v>129</v>
      </c>
      <c r="GU85" s="100">
        <v>2.6579999999999999</v>
      </c>
      <c r="GV85" s="108">
        <v>576055</v>
      </c>
      <c r="GW85" s="40">
        <v>1000</v>
      </c>
      <c r="GX85" s="40">
        <f t="shared" si="59"/>
        <v>576055000</v>
      </c>
      <c r="GY85" s="44">
        <v>0.91561341364257187</v>
      </c>
      <c r="GZ85" s="40">
        <f t="shared" si="60"/>
        <v>527443684.99587172</v>
      </c>
      <c r="HA85" s="43">
        <f t="shared" si="61"/>
        <v>79.345337094358626</v>
      </c>
      <c r="HB85" s="43">
        <f t="shared" si="62"/>
        <v>4.1325696403311785</v>
      </c>
      <c r="HF85" s="39">
        <v>64</v>
      </c>
      <c r="HG85" s="42" t="s">
        <v>129</v>
      </c>
      <c r="HH85" s="100">
        <v>3.1829999999999998</v>
      </c>
      <c r="HI85" s="108">
        <v>17319289</v>
      </c>
      <c r="HJ85" s="40">
        <v>1000</v>
      </c>
      <c r="HK85" s="40">
        <f t="shared" si="63"/>
        <v>17319289000</v>
      </c>
      <c r="HL85" s="44">
        <v>0.91561341364257187</v>
      </c>
      <c r="HM85" s="40">
        <f t="shared" si="64"/>
        <v>15857773323.152245</v>
      </c>
      <c r="HN85" s="43">
        <f t="shared" si="65"/>
        <v>1008.3443835344791</v>
      </c>
      <c r="HO85" s="43">
        <f t="shared" si="66"/>
        <v>52.517936642420786</v>
      </c>
      <c r="HS85" s="39">
        <v>64</v>
      </c>
      <c r="HT85" s="42" t="s">
        <v>129</v>
      </c>
      <c r="HU85" s="100">
        <v>3.2069999999999999</v>
      </c>
      <c r="HV85" s="108">
        <v>12512880</v>
      </c>
      <c r="HW85" s="40">
        <v>1000</v>
      </c>
      <c r="HX85" s="40">
        <f t="shared" si="67"/>
        <v>12512880000</v>
      </c>
      <c r="HY85" s="44">
        <v>0.91561341364257187</v>
      </c>
      <c r="HZ85" s="40">
        <f t="shared" si="68"/>
        <v>11456960771.299864</v>
      </c>
      <c r="IA85" s="43">
        <f t="shared" si="69"/>
        <v>926.21906787375997</v>
      </c>
      <c r="IB85" s="43">
        <f t="shared" si="70"/>
        <v>48.240576451758336</v>
      </c>
      <c r="IF85" s="39">
        <v>64</v>
      </c>
      <c r="IG85" s="42" t="s">
        <v>129</v>
      </c>
      <c r="IH85" s="100">
        <v>3.4489999999999998</v>
      </c>
      <c r="II85" s="108">
        <v>3542148</v>
      </c>
      <c r="IJ85" s="40">
        <v>1000</v>
      </c>
      <c r="IK85" s="40">
        <f t="shared" si="71"/>
        <v>3542148000</v>
      </c>
      <c r="IL85" s="44">
        <v>0.91561341364257187</v>
      </c>
      <c r="IM85" s="40">
        <f t="shared" si="72"/>
        <v>3243238221.9072084</v>
      </c>
      <c r="IN85" s="43">
        <f t="shared" si="73"/>
        <v>593.62409294471263</v>
      </c>
      <c r="IO85" s="43">
        <f t="shared" si="74"/>
        <v>30.917921507537116</v>
      </c>
      <c r="IS85" s="39">
        <v>64</v>
      </c>
      <c r="IT85" s="42" t="s">
        <v>129</v>
      </c>
      <c r="IU85" s="100">
        <v>4.7380000000000004</v>
      </c>
      <c r="IV85" s="108">
        <v>4771281</v>
      </c>
      <c r="IW85" s="40">
        <v>1000</v>
      </c>
      <c r="IX85" s="40">
        <f t="shared" si="75"/>
        <v>4771281000</v>
      </c>
      <c r="IY85" s="44">
        <v>0.91561341364257187</v>
      </c>
      <c r="IZ85" s="40">
        <f t="shared" si="76"/>
        <v>4368648883.8579435</v>
      </c>
      <c r="JA85" s="43">
        <f t="shared" si="77"/>
        <v>786.80745880260815</v>
      </c>
      <c r="JB85" s="43">
        <f t="shared" si="78"/>
        <v>40.979555145969179</v>
      </c>
      <c r="JF85" s="39">
        <v>64</v>
      </c>
      <c r="JG85" s="42" t="s">
        <v>129</v>
      </c>
      <c r="JH85" s="100">
        <v>5.226</v>
      </c>
      <c r="JI85" s="108">
        <v>11076082</v>
      </c>
      <c r="JJ85" s="40">
        <v>1000</v>
      </c>
      <c r="JK85" s="40">
        <f t="shared" si="79"/>
        <v>11076082000</v>
      </c>
      <c r="JL85" s="44">
        <v>0.91561341364257187</v>
      </c>
      <c r="JM85" s="40">
        <f t="shared" si="80"/>
        <v>10141409249.805044</v>
      </c>
      <c r="JN85" s="43">
        <f t="shared" si="81"/>
        <v>958.7814588172705</v>
      </c>
      <c r="JO85" s="43">
        <f t="shared" si="82"/>
        <v>49.936534313399505</v>
      </c>
      <c r="JS85" s="39">
        <v>64</v>
      </c>
      <c r="JT85" s="42" t="s">
        <v>129</v>
      </c>
      <c r="JU85" s="100">
        <v>5.5720000000000001</v>
      </c>
      <c r="JV85" s="108">
        <v>26055068</v>
      </c>
      <c r="JW85" s="40">
        <v>1000</v>
      </c>
      <c r="JX85" s="40">
        <f t="shared" si="83"/>
        <v>26055068000</v>
      </c>
      <c r="JY85" s="44">
        <v>0.91561341364257187</v>
      </c>
      <c r="JZ85" s="40">
        <f t="shared" si="84"/>
        <v>23856369754.169338</v>
      </c>
      <c r="KA85" s="43">
        <f t="shared" si="85"/>
        <v>1182.1504663623959</v>
      </c>
      <c r="KB85" s="43">
        <f t="shared" si="86"/>
        <v>61.570336789708122</v>
      </c>
      <c r="KF85" s="39">
        <v>64</v>
      </c>
      <c r="KG85" s="42" t="s">
        <v>129</v>
      </c>
      <c r="KH85" s="100">
        <v>6.4210000000000003</v>
      </c>
      <c r="KI85" s="108">
        <v>12485830</v>
      </c>
      <c r="KJ85" s="40">
        <v>1000</v>
      </c>
      <c r="KK85" s="40">
        <f t="shared" si="87"/>
        <v>12485830000</v>
      </c>
      <c r="KL85" s="44">
        <v>0.91561341364257187</v>
      </c>
      <c r="KM85" s="40">
        <f t="shared" si="88"/>
        <v>11432193428.460833</v>
      </c>
      <c r="KN85" s="43">
        <f t="shared" si="89"/>
        <v>876.87335725831929</v>
      </c>
      <c r="KO85" s="43">
        <f t="shared" si="90"/>
        <v>45.670487357204131</v>
      </c>
      <c r="KS85" s="39">
        <v>64</v>
      </c>
      <c r="KT85" s="42" t="s">
        <v>129</v>
      </c>
      <c r="KU85" s="100">
        <v>8.25</v>
      </c>
      <c r="KV85" s="108">
        <v>1938763</v>
      </c>
      <c r="KW85" s="40">
        <v>1000</v>
      </c>
      <c r="KX85" s="40">
        <f t="shared" si="91"/>
        <v>1938763000</v>
      </c>
      <c r="KY85" s="44">
        <v>0.91561341364257187</v>
      </c>
      <c r="KZ85" s="40">
        <f t="shared" si="92"/>
        <v>1775157408.6739135</v>
      </c>
      <c r="LA85" s="43">
        <f t="shared" si="93"/>
        <v>208.47543789012363</v>
      </c>
      <c r="LB85" s="43">
        <f t="shared" si="94"/>
        <v>10.85809572344394</v>
      </c>
      <c r="LF85" s="39">
        <v>64</v>
      </c>
      <c r="LG85" s="42" t="s">
        <v>129</v>
      </c>
      <c r="LH85" s="100">
        <v>2.5209999999999999</v>
      </c>
      <c r="LI85" s="108">
        <v>671367</v>
      </c>
      <c r="LJ85" s="40">
        <v>1000</v>
      </c>
      <c r="LK85" s="40">
        <f t="shared" si="95"/>
        <v>671367000</v>
      </c>
      <c r="LL85" s="44">
        <v>0.91561341364257187</v>
      </c>
      <c r="LM85" s="40">
        <f t="shared" si="96"/>
        <v>614712630.67697251</v>
      </c>
      <c r="LN85" s="43">
        <f t="shared" si="97"/>
        <v>7513.0976093143936</v>
      </c>
      <c r="LO85" s="43">
        <f t="shared" si="98"/>
        <v>391.30716715179136</v>
      </c>
      <c r="LS85" s="39">
        <v>64</v>
      </c>
      <c r="LT85" s="42" t="s">
        <v>129</v>
      </c>
      <c r="LU85" s="100">
        <v>2.1789999999999998</v>
      </c>
      <c r="LV85" s="108">
        <v>210350</v>
      </c>
      <c r="LW85" s="40">
        <v>1000</v>
      </c>
      <c r="LX85" s="40">
        <f t="shared" si="99"/>
        <v>210350000</v>
      </c>
      <c r="LY85" s="44">
        <v>0.91561341364257187</v>
      </c>
      <c r="LZ85" s="40">
        <f t="shared" si="100"/>
        <v>192599281.559715</v>
      </c>
      <c r="MA85" s="43">
        <f t="shared" si="101"/>
        <v>50220.80065702273</v>
      </c>
      <c r="MB85" s="43">
        <f t="shared" si="102"/>
        <v>2615.6667008866007</v>
      </c>
      <c r="MF85" s="39">
        <v>64</v>
      </c>
      <c r="MG85" s="42" t="s">
        <v>129</v>
      </c>
      <c r="MH85" s="100">
        <v>2.4700000000000002</v>
      </c>
      <c r="MI85" s="108">
        <v>110401</v>
      </c>
      <c r="MJ85" s="40">
        <v>1000</v>
      </c>
      <c r="MK85" s="40">
        <f t="shared" si="103"/>
        <v>110401000</v>
      </c>
      <c r="ML85" s="44">
        <v>0.91561341364257187</v>
      </c>
      <c r="MM85" s="40">
        <f t="shared" si="104"/>
        <v>101084636.47955358</v>
      </c>
      <c r="MN85" s="43">
        <f t="shared" si="105"/>
        <v>1156.0602486942721</v>
      </c>
      <c r="MO85" s="43">
        <f t="shared" si="106"/>
        <v>60.211471286160005</v>
      </c>
      <c r="MS85" s="39">
        <v>64</v>
      </c>
      <c r="MT85" s="42" t="s">
        <v>129</v>
      </c>
      <c r="MU85" s="40">
        <v>2.9830000000000001</v>
      </c>
      <c r="MV85" s="41">
        <v>65145</v>
      </c>
      <c r="MW85" s="40">
        <v>1000</v>
      </c>
      <c r="MX85" s="40">
        <f t="shared" si="107"/>
        <v>65145000</v>
      </c>
      <c r="MY85" s="44">
        <v>0.91561341364257187</v>
      </c>
      <c r="MZ85" s="40">
        <f t="shared" si="108"/>
        <v>59647635.831745341</v>
      </c>
      <c r="NA85" s="43">
        <f t="shared" si="109"/>
        <v>636.37856724057167</v>
      </c>
      <c r="NB85" s="43">
        <f t="shared" si="110"/>
        <v>33.144717043779778</v>
      </c>
      <c r="NF85" s="39">
        <v>64</v>
      </c>
      <c r="NG85" s="42" t="s">
        <v>129</v>
      </c>
      <c r="NH85" s="40">
        <v>3.3010000000000002</v>
      </c>
      <c r="NI85" s="41">
        <v>280585</v>
      </c>
      <c r="NJ85" s="40">
        <v>1000</v>
      </c>
      <c r="NK85" s="40">
        <f t="shared" si="111"/>
        <v>280585000</v>
      </c>
      <c r="NL85" s="44">
        <v>0.91561341364257187</v>
      </c>
      <c r="NM85" s="40">
        <f t="shared" si="112"/>
        <v>256907389.66690102</v>
      </c>
      <c r="NN85" s="43">
        <f t="shared" si="113"/>
        <v>115.40214240089026</v>
      </c>
      <c r="NO85" s="43">
        <f t="shared" si="114"/>
        <v>6.0105282500463675</v>
      </c>
      <c r="NS85" s="39">
        <v>64</v>
      </c>
      <c r="NT85" s="42" t="s">
        <v>129</v>
      </c>
      <c r="NU85" s="40">
        <v>3.5529999999999999</v>
      </c>
      <c r="NV85" s="41">
        <v>4612006</v>
      </c>
      <c r="NW85" s="40">
        <v>1000</v>
      </c>
      <c r="NX85" s="40">
        <f t="shared" si="115"/>
        <v>4612006000</v>
      </c>
      <c r="NY85" s="44">
        <v>0.91561341364257187</v>
      </c>
      <c r="NZ85" s="40">
        <f t="shared" si="116"/>
        <v>4222814557.4000235</v>
      </c>
      <c r="OA85" s="43">
        <f t="shared" si="117"/>
        <v>630.09802272884463</v>
      </c>
      <c r="OB85" s="43">
        <f t="shared" si="118"/>
        <v>32.81760535046066</v>
      </c>
      <c r="OF85" s="39">
        <v>64</v>
      </c>
      <c r="OG85" s="42" t="s">
        <v>129</v>
      </c>
      <c r="OH85" s="40">
        <v>2.3679999999999999</v>
      </c>
      <c r="OI85" s="41">
        <v>69308</v>
      </c>
      <c r="OJ85" s="40">
        <v>1000</v>
      </c>
      <c r="OK85" s="40">
        <f t="shared" si="119"/>
        <v>69308000</v>
      </c>
      <c r="OL85" s="44">
        <v>0.91561341364257187</v>
      </c>
      <c r="OM85" s="40">
        <f t="shared" si="120"/>
        <v>63459334.472739369</v>
      </c>
      <c r="ON85" s="43">
        <f t="shared" si="121"/>
        <v>9.7441810073140278</v>
      </c>
      <c r="OO85" s="43">
        <f t="shared" si="122"/>
        <v>0.5075094274642723</v>
      </c>
      <c r="OS85" s="39">
        <v>64</v>
      </c>
      <c r="OT85" s="42" t="s">
        <v>129</v>
      </c>
      <c r="OU85" s="40">
        <v>2.9060000000000001</v>
      </c>
      <c r="OV85" s="41">
        <v>4209821</v>
      </c>
      <c r="OW85" s="40">
        <v>1000</v>
      </c>
      <c r="OX85" s="40">
        <f t="shared" si="123"/>
        <v>4209821000</v>
      </c>
      <c r="OY85" s="44">
        <v>0.91561341364257187</v>
      </c>
      <c r="OZ85" s="40">
        <f t="shared" si="124"/>
        <v>3854568576.6341858</v>
      </c>
      <c r="PA85" s="43">
        <f t="shared" si="125"/>
        <v>467.48834685310391</v>
      </c>
      <c r="PB85" s="43">
        <f t="shared" si="126"/>
        <v>24.348351398599164</v>
      </c>
      <c r="PF85" s="39">
        <v>64</v>
      </c>
      <c r="PG85" s="42" t="s">
        <v>129</v>
      </c>
      <c r="PH85" s="40">
        <v>2.0430000000000001</v>
      </c>
      <c r="PI85" s="41">
        <v>108412</v>
      </c>
      <c r="PJ85" s="40">
        <v>1000</v>
      </c>
      <c r="PK85" s="40">
        <f t="shared" si="127"/>
        <v>108412000</v>
      </c>
      <c r="PL85" s="44">
        <v>0.91561341364257187</v>
      </c>
      <c r="PM85" s="40">
        <f t="shared" si="128"/>
        <v>99263481.399818495</v>
      </c>
      <c r="PN85" s="43">
        <f t="shared" si="129"/>
        <v>14.216870189720886</v>
      </c>
      <c r="PO85" s="43">
        <f t="shared" si="130"/>
        <v>0.7404619890479629</v>
      </c>
      <c r="PS85" s="39">
        <v>64</v>
      </c>
      <c r="PT85" s="42" t="s">
        <v>129</v>
      </c>
      <c r="PU85" s="40">
        <v>1.893</v>
      </c>
      <c r="PV85" s="41">
        <v>217244</v>
      </c>
      <c r="PW85" s="40">
        <v>1000</v>
      </c>
      <c r="PX85" s="40">
        <f t="shared" si="131"/>
        <v>217244000</v>
      </c>
      <c r="PY85" s="44">
        <v>0.91561341364257187</v>
      </c>
      <c r="PZ85" s="40">
        <f t="shared" si="132"/>
        <v>198911520.43336689</v>
      </c>
      <c r="QA85" s="43">
        <f t="shared" si="133"/>
        <v>95.404388987242925</v>
      </c>
      <c r="QB85" s="43">
        <f t="shared" si="134"/>
        <v>4.968978593085569</v>
      </c>
      <c r="QF85" s="39">
        <v>64</v>
      </c>
      <c r="QG85" s="42" t="s">
        <v>129</v>
      </c>
      <c r="QH85" s="40">
        <v>2.5350000000000001</v>
      </c>
      <c r="QI85" s="41">
        <v>248001</v>
      </c>
      <c r="QJ85" s="40">
        <v>1000</v>
      </c>
      <c r="QK85" s="40">
        <f t="shared" si="135"/>
        <v>248001000</v>
      </c>
      <c r="QL85" s="44">
        <v>0.91561341364257187</v>
      </c>
      <c r="QM85" s="40">
        <f t="shared" si="136"/>
        <v>227073042.19677147</v>
      </c>
      <c r="QN85" s="43">
        <f t="shared" si="137"/>
        <v>74.460406920416759</v>
      </c>
      <c r="QO85" s="43">
        <f t="shared" si="138"/>
        <v>3.8781461937717063</v>
      </c>
      <c r="QS85" s="39">
        <v>64</v>
      </c>
      <c r="QT85" s="42" t="s">
        <v>129</v>
      </c>
      <c r="QU85" s="40">
        <v>1.9019999999999999</v>
      </c>
      <c r="QV85" s="41">
        <v>84253944</v>
      </c>
      <c r="QW85" s="40">
        <v>1000</v>
      </c>
      <c r="QX85" s="40">
        <f t="shared" si="139"/>
        <v>84253944000</v>
      </c>
      <c r="QY85" s="44">
        <v>0.91561341364257187</v>
      </c>
      <c r="QZ85" s="40">
        <f t="shared" si="140"/>
        <v>77144041278.690094</v>
      </c>
      <c r="RA85" s="43">
        <f t="shared" si="141"/>
        <v>72425.450737679523</v>
      </c>
      <c r="RB85" s="43">
        <f t="shared" si="142"/>
        <v>3772.1588925874753</v>
      </c>
    </row>
    <row r="86" spans="1:470" x14ac:dyDescent="0.25">
      <c r="A86" s="42">
        <v>265</v>
      </c>
      <c r="B86" s="42">
        <v>10</v>
      </c>
      <c r="C86" s="42" t="s">
        <v>251</v>
      </c>
      <c r="D86" s="42">
        <v>4.9099999999999998E-2</v>
      </c>
      <c r="E86" s="42">
        <v>1.35E-2</v>
      </c>
      <c r="H86" s="39">
        <v>65</v>
      </c>
      <c r="I86" s="42" t="s">
        <v>130</v>
      </c>
      <c r="J86" s="40">
        <v>2.1829999999999998</v>
      </c>
      <c r="K86" s="41">
        <v>4958899</v>
      </c>
      <c r="L86" s="44">
        <f t="shared" si="145"/>
        <v>0.82189619175341755</v>
      </c>
      <c r="M86" s="40">
        <f t="shared" si="144"/>
        <v>4958899000</v>
      </c>
      <c r="N86" s="100">
        <v>1.9900000000000001E-2</v>
      </c>
      <c r="O86" s="47">
        <f t="shared" si="2"/>
        <v>19.900000000000002</v>
      </c>
      <c r="S86" s="39">
        <v>65</v>
      </c>
      <c r="T86" s="42" t="s">
        <v>130</v>
      </c>
      <c r="U86" s="100">
        <v>1.994</v>
      </c>
      <c r="V86" s="108">
        <v>1160533</v>
      </c>
      <c r="W86" s="40">
        <v>1000</v>
      </c>
      <c r="X86" s="40">
        <f t="shared" si="3"/>
        <v>1160533000</v>
      </c>
      <c r="Y86" s="44">
        <v>0.82189619175341755</v>
      </c>
      <c r="Z86" s="40">
        <f t="shared" si="146"/>
        <v>953837653.10416889</v>
      </c>
      <c r="AA86" s="43">
        <f t="shared" si="147"/>
        <v>313.41608173868707</v>
      </c>
      <c r="AB86" s="43">
        <f t="shared" si="6"/>
        <v>15.749551846165177</v>
      </c>
      <c r="AF86" s="39">
        <v>65</v>
      </c>
      <c r="AG86" s="42" t="s">
        <v>130</v>
      </c>
      <c r="AH86" s="100">
        <v>2.0310000000000001</v>
      </c>
      <c r="AI86" s="108">
        <v>409670</v>
      </c>
      <c r="AJ86" s="40">
        <v>1000</v>
      </c>
      <c r="AK86" s="40">
        <f t="shared" si="7"/>
        <v>409670000</v>
      </c>
      <c r="AL86" s="44">
        <v>0.82189619175341755</v>
      </c>
      <c r="AM86" s="40">
        <f t="shared" si="8"/>
        <v>336706212.87562257</v>
      </c>
      <c r="AN86" s="43">
        <f t="shared" si="9"/>
        <v>310.60040420259645</v>
      </c>
      <c r="AO86" s="43">
        <f t="shared" si="10"/>
        <v>15.608060512693287</v>
      </c>
      <c r="AS86" s="39">
        <v>65</v>
      </c>
      <c r="AT86" s="42" t="s">
        <v>130</v>
      </c>
      <c r="AU86" s="100">
        <v>2.0219999999999998</v>
      </c>
      <c r="AV86" s="108">
        <v>16533514</v>
      </c>
      <c r="AW86" s="40">
        <v>1000</v>
      </c>
      <c r="AX86" s="40">
        <f t="shared" si="11"/>
        <v>16533514000</v>
      </c>
      <c r="AY86" s="44">
        <v>0.82189619175341755</v>
      </c>
      <c r="AZ86" s="40">
        <f t="shared" si="12"/>
        <v>13588832192.901814</v>
      </c>
      <c r="BA86" s="43">
        <f t="shared" si="13"/>
        <v>9003.4838943061914</v>
      </c>
      <c r="BB86" s="43">
        <f t="shared" si="14"/>
        <v>452.43637659830102</v>
      </c>
      <c r="BF86" s="39">
        <v>65</v>
      </c>
      <c r="BG86" s="42" t="s">
        <v>130</v>
      </c>
      <c r="BH86" s="100">
        <v>2.048</v>
      </c>
      <c r="BI86" s="108">
        <v>6937975</v>
      </c>
      <c r="BJ86" s="40">
        <v>1000</v>
      </c>
      <c r="BK86" s="40">
        <f t="shared" si="15"/>
        <v>6937975000</v>
      </c>
      <c r="BL86" s="44">
        <v>0.82189619175341755</v>
      </c>
      <c r="BM86" s="40">
        <f t="shared" si="16"/>
        <v>5702295230.9804173</v>
      </c>
      <c r="BN86" s="43">
        <f t="shared" si="17"/>
        <v>1504.8969246430388</v>
      </c>
      <c r="BO86" s="43">
        <f t="shared" si="18"/>
        <v>75.622961037338627</v>
      </c>
      <c r="BS86" s="39">
        <v>65</v>
      </c>
      <c r="BT86" s="42" t="s">
        <v>130</v>
      </c>
      <c r="BU86" s="100">
        <v>2.3039999999999998</v>
      </c>
      <c r="BV86" s="108">
        <v>9097917</v>
      </c>
      <c r="BW86" s="40">
        <v>1000</v>
      </c>
      <c r="BX86" s="40">
        <f t="shared" si="19"/>
        <v>9097917000</v>
      </c>
      <c r="BY86" s="44">
        <v>0.82189619175341755</v>
      </c>
      <c r="BZ86" s="40">
        <f t="shared" si="20"/>
        <v>7477543335.1886778</v>
      </c>
      <c r="CA86" s="43">
        <f t="shared" si="21"/>
        <v>2858.7186917404165</v>
      </c>
      <c r="CB86" s="43">
        <f t="shared" si="22"/>
        <v>143.65420561509629</v>
      </c>
      <c r="CF86" s="39">
        <v>65</v>
      </c>
      <c r="CG86" s="42" t="s">
        <v>130</v>
      </c>
      <c r="CH86" s="100">
        <v>2.0249999999999999</v>
      </c>
      <c r="CI86" s="108">
        <v>84822</v>
      </c>
      <c r="CJ86" s="40">
        <v>1000</v>
      </c>
      <c r="CK86" s="40">
        <f t="shared" si="23"/>
        <v>84822000</v>
      </c>
      <c r="CL86" s="44">
        <v>0.82189619175341755</v>
      </c>
      <c r="CM86" s="40">
        <f t="shared" si="24"/>
        <v>69714878.776908383</v>
      </c>
      <c r="CN86" s="43">
        <f t="shared" si="25"/>
        <v>6.6287668755344411</v>
      </c>
      <c r="CO86" s="43">
        <f t="shared" si="26"/>
        <v>0.33310386309218293</v>
      </c>
      <c r="CS86" s="39">
        <v>65</v>
      </c>
      <c r="CT86" s="42" t="s">
        <v>130</v>
      </c>
      <c r="CU86" s="100">
        <v>2.153</v>
      </c>
      <c r="CV86" s="108">
        <v>4814181</v>
      </c>
      <c r="CW86" s="40">
        <v>1000</v>
      </c>
      <c r="CX86" s="40">
        <f t="shared" si="27"/>
        <v>4814181000</v>
      </c>
      <c r="CY86" s="44">
        <v>0.82189619175341755</v>
      </c>
      <c r="CZ86" s="40">
        <f t="shared" si="28"/>
        <v>3956757030.3116593</v>
      </c>
      <c r="DA86" s="43">
        <f t="shared" si="29"/>
        <v>6920.3836445598272</v>
      </c>
      <c r="DB86" s="43">
        <f t="shared" si="30"/>
        <v>347.75797208843346</v>
      </c>
      <c r="DF86" s="39">
        <v>65</v>
      </c>
      <c r="DG86" s="42" t="s">
        <v>130</v>
      </c>
      <c r="DH86" s="100">
        <v>2.0790000000000002</v>
      </c>
      <c r="DI86" s="108">
        <v>13789880</v>
      </c>
      <c r="DJ86" s="40">
        <v>1000</v>
      </c>
      <c r="DK86" s="40">
        <f t="shared" si="31"/>
        <v>13789880000</v>
      </c>
      <c r="DL86" s="44">
        <v>0.82189619175341755</v>
      </c>
      <c r="DM86" s="40">
        <f t="shared" si="32"/>
        <v>11333849856.736618</v>
      </c>
      <c r="DN86" s="43">
        <f t="shared" si="33"/>
        <v>1192.749060619966</v>
      </c>
      <c r="DO86" s="43">
        <f t="shared" si="34"/>
        <v>59.937138724621406</v>
      </c>
      <c r="DS86" s="39">
        <v>65</v>
      </c>
      <c r="DT86" s="42" t="s">
        <v>130</v>
      </c>
      <c r="DU86" s="100">
        <v>2.1419999999999999</v>
      </c>
      <c r="DV86" s="108">
        <v>5348386</v>
      </c>
      <c r="DW86" s="40">
        <v>1000</v>
      </c>
      <c r="DX86" s="40">
        <f t="shared" si="35"/>
        <v>5348386000</v>
      </c>
      <c r="DY86" s="44">
        <v>0.82189619175341755</v>
      </c>
      <c r="DZ86" s="40">
        <f t="shared" si="36"/>
        <v>4395818085.4272938</v>
      </c>
      <c r="EA86" s="43">
        <f t="shared" si="37"/>
        <v>1199.8178050470021</v>
      </c>
      <c r="EB86" s="43">
        <f t="shared" si="38"/>
        <v>60.292352012412159</v>
      </c>
      <c r="EF86" s="39">
        <v>65</v>
      </c>
      <c r="EG86" s="42" t="s">
        <v>130</v>
      </c>
      <c r="EH86" s="100">
        <v>2.0819999999999999</v>
      </c>
      <c r="EI86" s="108">
        <v>438402</v>
      </c>
      <c r="EJ86" s="40">
        <v>1000</v>
      </c>
      <c r="EK86" s="40">
        <f t="shared" si="39"/>
        <v>438402000</v>
      </c>
      <c r="EL86" s="44">
        <v>0.82189619175341755</v>
      </c>
      <c r="EM86" s="40">
        <f t="shared" si="40"/>
        <v>360320934.25708175</v>
      </c>
      <c r="EN86" s="43">
        <f t="shared" si="41"/>
        <v>921.54870076876114</v>
      </c>
      <c r="EO86" s="43">
        <f t="shared" si="42"/>
        <v>46.308979938128694</v>
      </c>
      <c r="ES86" s="39">
        <v>65</v>
      </c>
      <c r="ET86" s="42" t="s">
        <v>130</v>
      </c>
      <c r="EU86" s="100">
        <v>2.1890000000000001</v>
      </c>
      <c r="EV86" s="108">
        <v>49709976</v>
      </c>
      <c r="EW86" s="40">
        <v>1000</v>
      </c>
      <c r="EX86" s="40">
        <f t="shared" si="43"/>
        <v>49709976000</v>
      </c>
      <c r="EY86" s="44">
        <v>0.82189619175341755</v>
      </c>
      <c r="EZ86" s="40">
        <f t="shared" si="44"/>
        <v>40856439966.553787</v>
      </c>
      <c r="FA86" s="43">
        <f t="shared" si="45"/>
        <v>4281.0181041813339</v>
      </c>
      <c r="FB86" s="43">
        <f t="shared" si="46"/>
        <v>215.12653789855946</v>
      </c>
      <c r="FF86" s="39">
        <v>65</v>
      </c>
      <c r="FG86" s="42" t="s">
        <v>130</v>
      </c>
      <c r="FH86" s="100">
        <v>2.3149999999999999</v>
      </c>
      <c r="FI86" s="108">
        <v>17373636</v>
      </c>
      <c r="FJ86" s="40">
        <v>1000</v>
      </c>
      <c r="FK86" s="40">
        <f t="shared" si="47"/>
        <v>17373636000</v>
      </c>
      <c r="FL86" s="44">
        <v>0.82189619175341755</v>
      </c>
      <c r="FM86" s="40">
        <f t="shared" si="48"/>
        <v>14279325265.310078</v>
      </c>
      <c r="FN86" s="43">
        <f t="shared" si="49"/>
        <v>934.83574463022308</v>
      </c>
      <c r="FO86" s="43">
        <f t="shared" si="50"/>
        <v>46.976670584433315</v>
      </c>
      <c r="FS86" s="39">
        <v>65</v>
      </c>
      <c r="FT86" s="42" t="s">
        <v>130</v>
      </c>
      <c r="FU86" s="100">
        <v>2.0790000000000002</v>
      </c>
      <c r="FV86" s="108">
        <v>13889357</v>
      </c>
      <c r="FW86" s="40">
        <v>1000</v>
      </c>
      <c r="FX86" s="40">
        <f t="shared" si="51"/>
        <v>13889357000</v>
      </c>
      <c r="FY86" s="44">
        <v>0.82189619175341755</v>
      </c>
      <c r="FZ86" s="40">
        <f t="shared" si="52"/>
        <v>11415609624.203672</v>
      </c>
      <c r="GA86" s="43">
        <f t="shared" si="53"/>
        <v>1237.3556108537089</v>
      </c>
      <c r="GB86" s="43">
        <f t="shared" si="54"/>
        <v>62.178673912246673</v>
      </c>
      <c r="GF86" s="39">
        <v>65</v>
      </c>
      <c r="GG86" s="42" t="s">
        <v>130</v>
      </c>
      <c r="GH86" s="100">
        <v>2.8839999999999999</v>
      </c>
      <c r="GI86" s="108">
        <v>6693623</v>
      </c>
      <c r="GJ86" s="40">
        <v>1000</v>
      </c>
      <c r="GK86" s="40">
        <f t="shared" si="55"/>
        <v>6693623000</v>
      </c>
      <c r="GL86" s="44">
        <v>0.82189619175341755</v>
      </c>
      <c r="GM86" s="40">
        <f t="shared" si="56"/>
        <v>5501463252.7330856</v>
      </c>
      <c r="GN86" s="43">
        <f t="shared" si="57"/>
        <v>591.62510201292446</v>
      </c>
      <c r="GO86" s="43">
        <f t="shared" si="58"/>
        <v>29.729904623765044</v>
      </c>
      <c r="GS86" s="39">
        <v>65</v>
      </c>
      <c r="GT86" s="42" t="s">
        <v>130</v>
      </c>
      <c r="GU86" s="100">
        <v>2.68</v>
      </c>
      <c r="GV86" s="108">
        <v>507740</v>
      </c>
      <c r="GW86" s="40">
        <v>1000</v>
      </c>
      <c r="GX86" s="40">
        <f t="shared" si="59"/>
        <v>507740000</v>
      </c>
      <c r="GY86" s="44">
        <v>0.82189619175341755</v>
      </c>
      <c r="GZ86" s="40">
        <f t="shared" si="60"/>
        <v>417309572.40088022</v>
      </c>
      <c r="HA86" s="43">
        <f t="shared" si="61"/>
        <v>62.777448354718025</v>
      </c>
      <c r="HB86" s="43">
        <f t="shared" si="62"/>
        <v>3.1546456459657297</v>
      </c>
      <c r="HF86" s="39">
        <v>65</v>
      </c>
      <c r="HG86" s="42" t="s">
        <v>130</v>
      </c>
      <c r="HH86" s="100">
        <v>3.2069999999999999</v>
      </c>
      <c r="HI86" s="108">
        <v>20560921</v>
      </c>
      <c r="HJ86" s="40">
        <v>1000</v>
      </c>
      <c r="HK86" s="40">
        <f t="shared" si="63"/>
        <v>20560921000</v>
      </c>
      <c r="HL86" s="44">
        <v>0.82189619175341755</v>
      </c>
      <c r="HM86" s="40">
        <f t="shared" si="64"/>
        <v>16898942668.842869</v>
      </c>
      <c r="HN86" s="43">
        <f t="shared" si="65"/>
        <v>1074.5489660216449</v>
      </c>
      <c r="HO86" s="43">
        <f t="shared" si="66"/>
        <v>53.997435478474614</v>
      </c>
      <c r="HS86" s="39">
        <v>65</v>
      </c>
      <c r="HT86" s="42" t="s">
        <v>130</v>
      </c>
      <c r="HU86" s="100">
        <v>3.2610000000000001</v>
      </c>
      <c r="HV86" s="108">
        <v>20505177</v>
      </c>
      <c r="HW86" s="40">
        <v>1000</v>
      </c>
      <c r="HX86" s="40">
        <f t="shared" si="67"/>
        <v>20505177000</v>
      </c>
      <c r="HY86" s="44">
        <v>0.82189619175341755</v>
      </c>
      <c r="HZ86" s="40">
        <f t="shared" si="68"/>
        <v>16853126887.529768</v>
      </c>
      <c r="IA86" s="43">
        <f t="shared" si="69"/>
        <v>1362.4632036472451</v>
      </c>
      <c r="IB86" s="43">
        <f t="shared" si="70"/>
        <v>68.465487620464572</v>
      </c>
      <c r="IF86" s="39">
        <v>65</v>
      </c>
      <c r="IG86" s="42" t="s">
        <v>130</v>
      </c>
      <c r="IH86" s="100">
        <v>3.4710000000000001</v>
      </c>
      <c r="II86" s="108">
        <v>6492012</v>
      </c>
      <c r="IJ86" s="40">
        <v>1000</v>
      </c>
      <c r="IK86" s="40">
        <f t="shared" si="71"/>
        <v>6492012000</v>
      </c>
      <c r="IL86" s="44">
        <v>0.82189619175341755</v>
      </c>
      <c r="IM86" s="40">
        <f t="shared" si="72"/>
        <v>5335759939.6174879</v>
      </c>
      <c r="IN86" s="43">
        <f t="shared" si="73"/>
        <v>976.62750547615758</v>
      </c>
      <c r="IO86" s="43">
        <f t="shared" si="74"/>
        <v>49.076759069153645</v>
      </c>
      <c r="IS86" s="39">
        <v>65</v>
      </c>
      <c r="IT86" s="42" t="s">
        <v>130</v>
      </c>
      <c r="IU86" s="100">
        <v>4.7560000000000002</v>
      </c>
      <c r="IV86" s="108">
        <v>11250156</v>
      </c>
      <c r="IW86" s="40">
        <v>1000</v>
      </c>
      <c r="IX86" s="40">
        <f t="shared" si="75"/>
        <v>11250156000</v>
      </c>
      <c r="IY86" s="44">
        <v>0.82189619175341755</v>
      </c>
      <c r="IZ86" s="40">
        <f t="shared" si="76"/>
        <v>9246460373.0318604</v>
      </c>
      <c r="JA86" s="43">
        <f t="shared" si="77"/>
        <v>1665.3167105980642</v>
      </c>
      <c r="JB86" s="43">
        <f t="shared" si="78"/>
        <v>83.684256813973064</v>
      </c>
      <c r="JF86" s="39">
        <v>65</v>
      </c>
      <c r="JG86" s="42" t="s">
        <v>130</v>
      </c>
      <c r="JH86" s="100">
        <v>5.2249999999999996</v>
      </c>
      <c r="JI86" s="108">
        <v>18486092</v>
      </c>
      <c r="JJ86" s="40">
        <v>1000</v>
      </c>
      <c r="JK86" s="40">
        <f t="shared" si="79"/>
        <v>18486092000</v>
      </c>
      <c r="JL86" s="44">
        <v>0.82189619175341755</v>
      </c>
      <c r="JM86" s="40">
        <f t="shared" si="80"/>
        <v>15193648615.203318</v>
      </c>
      <c r="JN86" s="43">
        <f t="shared" si="81"/>
        <v>1436.4264595989634</v>
      </c>
      <c r="JO86" s="43">
        <f t="shared" si="82"/>
        <v>72.182234150701674</v>
      </c>
      <c r="JS86" s="39">
        <v>65</v>
      </c>
      <c r="JT86" s="42" t="s">
        <v>130</v>
      </c>
      <c r="JU86" s="100">
        <v>5.5730000000000004</v>
      </c>
      <c r="JV86" s="108">
        <v>41283633</v>
      </c>
      <c r="JW86" s="40">
        <v>1000</v>
      </c>
      <c r="JX86" s="40">
        <f t="shared" si="83"/>
        <v>41283633000</v>
      </c>
      <c r="JY86" s="44">
        <v>0.82189619175341755</v>
      </c>
      <c r="JZ86" s="40">
        <f t="shared" si="84"/>
        <v>33930860744.445717</v>
      </c>
      <c r="KA86" s="43">
        <f t="shared" si="85"/>
        <v>1681.3699345900616</v>
      </c>
      <c r="KB86" s="43">
        <f t="shared" si="86"/>
        <v>84.49095148693776</v>
      </c>
      <c r="KF86" s="39">
        <v>65</v>
      </c>
      <c r="KG86" s="42" t="s">
        <v>130</v>
      </c>
      <c r="KH86" s="100">
        <v>6.4240000000000004</v>
      </c>
      <c r="KI86" s="108">
        <v>23069549</v>
      </c>
      <c r="KJ86" s="40">
        <v>1000</v>
      </c>
      <c r="KK86" s="40">
        <f t="shared" si="87"/>
        <v>23069549000</v>
      </c>
      <c r="KL86" s="44">
        <v>0.82189619175341755</v>
      </c>
      <c r="KM86" s="40">
        <f t="shared" si="88"/>
        <v>18960774468.568863</v>
      </c>
      <c r="KN86" s="43">
        <f t="shared" si="89"/>
        <v>1454.3314079239003</v>
      </c>
      <c r="KO86" s="43">
        <f t="shared" si="90"/>
        <v>73.08198029768343</v>
      </c>
      <c r="KS86" s="39">
        <v>65</v>
      </c>
      <c r="KT86" s="42" t="s">
        <v>130</v>
      </c>
      <c r="KU86" s="100">
        <v>8.2509999999999994</v>
      </c>
      <c r="KV86" s="108">
        <v>3549848</v>
      </c>
      <c r="KW86" s="40">
        <v>1000</v>
      </c>
      <c r="KX86" s="40">
        <f t="shared" si="91"/>
        <v>3549848000</v>
      </c>
      <c r="KY86" s="44">
        <v>0.82189619175341755</v>
      </c>
      <c r="KZ86" s="40">
        <f t="shared" si="92"/>
        <v>2917606552.5034857</v>
      </c>
      <c r="LA86" s="43">
        <f t="shared" si="93"/>
        <v>342.64527790729016</v>
      </c>
      <c r="LB86" s="43">
        <f t="shared" si="94"/>
        <v>17.218355673733171</v>
      </c>
      <c r="LF86" s="39">
        <v>65</v>
      </c>
      <c r="LG86" s="42" t="s">
        <v>130</v>
      </c>
      <c r="LH86" s="100">
        <v>2.5099999999999998</v>
      </c>
      <c r="LI86" s="108">
        <v>621572</v>
      </c>
      <c r="LJ86" s="40">
        <v>1000</v>
      </c>
      <c r="LK86" s="40">
        <f t="shared" si="95"/>
        <v>621572000</v>
      </c>
      <c r="LL86" s="44">
        <v>0.82189619175341755</v>
      </c>
      <c r="LM86" s="40">
        <f t="shared" si="96"/>
        <v>510867659.70055526</v>
      </c>
      <c r="LN86" s="43">
        <f t="shared" si="97"/>
        <v>6243.8908869423067</v>
      </c>
      <c r="LO86" s="43">
        <f t="shared" si="98"/>
        <v>313.76336115287972</v>
      </c>
      <c r="LS86" s="39">
        <v>65</v>
      </c>
      <c r="LT86" s="42" t="s">
        <v>130</v>
      </c>
      <c r="LU86" s="100">
        <v>2.1720000000000002</v>
      </c>
      <c r="LV86" s="108">
        <v>200268</v>
      </c>
      <c r="LW86" s="40">
        <v>1000</v>
      </c>
      <c r="LX86" s="40">
        <f t="shared" si="99"/>
        <v>200268000</v>
      </c>
      <c r="LY86" s="44">
        <v>0.82189619175341755</v>
      </c>
      <c r="LZ86" s="40">
        <f t="shared" si="100"/>
        <v>164599506.53007343</v>
      </c>
      <c r="MA86" s="43">
        <f t="shared" si="101"/>
        <v>42919.781105871742</v>
      </c>
      <c r="MB86" s="43">
        <f t="shared" si="102"/>
        <v>2156.7729198930519</v>
      </c>
      <c r="MF86" s="39">
        <v>65</v>
      </c>
      <c r="MG86" s="42" t="s">
        <v>130</v>
      </c>
      <c r="MH86" s="100">
        <v>2.4980000000000002</v>
      </c>
      <c r="MI86" s="108">
        <v>97380</v>
      </c>
      <c r="MJ86" s="40">
        <v>1000</v>
      </c>
      <c r="MK86" s="40">
        <f t="shared" si="103"/>
        <v>97380000</v>
      </c>
      <c r="ML86" s="44">
        <v>0.82189619175341755</v>
      </c>
      <c r="MM86" s="40">
        <f t="shared" si="104"/>
        <v>80036251.152947798</v>
      </c>
      <c r="MN86" s="43">
        <f t="shared" si="105"/>
        <v>915.33918145067923</v>
      </c>
      <c r="MO86" s="43">
        <f t="shared" si="106"/>
        <v>45.996943791491411</v>
      </c>
      <c r="MS86" s="39">
        <v>65</v>
      </c>
      <c r="MT86" s="42" t="s">
        <v>130</v>
      </c>
      <c r="MU86" s="40">
        <v>3.0640000000000001</v>
      </c>
      <c r="MV86" s="41">
        <v>43895</v>
      </c>
      <c r="MW86" s="40">
        <v>1000</v>
      </c>
      <c r="MX86" s="40">
        <f t="shared" si="107"/>
        <v>43895000</v>
      </c>
      <c r="MY86" s="44">
        <v>0.82189619175341755</v>
      </c>
      <c r="MZ86" s="40">
        <f t="shared" si="108"/>
        <v>36077133.337016262</v>
      </c>
      <c r="NA86" s="43">
        <f t="shared" si="109"/>
        <v>384.9056899408327</v>
      </c>
      <c r="NB86" s="43">
        <f t="shared" si="110"/>
        <v>19.341994469388577</v>
      </c>
      <c r="NF86" s="39">
        <v>65</v>
      </c>
      <c r="NG86" s="42" t="s">
        <v>130</v>
      </c>
      <c r="NH86" s="40">
        <v>3.286</v>
      </c>
      <c r="NI86" s="41">
        <v>136877</v>
      </c>
      <c r="NJ86" s="40">
        <v>1000</v>
      </c>
      <c r="NK86" s="40">
        <f t="shared" si="111"/>
        <v>136877000</v>
      </c>
      <c r="NL86" s="44">
        <v>0.82189619175341755</v>
      </c>
      <c r="NM86" s="40">
        <f t="shared" si="112"/>
        <v>112498685.03863253</v>
      </c>
      <c r="NN86" s="43">
        <f t="shared" si="113"/>
        <v>50.534121605353739</v>
      </c>
      <c r="NO86" s="43">
        <f t="shared" si="114"/>
        <v>2.5394030957464189</v>
      </c>
      <c r="NS86" s="39">
        <v>65</v>
      </c>
      <c r="NT86" s="42" t="s">
        <v>130</v>
      </c>
      <c r="NU86" s="40">
        <v>3.5950000000000002</v>
      </c>
      <c r="NV86" s="41">
        <v>4729610</v>
      </c>
      <c r="NW86" s="40">
        <v>1000</v>
      </c>
      <c r="NX86" s="40">
        <f t="shared" si="115"/>
        <v>4729610000</v>
      </c>
      <c r="NY86" s="44">
        <v>0.82189619175341755</v>
      </c>
      <c r="NZ86" s="40">
        <f t="shared" si="116"/>
        <v>3887248447.4788814</v>
      </c>
      <c r="OA86" s="43">
        <f t="shared" si="117"/>
        <v>580.02726080405284</v>
      </c>
      <c r="OB86" s="43">
        <f t="shared" si="118"/>
        <v>29.147098532866973</v>
      </c>
      <c r="OF86" s="39">
        <v>65</v>
      </c>
      <c r="OG86" s="42" t="s">
        <v>130</v>
      </c>
      <c r="OH86" s="40">
        <v>2.218</v>
      </c>
      <c r="OI86" s="41">
        <v>83004</v>
      </c>
      <c r="OJ86" s="40">
        <v>1000</v>
      </c>
      <c r="OK86" s="40">
        <f t="shared" si="119"/>
        <v>83004000</v>
      </c>
      <c r="OL86" s="44">
        <v>0.82189619175341755</v>
      </c>
      <c r="OM86" s="40">
        <f t="shared" si="120"/>
        <v>68220671.500300676</v>
      </c>
      <c r="ON86" s="43">
        <f t="shared" si="121"/>
        <v>10.475284322828852</v>
      </c>
      <c r="OO86" s="43">
        <f t="shared" si="122"/>
        <v>0.52639619712707797</v>
      </c>
      <c r="OS86" s="39">
        <v>65</v>
      </c>
      <c r="OT86" s="42" t="s">
        <v>130</v>
      </c>
      <c r="OU86" s="40">
        <v>2.9359999999999999</v>
      </c>
      <c r="OV86" s="41">
        <v>3530654</v>
      </c>
      <c r="OW86" s="40">
        <v>1000</v>
      </c>
      <c r="OX86" s="40">
        <f t="shared" si="123"/>
        <v>3530654000</v>
      </c>
      <c r="OY86" s="44">
        <v>0.82189619175341755</v>
      </c>
      <c r="OZ86" s="40">
        <f t="shared" si="124"/>
        <v>2901831076.9989705</v>
      </c>
      <c r="PA86" s="43">
        <f t="shared" si="125"/>
        <v>351.93879316521884</v>
      </c>
      <c r="PB86" s="43">
        <f t="shared" si="126"/>
        <v>17.685366490714511</v>
      </c>
      <c r="PF86" s="39">
        <v>65</v>
      </c>
      <c r="PG86" s="42" t="s">
        <v>130</v>
      </c>
      <c r="PH86" s="40">
        <v>1.921</v>
      </c>
      <c r="PI86" s="41">
        <v>183491</v>
      </c>
      <c r="PJ86" s="40">
        <v>1000</v>
      </c>
      <c r="PK86" s="40">
        <f t="shared" si="127"/>
        <v>183491000</v>
      </c>
      <c r="PL86" s="44">
        <v>0.82189619175341755</v>
      </c>
      <c r="PM86" s="40">
        <f t="shared" si="128"/>
        <v>150810554.12102634</v>
      </c>
      <c r="PN86" s="43">
        <f t="shared" si="129"/>
        <v>21.599625974658071</v>
      </c>
      <c r="PO86" s="43">
        <f t="shared" si="130"/>
        <v>1.0854083404350789</v>
      </c>
      <c r="PS86" s="39">
        <v>65</v>
      </c>
      <c r="PT86" s="42" t="s">
        <v>130</v>
      </c>
      <c r="PU86" s="40">
        <v>1.871</v>
      </c>
      <c r="PV86" s="41">
        <v>391891</v>
      </c>
      <c r="PW86" s="40">
        <v>1000</v>
      </c>
      <c r="PX86" s="40">
        <f t="shared" si="131"/>
        <v>391891000</v>
      </c>
      <c r="PY86" s="44">
        <v>0.82189619175341755</v>
      </c>
      <c r="PZ86" s="40">
        <f t="shared" si="132"/>
        <v>322093720.48243856</v>
      </c>
      <c r="QA86" s="43">
        <f t="shared" si="133"/>
        <v>154.48655026267713</v>
      </c>
      <c r="QB86" s="43">
        <f t="shared" si="134"/>
        <v>7.7631432292802565</v>
      </c>
      <c r="QF86" s="39">
        <v>65</v>
      </c>
      <c r="QG86" s="42" t="s">
        <v>130</v>
      </c>
      <c r="QH86" s="40">
        <v>2.5489999999999999</v>
      </c>
      <c r="QI86" s="41">
        <v>365115</v>
      </c>
      <c r="QJ86" s="40">
        <v>1000</v>
      </c>
      <c r="QK86" s="40">
        <f t="shared" si="135"/>
        <v>365115000</v>
      </c>
      <c r="QL86" s="44">
        <v>0.82189619175341755</v>
      </c>
      <c r="QM86" s="40">
        <f t="shared" si="136"/>
        <v>300086628.05204904</v>
      </c>
      <c r="QN86" s="43">
        <f t="shared" si="137"/>
        <v>98.402576633330625</v>
      </c>
      <c r="QO86" s="43">
        <f t="shared" si="138"/>
        <v>4.9448530971522926</v>
      </c>
      <c r="QS86" s="39">
        <v>65</v>
      </c>
      <c r="QT86" s="42" t="s">
        <v>130</v>
      </c>
      <c r="QU86" s="40">
        <v>1.875</v>
      </c>
      <c r="QV86" s="41">
        <v>74840166</v>
      </c>
      <c r="QW86" s="40">
        <v>1000</v>
      </c>
      <c r="QX86" s="40">
        <f t="shared" si="139"/>
        <v>74840166000</v>
      </c>
      <c r="QY86" s="44">
        <v>0.82189619175341755</v>
      </c>
      <c r="QZ86" s="40">
        <f t="shared" si="140"/>
        <v>61510847425.593597</v>
      </c>
      <c r="RA86" s="43">
        <f t="shared" si="141"/>
        <v>57748.476437231533</v>
      </c>
      <c r="RB86" s="43">
        <f t="shared" si="142"/>
        <v>2901.9334893081168</v>
      </c>
    </row>
    <row r="87" spans="1:470" x14ac:dyDescent="0.25">
      <c r="A87" s="42">
        <v>266</v>
      </c>
      <c r="B87" s="42">
        <v>25</v>
      </c>
      <c r="C87" s="42" t="s">
        <v>250</v>
      </c>
      <c r="D87" s="42">
        <v>5.7700000000000001E-2</v>
      </c>
      <c r="E87" s="42">
        <v>2.6100000000000002E-2</v>
      </c>
      <c r="H87" s="39">
        <v>66</v>
      </c>
      <c r="I87" s="42" t="s">
        <v>131</v>
      </c>
      <c r="J87" s="40">
        <v>2.2069999999999999</v>
      </c>
      <c r="K87" s="41">
        <v>3919326</v>
      </c>
      <c r="L87" s="44">
        <f t="shared" si="145"/>
        <v>1.0398982384700406</v>
      </c>
      <c r="M87" s="40">
        <f t="shared" si="144"/>
        <v>3919326000</v>
      </c>
      <c r="N87" s="100">
        <v>1.3599999999999999E-2</v>
      </c>
      <c r="O87" s="47">
        <f t="shared" ref="O87:O150" si="148">N87*1000</f>
        <v>13.6</v>
      </c>
      <c r="S87" s="39">
        <v>66</v>
      </c>
      <c r="T87" s="42" t="s">
        <v>131</v>
      </c>
      <c r="U87" s="100">
        <v>1.984</v>
      </c>
      <c r="V87" s="108">
        <v>502058</v>
      </c>
      <c r="W87" s="40">
        <v>1000</v>
      </c>
      <c r="X87" s="40">
        <f t="shared" ref="X87:X150" si="149">V87*W87</f>
        <v>502058000</v>
      </c>
      <c r="Y87" s="44">
        <v>1.0398982384700406</v>
      </c>
      <c r="Z87" s="40">
        <f t="shared" si="146"/>
        <v>522089229.80979162</v>
      </c>
      <c r="AA87" s="43">
        <f t="shared" si="147"/>
        <v>171.55032640243613</v>
      </c>
      <c r="AB87" s="43">
        <f t="shared" ref="AB87:AB150" si="150">AA87/O87</f>
        <v>12.613994588414421</v>
      </c>
      <c r="AF87" s="39">
        <v>66</v>
      </c>
      <c r="AG87" s="42" t="s">
        <v>131</v>
      </c>
      <c r="AH87" s="100">
        <v>2.0350000000000001</v>
      </c>
      <c r="AI87" s="108">
        <v>123212</v>
      </c>
      <c r="AJ87" s="40">
        <v>1000</v>
      </c>
      <c r="AK87" s="40">
        <f t="shared" ref="AK87:AK150" si="151">AI87*AJ87</f>
        <v>123212000</v>
      </c>
      <c r="AL87" s="44">
        <v>1.0398982384700406</v>
      </c>
      <c r="AM87" s="40">
        <f t="shared" ref="AM87:AM150" si="152">AK87*AL87</f>
        <v>128127941.75837064</v>
      </c>
      <c r="AN87" s="43">
        <f t="shared" ref="AN87:AN150" si="153">(AM87*1)/AI$13</f>
        <v>118.19381103756852</v>
      </c>
      <c r="AO87" s="43">
        <f t="shared" ref="AO87:AO150" si="154">AN87/O87</f>
        <v>8.6907213998212143</v>
      </c>
      <c r="AS87" s="39">
        <v>66</v>
      </c>
      <c r="AT87" s="42" t="s">
        <v>131</v>
      </c>
      <c r="AU87" s="100">
        <v>2.0139999999999998</v>
      </c>
      <c r="AV87" s="108">
        <v>11295410</v>
      </c>
      <c r="AW87" s="40">
        <v>1000</v>
      </c>
      <c r="AX87" s="40">
        <f t="shared" ref="AX87:AX150" si="155">AV87*AW87</f>
        <v>11295410000</v>
      </c>
      <c r="AY87" s="44">
        <v>1.0398982384700406</v>
      </c>
      <c r="AZ87" s="40">
        <f t="shared" ref="AZ87:AZ150" si="156">AX87*AY87</f>
        <v>11746076961.796881</v>
      </c>
      <c r="BA87" s="43">
        <f t="shared" ref="BA87:BA150" si="157">(AZ87*1)/AV$13</f>
        <v>7782.5388705632204</v>
      </c>
      <c r="BB87" s="43">
        <f t="shared" ref="BB87:BB150" si="158">BA87/O87</f>
        <v>572.24550518847207</v>
      </c>
      <c r="BF87" s="39">
        <v>66</v>
      </c>
      <c r="BG87" s="42" t="s">
        <v>131</v>
      </c>
      <c r="BH87" s="100">
        <v>2.044</v>
      </c>
      <c r="BI87" s="108">
        <v>4092088</v>
      </c>
      <c r="BJ87" s="40">
        <v>1000</v>
      </c>
      <c r="BK87" s="40">
        <f t="shared" ref="BK87:BK150" si="159">BI87*BJ87</f>
        <v>4092088000</v>
      </c>
      <c r="BL87" s="44">
        <v>1.0398982384700406</v>
      </c>
      <c r="BM87" s="40">
        <f t="shared" ref="BM87:BM150" si="160">BK87*BL87</f>
        <v>4255355102.8643913</v>
      </c>
      <c r="BN87" s="43">
        <f t="shared" ref="BN87:BN150" si="161">(BM87*1)/BI$13</f>
        <v>1123.0338921725108</v>
      </c>
      <c r="BO87" s="43">
        <f t="shared" ref="BO87:BO150" si="162">BN87/O87</f>
        <v>82.576021483272854</v>
      </c>
      <c r="BS87" s="39">
        <v>66</v>
      </c>
      <c r="BT87" s="42" t="s">
        <v>131</v>
      </c>
      <c r="BU87" s="100">
        <v>2.2949999999999999</v>
      </c>
      <c r="BV87" s="108">
        <v>4647333</v>
      </c>
      <c r="BW87" s="40">
        <v>1000</v>
      </c>
      <c r="BX87" s="40">
        <f t="shared" ref="BX87:BX150" si="163">BV87*BW87</f>
        <v>4647333000</v>
      </c>
      <c r="BY87" s="44">
        <v>1.0398982384700406</v>
      </c>
      <c r="BZ87" s="40">
        <f t="shared" ref="BZ87:BZ150" si="164">BX87*BY87</f>
        <v>4832753400.2836895</v>
      </c>
      <c r="CA87" s="43">
        <f t="shared" ref="CA87:CA150" si="165">(BZ87*1)/BV$13</f>
        <v>1847.5964442691441</v>
      </c>
      <c r="CB87" s="43">
        <f t="shared" ref="CB87:CB150" si="166">CA87/O87</f>
        <v>135.85267972567237</v>
      </c>
      <c r="CF87" s="39">
        <v>66</v>
      </c>
      <c r="CG87" s="42" t="s">
        <v>131</v>
      </c>
      <c r="CH87" s="100">
        <v>2.1070000000000002</v>
      </c>
      <c r="CI87" s="108">
        <v>47920</v>
      </c>
      <c r="CJ87" s="40">
        <v>1000</v>
      </c>
      <c r="CK87" s="40">
        <f t="shared" ref="CK87:CK150" si="167">CI87*CJ87</f>
        <v>47920000</v>
      </c>
      <c r="CL87" s="44">
        <v>1.0398982384700406</v>
      </c>
      <c r="CM87" s="40">
        <f t="shared" ref="CM87:CM150" si="168">CK87*CL87</f>
        <v>49831923.587484345</v>
      </c>
      <c r="CN87" s="43">
        <f t="shared" ref="CN87:CN150" si="169">(CM87*10)/CI$13</f>
        <v>4.7382167224006233</v>
      </c>
      <c r="CO87" s="43">
        <f t="shared" ref="CO87:CO150" si="170">CN87/O87</f>
        <v>0.34839828841181053</v>
      </c>
      <c r="CS87" s="39">
        <v>66</v>
      </c>
      <c r="CT87" s="42" t="s">
        <v>131</v>
      </c>
      <c r="CU87" s="100">
        <v>2.1389999999999998</v>
      </c>
      <c r="CV87" s="108">
        <v>2860007</v>
      </c>
      <c r="CW87" s="40">
        <v>1000</v>
      </c>
      <c r="CX87" s="40">
        <f t="shared" ref="CX87:CX150" si="171">CV87*CW87</f>
        <v>2860007000</v>
      </c>
      <c r="CY87" s="44">
        <v>1.0398982384700406</v>
      </c>
      <c r="CZ87" s="40">
        <f t="shared" ref="CZ87:CZ150" si="172">CX87*CY87</f>
        <v>2974116241.3119855</v>
      </c>
      <c r="DA87" s="43">
        <f t="shared" ref="DA87:DA150" si="173">(CZ87*1)/CV$13</f>
        <v>5201.741030778946</v>
      </c>
      <c r="DB87" s="43">
        <f t="shared" ref="DB87:DB150" si="174">DA87/O87</f>
        <v>382.48095814551073</v>
      </c>
      <c r="DF87" s="39">
        <v>66</v>
      </c>
      <c r="DG87" s="42" t="s">
        <v>131</v>
      </c>
      <c r="DH87" s="100">
        <v>2.0640000000000001</v>
      </c>
      <c r="DI87" s="108">
        <v>6750755</v>
      </c>
      <c r="DJ87" s="40">
        <v>1000</v>
      </c>
      <c r="DK87" s="40">
        <f t="shared" ref="DK87:DK150" si="175">DI87*DJ87</f>
        <v>6750755000</v>
      </c>
      <c r="DL87" s="44">
        <v>1.0398982384700406</v>
      </c>
      <c r="DM87" s="40">
        <f t="shared" ref="DM87:DM150" si="176">DK87*DL87</f>
        <v>7020098232.8428192</v>
      </c>
      <c r="DN87" s="43">
        <f t="shared" ref="DN87:DN150" si="177">(DM87*1)/DI$13</f>
        <v>738.77946845275005</v>
      </c>
      <c r="DO87" s="43">
        <f t="shared" ref="DO87:DO150" si="178">DN87/O87</f>
        <v>54.322019739172802</v>
      </c>
      <c r="DS87" s="39">
        <v>66</v>
      </c>
      <c r="DT87" s="42" t="s">
        <v>131</v>
      </c>
      <c r="DU87" s="100">
        <v>2.1360000000000001</v>
      </c>
      <c r="DV87" s="108">
        <v>3216681</v>
      </c>
      <c r="DW87" s="40">
        <v>1000</v>
      </c>
      <c r="DX87" s="40">
        <f t="shared" ref="DX87:DX150" si="179">DV87*DW87</f>
        <v>3216681000</v>
      </c>
      <c r="DY87" s="44">
        <v>1.0398982384700406</v>
      </c>
      <c r="DZ87" s="40">
        <f t="shared" ref="DZ87:DZ150" si="180">DX87*DY87</f>
        <v>3345020905.6200485</v>
      </c>
      <c r="EA87" s="43">
        <f t="shared" ref="EA87:EA150" si="181">(DZ87*1)/DV$13</f>
        <v>913.00767293404942</v>
      </c>
      <c r="EB87" s="43">
        <f t="shared" ref="EB87:EB150" si="182">EA87/O87</f>
        <v>67.132917127503632</v>
      </c>
      <c r="EF87" s="39">
        <v>66</v>
      </c>
      <c r="EG87" s="42" t="s">
        <v>131</v>
      </c>
      <c r="EH87" s="100">
        <v>2.085</v>
      </c>
      <c r="EI87" s="108">
        <v>399445</v>
      </c>
      <c r="EJ87" s="40">
        <v>1000</v>
      </c>
      <c r="EK87" s="40">
        <f t="shared" ref="EK87:EK150" si="183">EI87*EJ87</f>
        <v>399445000</v>
      </c>
      <c r="EL87" s="44">
        <v>1.0398982384700406</v>
      </c>
      <c r="EM87" s="40">
        <f t="shared" ref="EM87:EM150" si="184">EK87*EL87</f>
        <v>415382151.86566538</v>
      </c>
      <c r="EN87" s="43">
        <f t="shared" ref="EN87:EN150" si="185">(EM87*1)/EI$13</f>
        <v>1062.3720299892975</v>
      </c>
      <c r="EO87" s="43">
        <f t="shared" ref="EO87:EO150" si="186">EN87/O87</f>
        <v>78.115590440389525</v>
      </c>
      <c r="ES87" s="39">
        <v>66</v>
      </c>
      <c r="ET87" s="42" t="s">
        <v>131</v>
      </c>
      <c r="EU87" s="100">
        <v>2.19</v>
      </c>
      <c r="EV87" s="108">
        <v>28824762</v>
      </c>
      <c r="EW87" s="40">
        <v>1000</v>
      </c>
      <c r="EX87" s="40">
        <f t="shared" ref="EX87:EX150" si="187">EV87*EW87</f>
        <v>28824762000</v>
      </c>
      <c r="EY87" s="44">
        <v>1.0398982384700406</v>
      </c>
      <c r="EZ87" s="40">
        <f t="shared" ref="EZ87:EZ150" si="188">EX87*EY87</f>
        <v>29974819228.118164</v>
      </c>
      <c r="FA87" s="43">
        <f t="shared" ref="FA87:FA150" si="189">(EZ87*1)/EV$13</f>
        <v>3140.8204897486212</v>
      </c>
      <c r="FB87" s="43">
        <f t="shared" ref="FB87:FB150" si="190">FA87/O87</f>
        <v>230.94268306975155</v>
      </c>
      <c r="FF87" s="39">
        <v>66</v>
      </c>
      <c r="FG87" s="42" t="s">
        <v>131</v>
      </c>
      <c r="FH87" s="100">
        <v>2.3050000000000002</v>
      </c>
      <c r="FI87" s="108">
        <v>10291012</v>
      </c>
      <c r="FJ87" s="40">
        <v>1000</v>
      </c>
      <c r="FK87" s="40">
        <f t="shared" ref="FK87:FK150" si="191">FI87*FJ87</f>
        <v>10291012000</v>
      </c>
      <c r="FL87" s="44">
        <v>1.0398982384700406</v>
      </c>
      <c r="FM87" s="40">
        <f t="shared" ref="FM87:FM150" si="192">FK87*FL87</f>
        <v>10701605250.87405</v>
      </c>
      <c r="FN87" s="43">
        <f t="shared" ref="FN87:FN150" si="193">(FM87*1)/FI$13</f>
        <v>700.61035290957807</v>
      </c>
      <c r="FO87" s="43">
        <f t="shared" ref="FO87:FO150" si="194">FN87/O87</f>
        <v>51.515467125704269</v>
      </c>
      <c r="FS87" s="39">
        <v>66</v>
      </c>
      <c r="FT87" s="42" t="s">
        <v>131</v>
      </c>
      <c r="FU87" s="100">
        <v>2.0710000000000002</v>
      </c>
      <c r="FV87" s="108">
        <v>6380240</v>
      </c>
      <c r="FW87" s="40">
        <v>1000</v>
      </c>
      <c r="FX87" s="40">
        <f t="shared" ref="FX87:FX150" si="195">FV87*FW87</f>
        <v>6380240000</v>
      </c>
      <c r="FY87" s="44">
        <v>1.0398982384700406</v>
      </c>
      <c r="FZ87" s="40">
        <f t="shared" ref="FZ87:FZ150" si="196">FX87*FY87</f>
        <v>6634800337.0160913</v>
      </c>
      <c r="GA87" s="43">
        <f t="shared" ref="GA87:GA150" si="197">(FZ87*1)/FV$13</f>
        <v>719.15628636202803</v>
      </c>
      <c r="GB87" s="43">
        <f t="shared" ref="GB87:GB150" si="198">GA87/O87</f>
        <v>52.879138703090298</v>
      </c>
      <c r="GF87" s="39">
        <v>66</v>
      </c>
      <c r="GG87" s="42" t="s">
        <v>131</v>
      </c>
      <c r="GH87" s="100">
        <v>2.9129999999999998</v>
      </c>
      <c r="GI87" s="108">
        <v>2834618</v>
      </c>
      <c r="GJ87" s="40">
        <v>1000</v>
      </c>
      <c r="GK87" s="40">
        <f t="shared" ref="GK87:GK150" si="199">GI87*GJ87</f>
        <v>2834618000</v>
      </c>
      <c r="GL87" s="44">
        <v>1.0398982384700406</v>
      </c>
      <c r="GM87" s="40">
        <f t="shared" ref="GM87:GM150" si="200">GK87*GL87</f>
        <v>2947714264.9354696</v>
      </c>
      <c r="GN87" s="43">
        <f t="shared" ref="GN87:GN150" si="201">(GM87*1)/GI$13</f>
        <v>316.99598317429871</v>
      </c>
      <c r="GO87" s="43">
        <f t="shared" ref="GO87:GO150" si="202">GN87/O87</f>
        <v>23.30852817458079</v>
      </c>
      <c r="GS87" s="39">
        <v>66</v>
      </c>
      <c r="GT87" s="42" t="s">
        <v>131</v>
      </c>
      <c r="GU87" s="100">
        <v>2.5880000000000001</v>
      </c>
      <c r="GV87" s="108">
        <v>366148</v>
      </c>
      <c r="GW87" s="40">
        <v>1000</v>
      </c>
      <c r="GX87" s="40">
        <f t="shared" ref="GX87:GX150" si="203">GV87*GW87</f>
        <v>366148000</v>
      </c>
      <c r="GY87" s="44">
        <v>1.0398982384700406</v>
      </c>
      <c r="GZ87" s="40">
        <f t="shared" ref="GZ87:GZ150" si="204">GX87*GY87</f>
        <v>380756660.2193284</v>
      </c>
      <c r="HA87" s="43">
        <f t="shared" ref="HA87:HA150" si="205">(GZ87*1)/GV$13</f>
        <v>57.278656310504971</v>
      </c>
      <c r="HB87" s="43">
        <f t="shared" ref="HB87:HB150" si="206">HA87/O87</f>
        <v>4.2116659051841889</v>
      </c>
      <c r="HF87" s="39">
        <v>66</v>
      </c>
      <c r="HG87" s="42" t="s">
        <v>131</v>
      </c>
      <c r="HH87" s="100">
        <v>3.2040000000000002</v>
      </c>
      <c r="HI87" s="108">
        <v>5273681</v>
      </c>
      <c r="HJ87" s="40">
        <v>1000</v>
      </c>
      <c r="HK87" s="40">
        <f t="shared" ref="HK87:HK150" si="207">HI87*HJ87</f>
        <v>5273681000</v>
      </c>
      <c r="HL87" s="44">
        <v>1.0398982384700406</v>
      </c>
      <c r="HM87" s="40">
        <f t="shared" ref="HM87:HM150" si="208">HK87*HL87</f>
        <v>5484091582.1529217</v>
      </c>
      <c r="HN87" s="43">
        <f t="shared" ref="HN87:HN150" si="209">(HM87*1)/HI$13</f>
        <v>348.71560041655187</v>
      </c>
      <c r="HO87" s="43">
        <f t="shared" ref="HO87:HO150" si="210">HN87/O87</f>
        <v>25.640852971805284</v>
      </c>
      <c r="HS87" s="39">
        <v>66</v>
      </c>
      <c r="HT87" s="42" t="s">
        <v>131</v>
      </c>
      <c r="HU87" s="100">
        <v>3.22</v>
      </c>
      <c r="HV87" s="108">
        <v>11947573</v>
      </c>
      <c r="HW87" s="40">
        <v>1000</v>
      </c>
      <c r="HX87" s="40">
        <f t="shared" ref="HX87:HX150" si="211">HV87*HW87</f>
        <v>11947573000</v>
      </c>
      <c r="HY87" s="44">
        <v>1.0398982384700406</v>
      </c>
      <c r="HZ87" s="40">
        <f t="shared" ref="HZ87:HZ150" si="212">HX87*HY87</f>
        <v>12424260116.692219</v>
      </c>
      <c r="IA87" s="43">
        <f t="shared" ref="IA87:IA150" si="213">(HZ87*1)/HV$13</f>
        <v>1004.4187855762548</v>
      </c>
      <c r="IB87" s="43">
        <f t="shared" ref="IB87:IB150" si="214">IA87/O87</f>
        <v>73.85432246884227</v>
      </c>
      <c r="IF87" s="39">
        <v>66</v>
      </c>
      <c r="IG87" s="42" t="s">
        <v>131</v>
      </c>
      <c r="IH87" s="100">
        <v>3.516</v>
      </c>
      <c r="II87" s="108">
        <v>2581671</v>
      </c>
      <c r="IJ87" s="40">
        <v>1000</v>
      </c>
      <c r="IK87" s="40">
        <f t="shared" ref="IK87:IK150" si="215">II87*IJ87</f>
        <v>2581671000</v>
      </c>
      <c r="IL87" s="44">
        <v>1.0398982384700406</v>
      </c>
      <c r="IM87" s="40">
        <f t="shared" ref="IM87:IM150" si="216">IK87*IL87</f>
        <v>2684675125.209188</v>
      </c>
      <c r="IN87" s="43">
        <f t="shared" ref="IN87:IN150" si="217">(IM87*1)/II$13</f>
        <v>491.38784357208209</v>
      </c>
      <c r="IO87" s="43">
        <f t="shared" ref="IO87:IO150" si="218">IN87/O87</f>
        <v>36.13145908618251</v>
      </c>
      <c r="IS87" s="39">
        <v>66</v>
      </c>
      <c r="IT87" s="42" t="s">
        <v>131</v>
      </c>
      <c r="IU87" s="100">
        <v>4.7409999999999997</v>
      </c>
      <c r="IV87" s="108">
        <v>3447602</v>
      </c>
      <c r="IW87" s="40">
        <v>1000</v>
      </c>
      <c r="IX87" s="40">
        <f t="shared" ref="IX87:IX150" si="219">IV87*IW87</f>
        <v>3447602000</v>
      </c>
      <c r="IY87" s="44">
        <v>1.0398982384700406</v>
      </c>
      <c r="IZ87" s="40">
        <f t="shared" ref="IZ87:IZ150" si="220">IX87*IY87</f>
        <v>3585155246.7457891</v>
      </c>
      <c r="JA87" s="43">
        <f t="shared" ref="JA87:JA150" si="221">(IZ87*1)/IV$13</f>
        <v>645.69778073211194</v>
      </c>
      <c r="JB87" s="43">
        <f t="shared" ref="JB87:JB150" si="222">JA87/O87</f>
        <v>47.477777995008232</v>
      </c>
      <c r="JF87" s="39">
        <v>66</v>
      </c>
      <c r="JG87" s="42" t="s">
        <v>131</v>
      </c>
      <c r="JH87" s="100">
        <v>5.2149999999999999</v>
      </c>
      <c r="JI87" s="108">
        <v>9323814</v>
      </c>
      <c r="JJ87" s="40">
        <v>1000</v>
      </c>
      <c r="JK87" s="40">
        <f t="shared" ref="JK87:JK150" si="223">JI87*JJ87</f>
        <v>9323814000</v>
      </c>
      <c r="JL87" s="44">
        <v>1.0398982384700406</v>
      </c>
      <c r="JM87" s="40">
        <f t="shared" ref="JM87:JM150" si="224">JK87*JL87</f>
        <v>9695817754.4223022</v>
      </c>
      <c r="JN87" s="43">
        <f t="shared" ref="JN87:JN150" si="225">(JM87*1)/JI$13</f>
        <v>916.65468398192434</v>
      </c>
      <c r="JO87" s="43">
        <f t="shared" ref="JO87:JO150" si="226">JN87/O87</f>
        <v>67.401079704553268</v>
      </c>
      <c r="JS87" s="39">
        <v>66</v>
      </c>
      <c r="JT87" s="42" t="s">
        <v>131</v>
      </c>
      <c r="JU87" s="100">
        <v>5.5659999999999998</v>
      </c>
      <c r="JV87" s="108">
        <v>23108409</v>
      </c>
      <c r="JW87" s="40">
        <v>1000</v>
      </c>
      <c r="JX87" s="40">
        <f t="shared" ref="JX87:JX150" si="227">JV87*JW87</f>
        <v>23108409000</v>
      </c>
      <c r="JY87" s="44">
        <v>1.0398982384700406</v>
      </c>
      <c r="JZ87" s="40">
        <f t="shared" ref="JZ87:JZ150" si="228">JX87*JY87</f>
        <v>24030393812.945232</v>
      </c>
      <c r="KA87" s="43">
        <f t="shared" ref="KA87:KA150" si="229">(JZ87*1)/JV$13</f>
        <v>1190.7738497338014</v>
      </c>
      <c r="KB87" s="43">
        <f t="shared" ref="KB87:KB150" si="230">KA87/O87</f>
        <v>87.556900715720687</v>
      </c>
      <c r="KF87" s="39">
        <v>66</v>
      </c>
      <c r="KG87" s="42" t="s">
        <v>131</v>
      </c>
      <c r="KH87" s="100">
        <v>6.4130000000000003</v>
      </c>
      <c r="KI87" s="108">
        <v>11874983</v>
      </c>
      <c r="KJ87" s="40">
        <v>1000</v>
      </c>
      <c r="KK87" s="40">
        <f t="shared" ref="KK87:KK150" si="231">KI87*KJ87</f>
        <v>11874983000</v>
      </c>
      <c r="KL87" s="44">
        <v>1.0398982384700406</v>
      </c>
      <c r="KM87" s="40">
        <f t="shared" ref="KM87:KM150" si="232">KK87*KL87</f>
        <v>12348773903.561678</v>
      </c>
      <c r="KN87" s="43">
        <f t="shared" ref="KN87:KN150" si="233">(KM87*1)/KI$13</f>
        <v>947.17701363262483</v>
      </c>
      <c r="KO87" s="43">
        <f t="shared" ref="KO87:KO150" si="234">KN87/O87</f>
        <v>69.645368649457708</v>
      </c>
      <c r="KS87" s="39">
        <v>66</v>
      </c>
      <c r="KT87" s="42" t="s">
        <v>131</v>
      </c>
      <c r="KU87" s="100">
        <v>8.2439999999999998</v>
      </c>
      <c r="KV87" s="108">
        <v>1513698</v>
      </c>
      <c r="KW87" s="40">
        <v>1000</v>
      </c>
      <c r="KX87" s="40">
        <f t="shared" ref="KX87:KX150" si="235">KV87*KW87</f>
        <v>1513698000</v>
      </c>
      <c r="KY87" s="44">
        <v>1.0398982384700406</v>
      </c>
      <c r="KZ87" s="40">
        <f t="shared" ref="KZ87:KZ150" si="236">KX87*KY87</f>
        <v>1574091883.7756236</v>
      </c>
      <c r="LA87" s="43">
        <f t="shared" ref="LA87:LA150" si="237">(KZ87*1)/KV$13</f>
        <v>184.86219483744597</v>
      </c>
      <c r="LB87" s="43">
        <f t="shared" ref="LB87:LB150" si="238">LA87/O87</f>
        <v>13.592808443929851</v>
      </c>
      <c r="LF87" s="39">
        <v>66</v>
      </c>
      <c r="LG87" s="42" t="s">
        <v>131</v>
      </c>
      <c r="LH87" s="100">
        <v>2.5089999999999999</v>
      </c>
      <c r="LI87" s="108">
        <v>708133</v>
      </c>
      <c r="LJ87" s="40">
        <v>1000</v>
      </c>
      <c r="LK87" s="40">
        <f t="shared" ref="LK87:LK150" si="239">LI87*LJ87</f>
        <v>708133000</v>
      </c>
      <c r="LL87" s="44">
        <v>1.0398982384700406</v>
      </c>
      <c r="LM87" s="40">
        <f t="shared" ref="LM87:LM150" si="240">LK87*LL87</f>
        <v>736386259.30250525</v>
      </c>
      <c r="LN87" s="43">
        <f t="shared" ref="LN87:LN150" si="241">(LM87*10)/LI$13</f>
        <v>9000.2085010108349</v>
      </c>
      <c r="LO87" s="43">
        <f t="shared" ref="LO87:LO150" si="242">LN87/O87</f>
        <v>661.78003683903205</v>
      </c>
      <c r="LS87" s="39">
        <v>66</v>
      </c>
      <c r="LT87" s="42" t="s">
        <v>131</v>
      </c>
      <c r="LU87" s="100">
        <v>2.1389999999999998</v>
      </c>
      <c r="LV87" s="108">
        <v>56676</v>
      </c>
      <c r="LW87" s="40">
        <v>1000</v>
      </c>
      <c r="LX87" s="40">
        <f t="shared" ref="LX87:LX150" si="243">LV87*LW87</f>
        <v>56676000</v>
      </c>
      <c r="LY87" s="44">
        <v>1.0398982384700406</v>
      </c>
      <c r="LZ87" s="40">
        <f t="shared" ref="LZ87:LZ150" si="244">LX87*LY87</f>
        <v>58937272.563528024</v>
      </c>
      <c r="MA87" s="43">
        <f t="shared" ref="MA87:MA150" si="245">(LZ87*10)/LV$13</f>
        <v>15368.058451266092</v>
      </c>
      <c r="MB87" s="43">
        <f t="shared" ref="MB87:MB150" si="246">MA87/O87</f>
        <v>1130.0042978872127</v>
      </c>
      <c r="MF87" s="39">
        <v>66</v>
      </c>
      <c r="MG87" s="42" t="s">
        <v>131</v>
      </c>
      <c r="MH87" s="100">
        <v>2.4660000000000002</v>
      </c>
      <c r="MI87" s="108">
        <v>99956</v>
      </c>
      <c r="MJ87" s="40">
        <v>1000</v>
      </c>
      <c r="MK87" s="40">
        <f t="shared" ref="MK87:MK150" si="247">MI87*MJ87</f>
        <v>99956000</v>
      </c>
      <c r="ML87" s="44">
        <v>1.0398982384700406</v>
      </c>
      <c r="MM87" s="40">
        <f t="shared" ref="MM87:MM150" si="248">MK87*ML87</f>
        <v>103944068.32451138</v>
      </c>
      <c r="MN87" s="43">
        <f t="shared" ref="MN87:MN150" si="249">(MM87*10)/MI$13</f>
        <v>1188.7623051583607</v>
      </c>
      <c r="MO87" s="43">
        <f t="shared" ref="MO87:MO150" si="250">MN87/O87</f>
        <v>87.408993026350061</v>
      </c>
      <c r="MS87" s="39">
        <v>66</v>
      </c>
      <c r="MT87" s="42" t="s">
        <v>131</v>
      </c>
      <c r="MU87" s="40">
        <v>3.3740000000000001</v>
      </c>
      <c r="MV87" s="41">
        <v>28041</v>
      </c>
      <c r="MW87" s="40">
        <v>1000</v>
      </c>
      <c r="MX87" s="40">
        <f t="shared" ref="MX87:MX150" si="251">MV87*MW87</f>
        <v>28041000</v>
      </c>
      <c r="MY87" s="44">
        <v>1.0398982384700406</v>
      </c>
      <c r="MZ87" s="40">
        <f t="shared" ref="MZ87:MZ150" si="252">MX87*MY87</f>
        <v>29159786.504938409</v>
      </c>
      <c r="NA87" s="43">
        <f t="shared" ref="NA87:NA150" si="253">(MZ87*10)/MV$13</f>
        <v>311.10475542397842</v>
      </c>
      <c r="NB87" s="43">
        <f t="shared" ref="NB87:NB150" si="254">NA87/O87</f>
        <v>22.875349663527825</v>
      </c>
      <c r="NF87" s="39">
        <v>66</v>
      </c>
      <c r="NG87" s="42" t="s">
        <v>131</v>
      </c>
      <c r="NH87" s="40">
        <v>3.2570000000000001</v>
      </c>
      <c r="NI87" s="41">
        <v>241623</v>
      </c>
      <c r="NJ87" s="40">
        <v>1000</v>
      </c>
      <c r="NK87" s="40">
        <f t="shared" ref="NK87:NK150" si="255">NI87*NJ87</f>
        <v>241623000</v>
      </c>
      <c r="NL87" s="44">
        <v>1.0398982384700406</v>
      </c>
      <c r="NM87" s="40">
        <f t="shared" ref="NM87:NM150" si="256">NK87*NL87</f>
        <v>251263332.07384661</v>
      </c>
      <c r="NN87" s="43">
        <f t="shared" ref="NN87:NN150" si="257">(NM87*10)/NI$13</f>
        <v>112.86684616469795</v>
      </c>
      <c r="NO87" s="43">
        <f t="shared" ref="NO87:NO150" si="258">NN87/O87</f>
        <v>8.2990328062277907</v>
      </c>
      <c r="NS87" s="39">
        <v>66</v>
      </c>
      <c r="NT87" s="42" t="s">
        <v>131</v>
      </c>
      <c r="NU87" s="40">
        <v>3.577</v>
      </c>
      <c r="NV87" s="41">
        <v>6730530</v>
      </c>
      <c r="NW87" s="40">
        <v>1000</v>
      </c>
      <c r="NX87" s="40">
        <f t="shared" ref="NX87:NX150" si="259">NV87*NW87</f>
        <v>6730530000</v>
      </c>
      <c r="NY87" s="44">
        <v>1.0398982384700406</v>
      </c>
      <c r="NZ87" s="40">
        <f t="shared" ref="NZ87:NZ150" si="260">NX87*NY87</f>
        <v>6999066290.9697618</v>
      </c>
      <c r="OA87" s="43">
        <f t="shared" ref="OA87:OA150" si="261">(NZ87*1)/NV$13</f>
        <v>1044.3503428678719</v>
      </c>
      <c r="OB87" s="43">
        <f t="shared" ref="OB87:OB150" si="262">OA87/O87</f>
        <v>76.790466387343514</v>
      </c>
      <c r="OF87" s="39">
        <v>66</v>
      </c>
      <c r="OG87" s="42" t="s">
        <v>131</v>
      </c>
      <c r="OH87" s="40">
        <v>2.3010000000000002</v>
      </c>
      <c r="OI87" s="41">
        <v>60013</v>
      </c>
      <c r="OJ87" s="40">
        <v>1000</v>
      </c>
      <c r="OK87" s="40">
        <f t="shared" ref="OK87:OK150" si="263">OI87*OJ87</f>
        <v>60013000</v>
      </c>
      <c r="OL87" s="44">
        <v>1.0398982384700406</v>
      </c>
      <c r="OM87" s="40">
        <f t="shared" ref="OM87:OM150" si="264">OK87*OL87</f>
        <v>62407412.985302545</v>
      </c>
      <c r="ON87" s="43">
        <f t="shared" ref="ON87:ON150" si="265">(OM87*1)/OI$13</f>
        <v>9.5826584596190045</v>
      </c>
      <c r="OO87" s="43">
        <f t="shared" ref="OO87:OO150" si="266">ON87/O87</f>
        <v>0.70460723967786798</v>
      </c>
      <c r="OS87" s="39">
        <v>66</v>
      </c>
      <c r="OT87" s="42" t="s">
        <v>131</v>
      </c>
      <c r="OU87" s="40">
        <v>2.915</v>
      </c>
      <c r="OV87" s="41">
        <v>2430632</v>
      </c>
      <c r="OW87" s="40">
        <v>1000</v>
      </c>
      <c r="OX87" s="40">
        <f t="shared" ref="OX87:OX150" si="267">OV87*OW87</f>
        <v>2430632000</v>
      </c>
      <c r="OY87" s="44">
        <v>1.0398982384700406</v>
      </c>
      <c r="OZ87" s="40">
        <f t="shared" ref="OZ87:OZ150" si="268">OX87*OY87</f>
        <v>2527609935.1689119</v>
      </c>
      <c r="PA87" s="43">
        <f t="shared" ref="PA87:PA150" si="269">(OZ87*1)/OV$13</f>
        <v>306.55264437230352</v>
      </c>
      <c r="PB87" s="43">
        <f t="shared" ref="PB87:PB150" si="270">PA87/O87</f>
        <v>22.540635615610555</v>
      </c>
      <c r="PF87" s="39">
        <v>66</v>
      </c>
      <c r="PG87" s="42" t="s">
        <v>131</v>
      </c>
      <c r="PH87" s="40">
        <v>2.0139999999999998</v>
      </c>
      <c r="PI87" s="41">
        <v>77516</v>
      </c>
      <c r="PJ87" s="40">
        <v>1000</v>
      </c>
      <c r="PK87" s="40">
        <f t="shared" ref="PK87:PK150" si="271">PI87*PJ87</f>
        <v>77516000</v>
      </c>
      <c r="PL87" s="44">
        <v>1.0398982384700406</v>
      </c>
      <c r="PM87" s="40">
        <f t="shared" ref="PM87:PM150" si="272">PK87*PL87</f>
        <v>80608751.853243664</v>
      </c>
      <c r="PN87" s="43">
        <f t="shared" ref="PN87:PN150" si="273">(PM87*1)/PI$13</f>
        <v>11.545073224230917</v>
      </c>
      <c r="PO87" s="43">
        <f t="shared" ref="PO87:PO150" si="274">PN87/O87</f>
        <v>0.84890244295815565</v>
      </c>
      <c r="PS87" s="39">
        <v>66</v>
      </c>
      <c r="PT87" s="42" t="s">
        <v>131</v>
      </c>
      <c r="PU87" s="40">
        <v>1.968</v>
      </c>
      <c r="PV87" s="41">
        <v>84910</v>
      </c>
      <c r="PW87" s="40">
        <v>1000</v>
      </c>
      <c r="PX87" s="40">
        <f t="shared" ref="PX87:PX150" si="275">PV87*PW87</f>
        <v>84910000</v>
      </c>
      <c r="PY87" s="44">
        <v>1.0398982384700406</v>
      </c>
      <c r="PZ87" s="40">
        <f t="shared" ref="PZ87:PZ150" si="276">PX87*PY87</f>
        <v>88297759.428491145</v>
      </c>
      <c r="QA87" s="43">
        <f t="shared" ref="QA87:QA150" si="277">(PZ87*1)/PV$13</f>
        <v>42.350456971343242</v>
      </c>
      <c r="QB87" s="43">
        <f t="shared" ref="QB87:QB150" si="278">QA87/O87</f>
        <v>3.1140041890693562</v>
      </c>
      <c r="QF87" s="39">
        <v>66</v>
      </c>
      <c r="QG87" s="42" t="s">
        <v>131</v>
      </c>
      <c r="QH87" s="40">
        <v>2.544</v>
      </c>
      <c r="QI87" s="41">
        <v>216294</v>
      </c>
      <c r="QJ87" s="40">
        <v>1000</v>
      </c>
      <c r="QK87" s="40">
        <f t="shared" ref="QK87:QK150" si="279">QI87*QJ87</f>
        <v>216294000</v>
      </c>
      <c r="QL87" s="44">
        <v>1.0398982384700406</v>
      </c>
      <c r="QM87" s="40">
        <f t="shared" ref="QM87:QM150" si="280">QK87*QL87</f>
        <v>224923749.59163895</v>
      </c>
      <c r="QN87" s="43">
        <f t="shared" ref="QN87:QN150" si="281">(QM87*1)/QI$13</f>
        <v>73.755623999375302</v>
      </c>
      <c r="QO87" s="43">
        <f t="shared" ref="QO87:QO150" si="282">QN87/O87</f>
        <v>5.42320764701289</v>
      </c>
      <c r="QS87" s="39">
        <v>66</v>
      </c>
      <c r="QT87" s="42" t="s">
        <v>131</v>
      </c>
      <c r="QU87" s="40">
        <v>1.9</v>
      </c>
      <c r="QV87" s="41">
        <v>58885562</v>
      </c>
      <c r="QW87" s="40">
        <v>1000</v>
      </c>
      <c r="QX87" s="40">
        <f t="shared" ref="QX87:QX150" si="283">QV87*QW87</f>
        <v>58885562000</v>
      </c>
      <c r="QY87" s="44">
        <v>1.0398982384700406</v>
      </c>
      <c r="QZ87" s="40">
        <f t="shared" ref="QZ87:QZ150" si="284">QX87*QY87</f>
        <v>61234992195.118362</v>
      </c>
      <c r="RA87" s="43">
        <f t="shared" ref="RA87:RA150" si="285">(QZ87*10)/QV$13</f>
        <v>57489.494161032904</v>
      </c>
      <c r="RB87" s="43">
        <f t="shared" ref="RB87:RB150" si="286">RA87/O87</f>
        <v>4227.1686883112434</v>
      </c>
    </row>
    <row r="88" spans="1:470" x14ac:dyDescent="0.25">
      <c r="A88" s="42">
        <v>267</v>
      </c>
      <c r="B88" s="42">
        <v>25</v>
      </c>
      <c r="C88" s="42" t="s">
        <v>250</v>
      </c>
      <c r="D88" s="42">
        <v>4.2099999999999999E-2</v>
      </c>
      <c r="E88" s="42">
        <v>1.8599999999999998E-2</v>
      </c>
      <c r="H88" s="39">
        <v>67</v>
      </c>
      <c r="I88" s="42" t="s">
        <v>132</v>
      </c>
      <c r="J88" s="40">
        <v>2.1989999999999998</v>
      </c>
      <c r="K88" s="41">
        <v>4803201</v>
      </c>
      <c r="L88" s="44">
        <f t="shared" si="145"/>
        <v>0.84853834003403783</v>
      </c>
      <c r="M88" s="40">
        <f t="shared" si="144"/>
        <v>4803201000</v>
      </c>
      <c r="N88" s="100">
        <v>1.32E-2</v>
      </c>
      <c r="O88" s="47">
        <f t="shared" si="148"/>
        <v>13.2</v>
      </c>
      <c r="S88" s="39">
        <v>67</v>
      </c>
      <c r="T88" s="42" t="s">
        <v>132</v>
      </c>
      <c r="U88" s="100">
        <v>1.9890000000000001</v>
      </c>
      <c r="V88" s="108">
        <v>349758</v>
      </c>
      <c r="W88" s="40">
        <v>1000</v>
      </c>
      <c r="X88" s="40">
        <f t="shared" si="149"/>
        <v>349758000</v>
      </c>
      <c r="Y88" s="44">
        <v>0.84853834003403783</v>
      </c>
      <c r="Z88" s="40">
        <f t="shared" si="146"/>
        <v>296783072.73362499</v>
      </c>
      <c r="AA88" s="43">
        <f t="shared" si="147"/>
        <v>97.518259506560014</v>
      </c>
      <c r="AB88" s="43">
        <f t="shared" si="150"/>
        <v>7.387746932315153</v>
      </c>
      <c r="AF88" s="39">
        <v>67</v>
      </c>
      <c r="AG88" s="42" t="s">
        <v>132</v>
      </c>
      <c r="AH88" s="100">
        <v>2.0390000000000001</v>
      </c>
      <c r="AI88" s="108">
        <v>92830</v>
      </c>
      <c r="AJ88" s="40">
        <v>1000</v>
      </c>
      <c r="AK88" s="40">
        <f t="shared" si="151"/>
        <v>92830000</v>
      </c>
      <c r="AL88" s="44">
        <v>0.84853834003403783</v>
      </c>
      <c r="AM88" s="40">
        <f t="shared" si="152"/>
        <v>78769814.105359733</v>
      </c>
      <c r="AN88" s="43">
        <f t="shared" si="153"/>
        <v>72.662562092745517</v>
      </c>
      <c r="AO88" s="43">
        <f t="shared" si="154"/>
        <v>5.5047395524807214</v>
      </c>
      <c r="AS88" s="39">
        <v>67</v>
      </c>
      <c r="AT88" s="42" t="s">
        <v>132</v>
      </c>
      <c r="AU88" s="100">
        <v>2.0169999999999999</v>
      </c>
      <c r="AV88" s="108">
        <v>12584694</v>
      </c>
      <c r="AW88" s="40">
        <v>1000</v>
      </c>
      <c r="AX88" s="40">
        <f t="shared" si="155"/>
        <v>12584694000</v>
      </c>
      <c r="AY88" s="44">
        <v>0.84853834003403783</v>
      </c>
      <c r="AZ88" s="40">
        <f t="shared" si="156"/>
        <v>10678595356.596315</v>
      </c>
      <c r="BA88" s="43">
        <f t="shared" si="157"/>
        <v>7075.2629763983205</v>
      </c>
      <c r="BB88" s="43">
        <f t="shared" si="158"/>
        <v>536.00477093926668</v>
      </c>
      <c r="BF88" s="39">
        <v>67</v>
      </c>
      <c r="BG88" s="42" t="s">
        <v>132</v>
      </c>
      <c r="BH88" s="100">
        <v>2.0499999999999998</v>
      </c>
      <c r="BI88" s="108">
        <v>4123342</v>
      </c>
      <c r="BJ88" s="40">
        <v>1000</v>
      </c>
      <c r="BK88" s="40">
        <f t="shared" si="159"/>
        <v>4123342000</v>
      </c>
      <c r="BL88" s="44">
        <v>0.84853834003403783</v>
      </c>
      <c r="BM88" s="40">
        <f t="shared" si="160"/>
        <v>3498813776.0726295</v>
      </c>
      <c r="BN88" s="43">
        <f t="shared" si="161"/>
        <v>923.37451468732638</v>
      </c>
      <c r="BO88" s="43">
        <f t="shared" si="162"/>
        <v>69.952614749039881</v>
      </c>
      <c r="BS88" s="39">
        <v>67</v>
      </c>
      <c r="BT88" s="42" t="s">
        <v>132</v>
      </c>
      <c r="BU88" s="100">
        <v>2.2909999999999999</v>
      </c>
      <c r="BV88" s="108">
        <v>5761800</v>
      </c>
      <c r="BW88" s="40">
        <v>1000</v>
      </c>
      <c r="BX88" s="40">
        <f t="shared" si="163"/>
        <v>5761800000</v>
      </c>
      <c r="BY88" s="44">
        <v>0.84853834003403783</v>
      </c>
      <c r="BZ88" s="40">
        <f t="shared" si="164"/>
        <v>4889108207.608119</v>
      </c>
      <c r="CA88" s="43">
        <f t="shared" si="165"/>
        <v>1869.1412931381089</v>
      </c>
      <c r="CB88" s="43">
        <f t="shared" si="166"/>
        <v>141.60161311652342</v>
      </c>
      <c r="CF88" s="39">
        <v>67</v>
      </c>
      <c r="CG88" s="42" t="s">
        <v>132</v>
      </c>
      <c r="CH88" s="100">
        <v>1.9890000000000001</v>
      </c>
      <c r="CI88" s="108">
        <v>88065</v>
      </c>
      <c r="CJ88" s="40">
        <v>1000</v>
      </c>
      <c r="CK88" s="40">
        <f t="shared" si="167"/>
        <v>88065000</v>
      </c>
      <c r="CL88" s="44">
        <v>0.84853834003403783</v>
      </c>
      <c r="CM88" s="40">
        <f t="shared" si="168"/>
        <v>74726528.915097535</v>
      </c>
      <c r="CN88" s="43">
        <f t="shared" si="169"/>
        <v>7.1052944261898059</v>
      </c>
      <c r="CO88" s="43">
        <f t="shared" si="170"/>
        <v>0.53827988077195499</v>
      </c>
      <c r="CS88" s="39">
        <v>67</v>
      </c>
      <c r="CT88" s="42" t="s">
        <v>132</v>
      </c>
      <c r="CU88" s="100">
        <v>2.1579999999999999</v>
      </c>
      <c r="CV88" s="108">
        <v>2962336</v>
      </c>
      <c r="CW88" s="40">
        <v>1000</v>
      </c>
      <c r="CX88" s="40">
        <f t="shared" si="171"/>
        <v>2962336000</v>
      </c>
      <c r="CY88" s="44">
        <v>0.84853834003403783</v>
      </c>
      <c r="CZ88" s="40">
        <f t="shared" si="172"/>
        <v>2513655672.0630717</v>
      </c>
      <c r="DA88" s="43">
        <f t="shared" si="173"/>
        <v>4396.3936799096673</v>
      </c>
      <c r="DB88" s="43">
        <f t="shared" si="174"/>
        <v>333.06012726588392</v>
      </c>
      <c r="DF88" s="39">
        <v>67</v>
      </c>
      <c r="DG88" s="42" t="s">
        <v>132</v>
      </c>
      <c r="DH88" s="100">
        <v>2.0739999999999998</v>
      </c>
      <c r="DI88" s="108">
        <v>10160666</v>
      </c>
      <c r="DJ88" s="40">
        <v>1000</v>
      </c>
      <c r="DK88" s="40">
        <f t="shared" si="175"/>
        <v>10160666000</v>
      </c>
      <c r="DL88" s="44">
        <v>0.84853834003403783</v>
      </c>
      <c r="DM88" s="40">
        <f t="shared" si="176"/>
        <v>8621714661.2802868</v>
      </c>
      <c r="DN88" s="43">
        <f t="shared" si="177"/>
        <v>907.33000641111505</v>
      </c>
      <c r="DO88" s="43">
        <f t="shared" si="178"/>
        <v>68.737121697811745</v>
      </c>
      <c r="DS88" s="39">
        <v>67</v>
      </c>
      <c r="DT88" s="42" t="s">
        <v>132</v>
      </c>
      <c r="DU88" s="100">
        <v>2.1379999999999999</v>
      </c>
      <c r="DV88" s="108">
        <v>2836160</v>
      </c>
      <c r="DW88" s="40">
        <v>1000</v>
      </c>
      <c r="DX88" s="40">
        <f t="shared" si="179"/>
        <v>2836160000</v>
      </c>
      <c r="DY88" s="44">
        <v>0.84853834003403783</v>
      </c>
      <c r="DZ88" s="40">
        <f t="shared" si="180"/>
        <v>2406590498.4709368</v>
      </c>
      <c r="EA88" s="43">
        <f t="shared" si="181"/>
        <v>656.867521223116</v>
      </c>
      <c r="EB88" s="43">
        <f t="shared" si="182"/>
        <v>49.762691001751215</v>
      </c>
      <c r="EF88" s="39">
        <v>67</v>
      </c>
      <c r="EG88" s="42" t="s">
        <v>132</v>
      </c>
      <c r="EH88" s="100">
        <v>2.0830000000000002</v>
      </c>
      <c r="EI88" s="108">
        <v>415281</v>
      </c>
      <c r="EJ88" s="40">
        <v>1000</v>
      </c>
      <c r="EK88" s="40">
        <f t="shared" si="183"/>
        <v>415281000</v>
      </c>
      <c r="EL88" s="44">
        <v>0.84853834003403783</v>
      </c>
      <c r="EM88" s="40">
        <f t="shared" si="184"/>
        <v>352381850.38767529</v>
      </c>
      <c r="EN88" s="43">
        <f t="shared" si="185"/>
        <v>901.24387879045844</v>
      </c>
      <c r="EO88" s="43">
        <f t="shared" si="186"/>
        <v>68.276051423519576</v>
      </c>
      <c r="ES88" s="39">
        <v>67</v>
      </c>
      <c r="ET88" s="42" t="s">
        <v>132</v>
      </c>
      <c r="EU88" s="100">
        <v>2.194</v>
      </c>
      <c r="EV88" s="108">
        <v>27987501</v>
      </c>
      <c r="EW88" s="40">
        <v>1000</v>
      </c>
      <c r="EX88" s="40">
        <f t="shared" si="187"/>
        <v>27987501000</v>
      </c>
      <c r="EY88" s="44">
        <v>0.84853834003403783</v>
      </c>
      <c r="EZ88" s="40">
        <f t="shared" si="188"/>
        <v>23748467640.240974</v>
      </c>
      <c r="FA88" s="43">
        <f t="shared" si="189"/>
        <v>2488.4111292531629</v>
      </c>
      <c r="FB88" s="43">
        <f t="shared" si="190"/>
        <v>188.51599464039114</v>
      </c>
      <c r="FF88" s="39">
        <v>67</v>
      </c>
      <c r="FG88" s="42" t="s">
        <v>132</v>
      </c>
      <c r="FH88" s="100">
        <v>2.3010000000000002</v>
      </c>
      <c r="FI88" s="108">
        <v>9709085</v>
      </c>
      <c r="FJ88" s="40">
        <v>1000</v>
      </c>
      <c r="FK88" s="40">
        <f t="shared" si="191"/>
        <v>9709085000</v>
      </c>
      <c r="FL88" s="44">
        <v>0.84853834003403783</v>
      </c>
      <c r="FM88" s="40">
        <f t="shared" si="192"/>
        <v>8238530869.1493759</v>
      </c>
      <c r="FN88" s="43">
        <f t="shared" si="193"/>
        <v>539.3583377801915</v>
      </c>
      <c r="FO88" s="43">
        <f t="shared" si="194"/>
        <v>40.860480134862996</v>
      </c>
      <c r="FS88" s="39">
        <v>67</v>
      </c>
      <c r="FT88" s="42" t="s">
        <v>132</v>
      </c>
      <c r="FU88" s="100">
        <v>2.073</v>
      </c>
      <c r="FV88" s="108">
        <v>9239227</v>
      </c>
      <c r="FW88" s="40">
        <v>1000</v>
      </c>
      <c r="FX88" s="40">
        <f t="shared" si="195"/>
        <v>9239227000</v>
      </c>
      <c r="FY88" s="44">
        <v>0.84853834003403783</v>
      </c>
      <c r="FZ88" s="40">
        <f t="shared" si="196"/>
        <v>7839838341.7776632</v>
      </c>
      <c r="GA88" s="43">
        <f t="shared" si="197"/>
        <v>849.77222239774392</v>
      </c>
      <c r="GB88" s="43">
        <f t="shared" si="198"/>
        <v>64.376683514980598</v>
      </c>
      <c r="GF88" s="39">
        <v>67</v>
      </c>
      <c r="GG88" s="42" t="s">
        <v>132</v>
      </c>
      <c r="GH88" s="100">
        <v>2.9089999999999998</v>
      </c>
      <c r="GI88" s="108">
        <v>4330941</v>
      </c>
      <c r="GJ88" s="40">
        <v>1000</v>
      </c>
      <c r="GK88" s="40">
        <f t="shared" si="199"/>
        <v>4330941000</v>
      </c>
      <c r="GL88" s="44">
        <v>0.84853834003403783</v>
      </c>
      <c r="GM88" s="40">
        <f t="shared" si="200"/>
        <v>3674969486.9253559</v>
      </c>
      <c r="GN88" s="43">
        <f t="shared" si="201"/>
        <v>395.20471149497729</v>
      </c>
      <c r="GO88" s="43">
        <f t="shared" si="202"/>
        <v>29.939750870831613</v>
      </c>
      <c r="GS88" s="39">
        <v>67</v>
      </c>
      <c r="GT88" s="42" t="s">
        <v>132</v>
      </c>
      <c r="GU88" s="100">
        <v>2.0270000000000001</v>
      </c>
      <c r="GV88" s="108">
        <v>551799</v>
      </c>
      <c r="GW88" s="40">
        <v>1000</v>
      </c>
      <c r="GX88" s="40">
        <f t="shared" si="203"/>
        <v>551799000</v>
      </c>
      <c r="GY88" s="44">
        <v>0.84853834003403783</v>
      </c>
      <c r="GZ88" s="40">
        <f t="shared" si="204"/>
        <v>468222607.49244201</v>
      </c>
      <c r="HA88" s="43">
        <f t="shared" si="205"/>
        <v>70.436487692478792</v>
      </c>
      <c r="HB88" s="43">
        <f t="shared" si="206"/>
        <v>5.3360975524605152</v>
      </c>
      <c r="HF88" s="39">
        <v>67</v>
      </c>
      <c r="HG88" s="42" t="s">
        <v>132</v>
      </c>
      <c r="HH88" s="100">
        <v>3.1930000000000001</v>
      </c>
      <c r="HI88" s="108">
        <v>11226338</v>
      </c>
      <c r="HJ88" s="40">
        <v>1000</v>
      </c>
      <c r="HK88" s="40">
        <f t="shared" si="207"/>
        <v>11226338000</v>
      </c>
      <c r="HL88" s="44">
        <v>0.84853834003403783</v>
      </c>
      <c r="HM88" s="40">
        <f t="shared" si="208"/>
        <v>9525978211.1810398</v>
      </c>
      <c r="HN88" s="43">
        <f t="shared" si="209"/>
        <v>605.72606450946728</v>
      </c>
      <c r="HO88" s="43">
        <f t="shared" si="210"/>
        <v>45.888338220414191</v>
      </c>
      <c r="HS88" s="39">
        <v>67</v>
      </c>
      <c r="HT88" s="42" t="s">
        <v>132</v>
      </c>
      <c r="HU88" s="100">
        <v>3.22</v>
      </c>
      <c r="HV88" s="108">
        <v>11127352</v>
      </c>
      <c r="HW88" s="40">
        <v>1000</v>
      </c>
      <c r="HX88" s="40">
        <f t="shared" si="211"/>
        <v>11127352000</v>
      </c>
      <c r="HY88" s="44">
        <v>0.84853834003403783</v>
      </c>
      <c r="HZ88" s="40">
        <f t="shared" si="212"/>
        <v>9441984795.05443</v>
      </c>
      <c r="IA88" s="43">
        <f t="shared" si="213"/>
        <v>763.32166360043448</v>
      </c>
      <c r="IB88" s="43">
        <f t="shared" si="214"/>
        <v>57.827398757608677</v>
      </c>
      <c r="IF88" s="39">
        <v>67</v>
      </c>
      <c r="IG88" s="42" t="s">
        <v>132</v>
      </c>
      <c r="IH88" s="100">
        <v>3.4590000000000001</v>
      </c>
      <c r="II88" s="108">
        <v>2513478</v>
      </c>
      <c r="IJ88" s="40">
        <v>1000</v>
      </c>
      <c r="IK88" s="40">
        <f t="shared" si="215"/>
        <v>2513478000</v>
      </c>
      <c r="IL88" s="44">
        <v>0.84853834003403783</v>
      </c>
      <c r="IM88" s="40">
        <f t="shared" si="216"/>
        <v>2132782449.8320735</v>
      </c>
      <c r="IN88" s="43">
        <f t="shared" si="217"/>
        <v>390.37251062163574</v>
      </c>
      <c r="IO88" s="43">
        <f t="shared" si="218"/>
        <v>29.573675047093619</v>
      </c>
      <c r="IS88" s="39">
        <v>67</v>
      </c>
      <c r="IT88" s="42" t="s">
        <v>132</v>
      </c>
      <c r="IU88" s="100">
        <v>4.7679999999999998</v>
      </c>
      <c r="IV88" s="108">
        <v>4834049</v>
      </c>
      <c r="IW88" s="40">
        <v>1000</v>
      </c>
      <c r="IX88" s="40">
        <f t="shared" si="219"/>
        <v>4834049000</v>
      </c>
      <c r="IY88" s="44">
        <v>0.84853834003403783</v>
      </c>
      <c r="IZ88" s="40">
        <f t="shared" si="220"/>
        <v>4101875914.1032004</v>
      </c>
      <c r="JA88" s="43">
        <f t="shared" si="221"/>
        <v>738.76080456460659</v>
      </c>
      <c r="JB88" s="43">
        <f t="shared" si="222"/>
        <v>55.966727618530804</v>
      </c>
      <c r="JF88" s="39">
        <v>67</v>
      </c>
      <c r="JG88" s="42" t="s">
        <v>132</v>
      </c>
      <c r="JH88" s="100">
        <v>5.2119999999999997</v>
      </c>
      <c r="JI88" s="108">
        <v>9265800</v>
      </c>
      <c r="JJ88" s="40">
        <v>1000</v>
      </c>
      <c r="JK88" s="40">
        <f t="shared" si="223"/>
        <v>9265800000</v>
      </c>
      <c r="JL88" s="44">
        <v>0.84853834003403783</v>
      </c>
      <c r="JM88" s="40">
        <f t="shared" si="224"/>
        <v>7862386551.087388</v>
      </c>
      <c r="JN88" s="43">
        <f t="shared" si="225"/>
        <v>743.31981498348159</v>
      </c>
      <c r="JO88" s="43">
        <f t="shared" si="226"/>
        <v>56.312107195718305</v>
      </c>
      <c r="JS88" s="39">
        <v>67</v>
      </c>
      <c r="JT88" s="42" t="s">
        <v>132</v>
      </c>
      <c r="JU88" s="100">
        <v>5.5640000000000001</v>
      </c>
      <c r="JV88" s="108">
        <v>19731611</v>
      </c>
      <c r="JW88" s="40">
        <v>1000</v>
      </c>
      <c r="JX88" s="40">
        <f t="shared" si="227"/>
        <v>19731611000</v>
      </c>
      <c r="JY88" s="44">
        <v>0.84853834003403783</v>
      </c>
      <c r="JZ88" s="40">
        <f t="shared" si="228"/>
        <v>16743028444.137362</v>
      </c>
      <c r="KA88" s="43">
        <f t="shared" si="229"/>
        <v>829.66432393162813</v>
      </c>
      <c r="KB88" s="43">
        <f t="shared" si="230"/>
        <v>62.853357873608196</v>
      </c>
      <c r="KF88" s="39">
        <v>67</v>
      </c>
      <c r="KG88" s="42" t="s">
        <v>132</v>
      </c>
      <c r="KH88" s="100">
        <v>6.4130000000000003</v>
      </c>
      <c r="KI88" s="108">
        <v>11324563</v>
      </c>
      <c r="KJ88" s="40">
        <v>1000</v>
      </c>
      <c r="KK88" s="40">
        <f t="shared" si="231"/>
        <v>11324563000</v>
      </c>
      <c r="KL88" s="44">
        <v>0.84853834003403783</v>
      </c>
      <c r="KM88" s="40">
        <f t="shared" si="232"/>
        <v>9609325889.6308842</v>
      </c>
      <c r="KN88" s="43">
        <f t="shared" si="233"/>
        <v>737.0555708804493</v>
      </c>
      <c r="KO88" s="43">
        <f t="shared" si="234"/>
        <v>55.837543248518891</v>
      </c>
      <c r="KS88" s="39">
        <v>67</v>
      </c>
      <c r="KT88" s="42" t="s">
        <v>132</v>
      </c>
      <c r="KU88" s="100">
        <v>8.2530000000000001</v>
      </c>
      <c r="KV88" s="108">
        <v>1233330</v>
      </c>
      <c r="KW88" s="40">
        <v>1000</v>
      </c>
      <c r="KX88" s="40">
        <f t="shared" si="235"/>
        <v>1233330000</v>
      </c>
      <c r="KY88" s="44">
        <v>0.84853834003403783</v>
      </c>
      <c r="KZ88" s="40">
        <f t="shared" si="236"/>
        <v>1046527790.9141799</v>
      </c>
      <c r="LA88" s="43">
        <f t="shared" si="237"/>
        <v>122.90478489904723</v>
      </c>
      <c r="LB88" s="43">
        <f t="shared" si="238"/>
        <v>9.3109685529581245</v>
      </c>
      <c r="LF88" s="39">
        <v>67</v>
      </c>
      <c r="LG88" s="42" t="s">
        <v>132</v>
      </c>
      <c r="LH88" s="100">
        <v>2.5169999999999999</v>
      </c>
      <c r="LI88" s="108">
        <v>866743</v>
      </c>
      <c r="LJ88" s="40">
        <v>1000</v>
      </c>
      <c r="LK88" s="40">
        <f t="shared" si="239"/>
        <v>866743000</v>
      </c>
      <c r="LL88" s="44">
        <v>0.84853834003403783</v>
      </c>
      <c r="LM88" s="40">
        <f t="shared" si="240"/>
        <v>735464666.45612204</v>
      </c>
      <c r="LN88" s="43">
        <f t="shared" si="241"/>
        <v>8988.9446735484016</v>
      </c>
      <c r="LO88" s="43">
        <f t="shared" si="242"/>
        <v>680.98065708700017</v>
      </c>
      <c r="LS88" s="39">
        <v>67</v>
      </c>
      <c r="LT88" s="42" t="s">
        <v>132</v>
      </c>
      <c r="LU88" s="100">
        <v>2.1589999999999998</v>
      </c>
      <c r="LV88" s="108">
        <v>82762</v>
      </c>
      <c r="LW88" s="40">
        <v>1000</v>
      </c>
      <c r="LX88" s="40">
        <f t="shared" si="243"/>
        <v>82762000</v>
      </c>
      <c r="LY88" s="44">
        <v>0.84853834003403783</v>
      </c>
      <c r="LZ88" s="40">
        <f t="shared" si="244"/>
        <v>70226730.097897038</v>
      </c>
      <c r="MA88" s="43">
        <f t="shared" si="245"/>
        <v>18311.816038355963</v>
      </c>
      <c r="MB88" s="43">
        <f t="shared" si="246"/>
        <v>1387.2587907845427</v>
      </c>
      <c r="MF88" s="39">
        <v>67</v>
      </c>
      <c r="MG88" s="42" t="s">
        <v>132</v>
      </c>
      <c r="MH88" s="100">
        <v>2.5030000000000001</v>
      </c>
      <c r="MI88" s="108">
        <v>107483</v>
      </c>
      <c r="MJ88" s="40">
        <v>1000</v>
      </c>
      <c r="MK88" s="40">
        <f t="shared" si="247"/>
        <v>107483000</v>
      </c>
      <c r="ML88" s="44">
        <v>0.84853834003403783</v>
      </c>
      <c r="MM88" s="40">
        <f t="shared" si="248"/>
        <v>91203446.401878491</v>
      </c>
      <c r="MN88" s="43">
        <f t="shared" si="249"/>
        <v>1043.0534510598657</v>
      </c>
      <c r="MO88" s="43">
        <f t="shared" si="250"/>
        <v>79.01920083786861</v>
      </c>
      <c r="MS88" s="39">
        <v>67</v>
      </c>
      <c r="MT88" s="42" t="s">
        <v>132</v>
      </c>
      <c r="MU88" s="40">
        <v>2.8740000000000001</v>
      </c>
      <c r="MV88" s="41">
        <v>19227</v>
      </c>
      <c r="MW88" s="40">
        <v>1000</v>
      </c>
      <c r="MX88" s="40">
        <f t="shared" si="251"/>
        <v>19227000</v>
      </c>
      <c r="MY88" s="44">
        <v>0.84853834003403783</v>
      </c>
      <c r="MZ88" s="40">
        <f t="shared" si="252"/>
        <v>16314846.663834445</v>
      </c>
      <c r="NA88" s="43">
        <f t="shared" si="253"/>
        <v>174.06253575527151</v>
      </c>
      <c r="NB88" s="43">
        <f t="shared" si="254"/>
        <v>13.186555739035722</v>
      </c>
      <c r="NF88" s="39">
        <v>67</v>
      </c>
      <c r="NG88" s="42" t="s">
        <v>132</v>
      </c>
      <c r="NH88" s="40">
        <v>3.2309999999999999</v>
      </c>
      <c r="NI88" s="41">
        <v>157474</v>
      </c>
      <c r="NJ88" s="40">
        <v>1000</v>
      </c>
      <c r="NK88" s="40">
        <f t="shared" si="255"/>
        <v>157474000</v>
      </c>
      <c r="NL88" s="44">
        <v>0.84853834003403783</v>
      </c>
      <c r="NM88" s="40">
        <f t="shared" si="256"/>
        <v>133622726.55852008</v>
      </c>
      <c r="NN88" s="43">
        <f t="shared" si="257"/>
        <v>60.022987031611471</v>
      </c>
      <c r="NO88" s="43">
        <f t="shared" si="258"/>
        <v>4.5471959872432937</v>
      </c>
      <c r="NS88" s="39">
        <v>67</v>
      </c>
      <c r="NT88" s="42" t="s">
        <v>132</v>
      </c>
      <c r="NU88" s="40">
        <v>3.613</v>
      </c>
      <c r="NV88" s="41">
        <v>4785312</v>
      </c>
      <c r="NW88" s="40">
        <v>1000</v>
      </c>
      <c r="NX88" s="40">
        <f t="shared" si="259"/>
        <v>4785312000</v>
      </c>
      <c r="NY88" s="44">
        <v>0.84853834003403783</v>
      </c>
      <c r="NZ88" s="40">
        <f t="shared" si="260"/>
        <v>4060520701.0249615</v>
      </c>
      <c r="OA88" s="43">
        <f t="shared" si="261"/>
        <v>605.88170050750432</v>
      </c>
      <c r="OB88" s="43">
        <f t="shared" si="262"/>
        <v>45.900128826326089</v>
      </c>
      <c r="OF88" s="39">
        <v>67</v>
      </c>
      <c r="OG88" s="42" t="s">
        <v>132</v>
      </c>
      <c r="OH88" s="40">
        <v>2.2269999999999999</v>
      </c>
      <c r="OI88" s="41">
        <v>74511</v>
      </c>
      <c r="OJ88" s="40">
        <v>1000</v>
      </c>
      <c r="OK88" s="40">
        <f t="shared" si="263"/>
        <v>74511000</v>
      </c>
      <c r="OL88" s="44">
        <v>0.84853834003403783</v>
      </c>
      <c r="OM88" s="40">
        <f t="shared" si="264"/>
        <v>63225440.254276194</v>
      </c>
      <c r="ON88" s="43">
        <f t="shared" si="265"/>
        <v>9.7082665493354536</v>
      </c>
      <c r="OO88" s="43">
        <f t="shared" si="266"/>
        <v>0.73547473858601931</v>
      </c>
      <c r="OS88" s="39">
        <v>67</v>
      </c>
      <c r="OT88" s="42" t="s">
        <v>132</v>
      </c>
      <c r="OU88" s="40">
        <v>2.89</v>
      </c>
      <c r="OV88" s="41">
        <v>3245291</v>
      </c>
      <c r="OW88" s="40">
        <v>1000</v>
      </c>
      <c r="OX88" s="40">
        <f t="shared" si="267"/>
        <v>3245291000</v>
      </c>
      <c r="OY88" s="44">
        <v>0.84853834003403783</v>
      </c>
      <c r="OZ88" s="40">
        <f t="shared" si="268"/>
        <v>2753753838.0674028</v>
      </c>
      <c r="PA88" s="43">
        <f t="shared" si="269"/>
        <v>333.97974476371462</v>
      </c>
      <c r="PB88" s="43">
        <f t="shared" si="270"/>
        <v>25.301495815432926</v>
      </c>
      <c r="PF88" s="39">
        <v>67</v>
      </c>
      <c r="PG88" s="42" t="s">
        <v>132</v>
      </c>
      <c r="PH88" s="40">
        <v>1.98</v>
      </c>
      <c r="PI88" s="41">
        <v>75965</v>
      </c>
      <c r="PJ88" s="40">
        <v>1000</v>
      </c>
      <c r="PK88" s="40">
        <f t="shared" si="271"/>
        <v>75965000</v>
      </c>
      <c r="PL88" s="44">
        <v>0.84853834003403783</v>
      </c>
      <c r="PM88" s="40">
        <f t="shared" si="272"/>
        <v>64459215.000685684</v>
      </c>
      <c r="PN88" s="43">
        <f t="shared" si="273"/>
        <v>9.2320789002443089</v>
      </c>
      <c r="PO88" s="43">
        <f t="shared" si="274"/>
        <v>0.69939991668517498</v>
      </c>
      <c r="PS88" s="39">
        <v>67</v>
      </c>
      <c r="PT88" s="42" t="s">
        <v>132</v>
      </c>
      <c r="PU88" s="40">
        <v>1.8740000000000001</v>
      </c>
      <c r="PV88" s="41">
        <v>230339</v>
      </c>
      <c r="PW88" s="40">
        <v>1000</v>
      </c>
      <c r="PX88" s="40">
        <f t="shared" si="275"/>
        <v>230339000</v>
      </c>
      <c r="PY88" s="44">
        <v>0.84853834003403783</v>
      </c>
      <c r="PZ88" s="40">
        <f t="shared" si="276"/>
        <v>195451472.70510024</v>
      </c>
      <c r="QA88" s="43">
        <f t="shared" si="277"/>
        <v>93.744838355571204</v>
      </c>
      <c r="QB88" s="43">
        <f t="shared" si="278"/>
        <v>7.1018816936038798</v>
      </c>
      <c r="QF88" s="39">
        <v>67</v>
      </c>
      <c r="QG88" s="42" t="s">
        <v>132</v>
      </c>
      <c r="QH88" s="40">
        <v>2.5750000000000002</v>
      </c>
      <c r="QI88" s="41">
        <v>271957</v>
      </c>
      <c r="QJ88" s="40">
        <v>1000</v>
      </c>
      <c r="QK88" s="40">
        <f t="shared" si="279"/>
        <v>271957000</v>
      </c>
      <c r="QL88" s="44">
        <v>0.84853834003403783</v>
      </c>
      <c r="QM88" s="40">
        <f t="shared" si="280"/>
        <v>230765941.34063682</v>
      </c>
      <c r="QN88" s="43">
        <f t="shared" si="281"/>
        <v>75.671359882107353</v>
      </c>
      <c r="QO88" s="43">
        <f t="shared" si="282"/>
        <v>5.7326787789475269</v>
      </c>
      <c r="QS88" s="39">
        <v>67</v>
      </c>
      <c r="QT88" s="42" t="s">
        <v>132</v>
      </c>
      <c r="QU88" s="40">
        <v>1.905</v>
      </c>
      <c r="QV88" s="41">
        <v>61674478</v>
      </c>
      <c r="QW88" s="40">
        <v>1000</v>
      </c>
      <c r="QX88" s="40">
        <f t="shared" si="283"/>
        <v>61674478000</v>
      </c>
      <c r="QY88" s="44">
        <v>0.84853834003403783</v>
      </c>
      <c r="QZ88" s="40">
        <f t="shared" si="284"/>
        <v>52333159184.585785</v>
      </c>
      <c r="RA88" s="43">
        <f t="shared" si="285"/>
        <v>49132.150450580048</v>
      </c>
      <c r="RB88" s="43">
        <f t="shared" si="286"/>
        <v>3722.1326098924283</v>
      </c>
    </row>
    <row r="89" spans="1:470" x14ac:dyDescent="0.25">
      <c r="A89" s="42">
        <v>268</v>
      </c>
      <c r="B89" s="42">
        <v>25</v>
      </c>
      <c r="C89" s="42" t="s">
        <v>250</v>
      </c>
      <c r="D89" s="101">
        <v>3.15E-2</v>
      </c>
      <c r="E89" s="42">
        <v>7.0000000000000001E-3</v>
      </c>
      <c r="H89" s="39">
        <v>68</v>
      </c>
      <c r="I89" s="42" t="s">
        <v>133</v>
      </c>
      <c r="J89" s="40">
        <v>2.194</v>
      </c>
      <c r="K89" s="41">
        <v>4325057</v>
      </c>
      <c r="L89" s="44">
        <f t="shared" si="145"/>
        <v>0.9423460091716318</v>
      </c>
      <c r="M89" s="40">
        <f t="shared" si="144"/>
        <v>4325057000</v>
      </c>
      <c r="N89" s="100">
        <v>2.5600000000000001E-2</v>
      </c>
      <c r="O89" s="47">
        <f t="shared" si="148"/>
        <v>25.6</v>
      </c>
      <c r="S89" s="39">
        <v>68</v>
      </c>
      <c r="T89" s="42" t="s">
        <v>133</v>
      </c>
      <c r="U89" s="100">
        <v>2.0089999999999999</v>
      </c>
      <c r="V89" s="108">
        <v>515984</v>
      </c>
      <c r="W89" s="40">
        <v>1000</v>
      </c>
      <c r="X89" s="40">
        <f t="shared" si="149"/>
        <v>515984000</v>
      </c>
      <c r="Y89" s="44">
        <v>0.9423460091716318</v>
      </c>
      <c r="Z89" s="40">
        <f t="shared" si="146"/>
        <v>486235463.19641525</v>
      </c>
      <c r="AA89" s="43">
        <f t="shared" si="147"/>
        <v>159.76934144030173</v>
      </c>
      <c r="AB89" s="43">
        <f t="shared" si="150"/>
        <v>6.2409899000117859</v>
      </c>
      <c r="AF89" s="39">
        <v>68</v>
      </c>
      <c r="AG89" s="42" t="s">
        <v>133</v>
      </c>
      <c r="AH89" s="100">
        <v>2.0449999999999999</v>
      </c>
      <c r="AI89" s="108">
        <v>317200</v>
      </c>
      <c r="AJ89" s="40">
        <v>1000</v>
      </c>
      <c r="AK89" s="40">
        <f t="shared" si="151"/>
        <v>317200000</v>
      </c>
      <c r="AL89" s="44">
        <v>0.9423460091716318</v>
      </c>
      <c r="AM89" s="40">
        <f t="shared" si="152"/>
        <v>298912154.1092416</v>
      </c>
      <c r="AN89" s="43">
        <f t="shared" si="153"/>
        <v>275.73662836359557</v>
      </c>
      <c r="AO89" s="43">
        <f t="shared" si="154"/>
        <v>10.770962045452951</v>
      </c>
      <c r="AS89" s="39">
        <v>68</v>
      </c>
      <c r="AT89" s="42" t="s">
        <v>133</v>
      </c>
      <c r="AU89" s="100">
        <v>2.0179999999999998</v>
      </c>
      <c r="AV89" s="108">
        <v>10485702</v>
      </c>
      <c r="AW89" s="40">
        <v>1000</v>
      </c>
      <c r="AX89" s="40">
        <f t="shared" si="155"/>
        <v>10485702000</v>
      </c>
      <c r="AY89" s="44">
        <v>0.9423460091716318</v>
      </c>
      <c r="AZ89" s="40">
        <f t="shared" si="156"/>
        <v>9881159433.0629978</v>
      </c>
      <c r="BA89" s="43">
        <f t="shared" si="157"/>
        <v>6546.9098852457373</v>
      </c>
      <c r="BB89" s="43">
        <f t="shared" si="158"/>
        <v>255.7386673924116</v>
      </c>
      <c r="BF89" s="39">
        <v>68</v>
      </c>
      <c r="BG89" s="42" t="s">
        <v>133</v>
      </c>
      <c r="BH89" s="100">
        <v>2.0499999999999998</v>
      </c>
      <c r="BI89" s="108">
        <v>4368152</v>
      </c>
      <c r="BJ89" s="40">
        <v>1000</v>
      </c>
      <c r="BK89" s="40">
        <f t="shared" si="159"/>
        <v>4368152000</v>
      </c>
      <c r="BL89" s="44">
        <v>0.9423460091716318</v>
      </c>
      <c r="BM89" s="40">
        <f t="shared" si="160"/>
        <v>4116310604.6550817</v>
      </c>
      <c r="BN89" s="43">
        <f t="shared" si="161"/>
        <v>1086.3385564755993</v>
      </c>
      <c r="BO89" s="43">
        <f t="shared" si="162"/>
        <v>42.435099862328094</v>
      </c>
      <c r="BS89" s="39">
        <v>68</v>
      </c>
      <c r="BT89" s="42" t="s">
        <v>133</v>
      </c>
      <c r="BU89" s="100">
        <v>2.2879999999999998</v>
      </c>
      <c r="BV89" s="108">
        <v>7308297</v>
      </c>
      <c r="BW89" s="40">
        <v>1000</v>
      </c>
      <c r="BX89" s="40">
        <f t="shared" si="163"/>
        <v>7308297000</v>
      </c>
      <c r="BY89" s="44">
        <v>0.9423460091716318</v>
      </c>
      <c r="BZ89" s="40">
        <f t="shared" si="164"/>
        <v>6886944511.7910089</v>
      </c>
      <c r="CA89" s="43">
        <f t="shared" si="165"/>
        <v>2632.9285063701018</v>
      </c>
      <c r="CB89" s="43">
        <f t="shared" si="166"/>
        <v>102.84876978008209</v>
      </c>
      <c r="CF89" s="39">
        <v>68</v>
      </c>
      <c r="CG89" s="42" t="s">
        <v>133</v>
      </c>
      <c r="CH89" s="100">
        <v>2.004</v>
      </c>
      <c r="CI89" s="108">
        <v>159409</v>
      </c>
      <c r="CJ89" s="40">
        <v>1000</v>
      </c>
      <c r="CK89" s="40">
        <f t="shared" si="167"/>
        <v>159409000</v>
      </c>
      <c r="CL89" s="44">
        <v>0.9423460091716318</v>
      </c>
      <c r="CM89" s="40">
        <f t="shared" si="168"/>
        <v>150218434.97604066</v>
      </c>
      <c r="CN89" s="43">
        <f t="shared" si="169"/>
        <v>14.283363943732891</v>
      </c>
      <c r="CO89" s="43">
        <f t="shared" si="170"/>
        <v>0.55794390405206595</v>
      </c>
      <c r="CS89" s="39">
        <v>68</v>
      </c>
      <c r="CT89" s="42" t="s">
        <v>133</v>
      </c>
      <c r="CU89" s="100">
        <v>2.149</v>
      </c>
      <c r="CV89" s="108">
        <v>1811075</v>
      </c>
      <c r="CW89" s="40">
        <v>1000</v>
      </c>
      <c r="CX89" s="40">
        <f t="shared" si="171"/>
        <v>1811075000</v>
      </c>
      <c r="CY89" s="44">
        <v>0.9423460091716318</v>
      </c>
      <c r="CZ89" s="40">
        <f t="shared" si="172"/>
        <v>1706659298.560513</v>
      </c>
      <c r="DA89" s="43">
        <f t="shared" si="173"/>
        <v>2984.9538412682955</v>
      </c>
      <c r="DB89" s="43">
        <f t="shared" si="174"/>
        <v>116.59975942454278</v>
      </c>
      <c r="DF89" s="39">
        <v>68</v>
      </c>
      <c r="DG89" s="42" t="s">
        <v>133</v>
      </c>
      <c r="DH89" s="100">
        <v>2.0720000000000001</v>
      </c>
      <c r="DI89" s="108">
        <v>10492284</v>
      </c>
      <c r="DJ89" s="40">
        <v>1000</v>
      </c>
      <c r="DK89" s="40">
        <f t="shared" si="175"/>
        <v>10492284000</v>
      </c>
      <c r="DL89" s="44">
        <v>0.9423460091716318</v>
      </c>
      <c r="DM89" s="40">
        <f t="shared" si="176"/>
        <v>9887361954.4953651</v>
      </c>
      <c r="DN89" s="43">
        <f t="shared" si="177"/>
        <v>1040.5239024958785</v>
      </c>
      <c r="DO89" s="43">
        <f t="shared" si="178"/>
        <v>40.645464941245251</v>
      </c>
      <c r="DS89" s="39">
        <v>68</v>
      </c>
      <c r="DT89" s="42" t="s">
        <v>133</v>
      </c>
      <c r="DU89" s="100">
        <v>2.137</v>
      </c>
      <c r="DV89" s="108">
        <v>4133519</v>
      </c>
      <c r="DW89" s="40">
        <v>1000</v>
      </c>
      <c r="DX89" s="40">
        <f t="shared" si="179"/>
        <v>4133519000</v>
      </c>
      <c r="DY89" s="44">
        <v>0.9423460091716318</v>
      </c>
      <c r="DZ89" s="40">
        <f t="shared" si="180"/>
        <v>3895205133.4851141</v>
      </c>
      <c r="EA89" s="43">
        <f t="shared" si="181"/>
        <v>1063.177861922745</v>
      </c>
      <c r="EB89" s="43">
        <f t="shared" si="182"/>
        <v>41.530385231357222</v>
      </c>
      <c r="EF89" s="39">
        <v>68</v>
      </c>
      <c r="EG89" s="42" t="s">
        <v>133</v>
      </c>
      <c r="EH89" s="100">
        <v>2.0630000000000002</v>
      </c>
      <c r="EI89" s="108">
        <v>260281</v>
      </c>
      <c r="EJ89" s="40">
        <v>1000</v>
      </c>
      <c r="EK89" s="40">
        <f t="shared" si="183"/>
        <v>260281000</v>
      </c>
      <c r="EL89" s="44">
        <v>0.9423460091716318</v>
      </c>
      <c r="EM89" s="40">
        <f t="shared" si="184"/>
        <v>245274761.6132015</v>
      </c>
      <c r="EN89" s="43">
        <f t="shared" si="185"/>
        <v>627.30920245323216</v>
      </c>
      <c r="EO89" s="43">
        <f t="shared" si="186"/>
        <v>24.50426572082938</v>
      </c>
      <c r="ES89" s="39">
        <v>68</v>
      </c>
      <c r="ET89" s="42" t="s">
        <v>133</v>
      </c>
      <c r="EU89" s="100">
        <v>2.1920000000000002</v>
      </c>
      <c r="EV89" s="108">
        <v>41963244</v>
      </c>
      <c r="EW89" s="40">
        <v>1000</v>
      </c>
      <c r="EX89" s="40">
        <f t="shared" si="187"/>
        <v>41963244000</v>
      </c>
      <c r="EY89" s="44">
        <v>0.9423460091716318</v>
      </c>
      <c r="EZ89" s="40">
        <f t="shared" si="188"/>
        <v>39543895515.295425</v>
      </c>
      <c r="FA89" s="43">
        <f t="shared" si="189"/>
        <v>4143.4871160928051</v>
      </c>
      <c r="FB89" s="43">
        <f t="shared" si="190"/>
        <v>161.8549654723752</v>
      </c>
      <c r="FF89" s="39">
        <v>68</v>
      </c>
      <c r="FG89" s="42" t="s">
        <v>133</v>
      </c>
      <c r="FH89" s="100">
        <v>2.3140000000000001</v>
      </c>
      <c r="FI89" s="108">
        <v>11839211</v>
      </c>
      <c r="FJ89" s="40">
        <v>1000</v>
      </c>
      <c r="FK89" s="40">
        <f t="shared" si="191"/>
        <v>11839211000</v>
      </c>
      <c r="FL89" s="44">
        <v>0.9423460091716318</v>
      </c>
      <c r="FM89" s="40">
        <f t="shared" si="192"/>
        <v>11156633237.590883</v>
      </c>
      <c r="FN89" s="43">
        <f t="shared" si="193"/>
        <v>730.40002566277349</v>
      </c>
      <c r="FO89" s="43">
        <f t="shared" si="194"/>
        <v>28.531251002452088</v>
      </c>
      <c r="FS89" s="39">
        <v>68</v>
      </c>
      <c r="FT89" s="42" t="s">
        <v>133</v>
      </c>
      <c r="FU89" s="100">
        <v>2.073</v>
      </c>
      <c r="FV89" s="108">
        <v>10472214</v>
      </c>
      <c r="FW89" s="40">
        <v>1000</v>
      </c>
      <c r="FX89" s="40">
        <f t="shared" si="195"/>
        <v>10472214000</v>
      </c>
      <c r="FY89" s="44">
        <v>0.9423460091716318</v>
      </c>
      <c r="FZ89" s="40">
        <f t="shared" si="196"/>
        <v>9868449070.0912914</v>
      </c>
      <c r="GA89" s="43">
        <f t="shared" si="197"/>
        <v>1069.6564817188485</v>
      </c>
      <c r="GB89" s="43">
        <f t="shared" si="198"/>
        <v>41.783456317142516</v>
      </c>
      <c r="GF89" s="39">
        <v>68</v>
      </c>
      <c r="GG89" s="42" t="s">
        <v>133</v>
      </c>
      <c r="GH89" s="100">
        <v>2.899</v>
      </c>
      <c r="GI89" s="108">
        <v>5084535</v>
      </c>
      <c r="GJ89" s="40">
        <v>1000</v>
      </c>
      <c r="GK89" s="40">
        <f t="shared" si="199"/>
        <v>5084535000</v>
      </c>
      <c r="GL89" s="44">
        <v>0.9423460091716318</v>
      </c>
      <c r="GM89" s="40">
        <f t="shared" si="200"/>
        <v>4791391265.7434826</v>
      </c>
      <c r="GN89" s="43">
        <f t="shared" si="201"/>
        <v>515.26425173721952</v>
      </c>
      <c r="GO89" s="43">
        <f t="shared" si="202"/>
        <v>20.127509833485135</v>
      </c>
      <c r="GS89" s="39">
        <v>68</v>
      </c>
      <c r="GT89" s="42" t="s">
        <v>133</v>
      </c>
      <c r="GU89" s="100">
        <v>2.0539999999999998</v>
      </c>
      <c r="GV89" s="108">
        <v>1224975</v>
      </c>
      <c r="GW89" s="40">
        <v>1000</v>
      </c>
      <c r="GX89" s="40">
        <f t="shared" si="203"/>
        <v>1224975000</v>
      </c>
      <c r="GY89" s="44">
        <v>0.9423460091716318</v>
      </c>
      <c r="GZ89" s="40">
        <f t="shared" si="204"/>
        <v>1154350302.5850196</v>
      </c>
      <c r="HA89" s="43">
        <f t="shared" si="205"/>
        <v>173.65325718953324</v>
      </c>
      <c r="HB89" s="43">
        <f t="shared" si="206"/>
        <v>6.7833303589661416</v>
      </c>
      <c r="HF89" s="39">
        <v>68</v>
      </c>
      <c r="HG89" s="42" t="s">
        <v>133</v>
      </c>
      <c r="HH89" s="100">
        <v>3.2189999999999999</v>
      </c>
      <c r="HI89" s="108">
        <v>16684981</v>
      </c>
      <c r="HJ89" s="40">
        <v>1000</v>
      </c>
      <c r="HK89" s="40">
        <f t="shared" si="207"/>
        <v>16684981000</v>
      </c>
      <c r="HL89" s="44">
        <v>0.9423460091716318</v>
      </c>
      <c r="HM89" s="40">
        <f t="shared" si="208"/>
        <v>15723025258.454502</v>
      </c>
      <c r="HN89" s="43">
        <f t="shared" si="209"/>
        <v>999.77619104860617</v>
      </c>
      <c r="HO89" s="43">
        <f t="shared" si="210"/>
        <v>39.053757462836174</v>
      </c>
      <c r="HS89" s="39">
        <v>68</v>
      </c>
      <c r="HT89" s="42" t="s">
        <v>133</v>
      </c>
      <c r="HU89" s="100">
        <v>3.222</v>
      </c>
      <c r="HV89" s="108">
        <v>16179593</v>
      </c>
      <c r="HW89" s="40">
        <v>1000</v>
      </c>
      <c r="HX89" s="40">
        <f t="shared" si="211"/>
        <v>16179593000</v>
      </c>
      <c r="HY89" s="44">
        <v>0.9423460091716318</v>
      </c>
      <c r="HZ89" s="40">
        <f t="shared" si="212"/>
        <v>15246774893.57127</v>
      </c>
      <c r="IA89" s="43">
        <f t="shared" si="213"/>
        <v>1232.6003302185013</v>
      </c>
      <c r="IB89" s="43">
        <f t="shared" si="214"/>
        <v>48.148450399160204</v>
      </c>
      <c r="IF89" s="39">
        <v>68</v>
      </c>
      <c r="IG89" s="42" t="s">
        <v>133</v>
      </c>
      <c r="IH89" s="100">
        <v>3.464</v>
      </c>
      <c r="II89" s="108">
        <v>4035651</v>
      </c>
      <c r="IJ89" s="40">
        <v>1000</v>
      </c>
      <c r="IK89" s="40">
        <f t="shared" si="215"/>
        <v>4035651000</v>
      </c>
      <c r="IL89" s="44">
        <v>0.9423460091716318</v>
      </c>
      <c r="IM89" s="40">
        <f t="shared" si="216"/>
        <v>3802979614.2595053</v>
      </c>
      <c r="IN89" s="43">
        <f t="shared" si="217"/>
        <v>696.07601093035646</v>
      </c>
      <c r="IO89" s="43">
        <f t="shared" si="218"/>
        <v>27.190469176967049</v>
      </c>
      <c r="IS89" s="39">
        <v>68</v>
      </c>
      <c r="IT89" s="42" t="s">
        <v>133</v>
      </c>
      <c r="IU89" s="100">
        <v>4.7610000000000001</v>
      </c>
      <c r="IV89" s="108">
        <v>5633951</v>
      </c>
      <c r="IW89" s="40">
        <v>1000</v>
      </c>
      <c r="IX89" s="40">
        <f t="shared" si="219"/>
        <v>5633951000</v>
      </c>
      <c r="IY89" s="44">
        <v>0.9423460091716318</v>
      </c>
      <c r="IZ89" s="40">
        <f t="shared" si="220"/>
        <v>5309131240.718524</v>
      </c>
      <c r="JA89" s="43">
        <f t="shared" si="221"/>
        <v>956.19130102081999</v>
      </c>
      <c r="JB89" s="43">
        <f t="shared" si="222"/>
        <v>37.351222696125781</v>
      </c>
      <c r="JF89" s="39">
        <v>68</v>
      </c>
      <c r="JG89" s="42" t="s">
        <v>133</v>
      </c>
      <c r="JH89" s="100">
        <v>5.2130000000000001</v>
      </c>
      <c r="JI89" s="108">
        <v>15324624</v>
      </c>
      <c r="JJ89" s="40">
        <v>1000</v>
      </c>
      <c r="JK89" s="40">
        <f t="shared" si="223"/>
        <v>15324624000</v>
      </c>
      <c r="JL89" s="44">
        <v>0.9423460091716318</v>
      </c>
      <c r="JM89" s="40">
        <f t="shared" si="224"/>
        <v>14441098268.455809</v>
      </c>
      <c r="JN89" s="43">
        <f t="shared" si="225"/>
        <v>1365.2794127226241</v>
      </c>
      <c r="JO89" s="43">
        <f t="shared" si="226"/>
        <v>53.331227059477499</v>
      </c>
      <c r="JS89" s="39">
        <v>68</v>
      </c>
      <c r="JT89" s="42" t="s">
        <v>133</v>
      </c>
      <c r="JU89" s="100">
        <v>5.5579999999999998</v>
      </c>
      <c r="JV89" s="108">
        <v>35059291</v>
      </c>
      <c r="JW89" s="40">
        <v>1000</v>
      </c>
      <c r="JX89" s="40">
        <f t="shared" si="227"/>
        <v>35059291000</v>
      </c>
      <c r="JY89" s="44">
        <v>0.9423460091716318</v>
      </c>
      <c r="JZ89" s="40">
        <f t="shared" si="228"/>
        <v>33037982958.236908</v>
      </c>
      <c r="KA89" s="43">
        <f t="shared" si="229"/>
        <v>1637.1253197451354</v>
      </c>
      <c r="KB89" s="43">
        <f t="shared" si="230"/>
        <v>63.950207802544348</v>
      </c>
      <c r="KF89" s="39">
        <v>68</v>
      </c>
      <c r="KG89" s="42" t="s">
        <v>133</v>
      </c>
      <c r="KH89" s="100">
        <v>6.4059999999999997</v>
      </c>
      <c r="KI89" s="108">
        <v>11042204</v>
      </c>
      <c r="KJ89" s="40">
        <v>1000</v>
      </c>
      <c r="KK89" s="40">
        <f t="shared" si="231"/>
        <v>11042204000</v>
      </c>
      <c r="KL89" s="44">
        <v>0.9423460091716318</v>
      </c>
      <c r="KM89" s="40">
        <f t="shared" si="232"/>
        <v>10405576871.85903</v>
      </c>
      <c r="KN89" s="43">
        <f t="shared" si="233"/>
        <v>798.12970126284881</v>
      </c>
      <c r="KO89" s="43">
        <f t="shared" si="234"/>
        <v>31.176941455580032</v>
      </c>
      <c r="KS89" s="39">
        <v>68</v>
      </c>
      <c r="KT89" s="42" t="s">
        <v>133</v>
      </c>
      <c r="KU89" s="100">
        <v>8.2439999999999998</v>
      </c>
      <c r="KV89" s="108">
        <v>2764161</v>
      </c>
      <c r="KW89" s="40">
        <v>1000</v>
      </c>
      <c r="KX89" s="40">
        <f t="shared" si="235"/>
        <v>2764161000</v>
      </c>
      <c r="KY89" s="44">
        <v>0.9423460091716318</v>
      </c>
      <c r="KZ89" s="40">
        <f t="shared" si="236"/>
        <v>2604796087.0578671</v>
      </c>
      <c r="LA89" s="43">
        <f t="shared" si="237"/>
        <v>305.90864912060431</v>
      </c>
      <c r="LB89" s="43">
        <f t="shared" si="238"/>
        <v>11.949556606273605</v>
      </c>
      <c r="LF89" s="39">
        <v>68</v>
      </c>
      <c r="LG89" s="42" t="s">
        <v>133</v>
      </c>
      <c r="LH89" s="100">
        <v>2.5249999999999999</v>
      </c>
      <c r="LI89" s="108">
        <v>596801</v>
      </c>
      <c r="LJ89" s="40">
        <v>1000</v>
      </c>
      <c r="LK89" s="40">
        <f t="shared" si="239"/>
        <v>596801000</v>
      </c>
      <c r="LL89" s="44">
        <v>0.9423460091716318</v>
      </c>
      <c r="LM89" s="40">
        <f t="shared" si="240"/>
        <v>562393040.61963904</v>
      </c>
      <c r="LN89" s="43">
        <f t="shared" si="241"/>
        <v>6873.640784509661</v>
      </c>
      <c r="LO89" s="43">
        <f t="shared" si="242"/>
        <v>268.50159314490861</v>
      </c>
      <c r="LS89" s="39">
        <v>68</v>
      </c>
      <c r="LT89" s="42" t="s">
        <v>133</v>
      </c>
      <c r="LU89" s="100">
        <v>2.1859999999999999</v>
      </c>
      <c r="LV89" s="108">
        <v>166248</v>
      </c>
      <c r="LW89" s="40">
        <v>1000</v>
      </c>
      <c r="LX89" s="40">
        <f t="shared" si="243"/>
        <v>166248000</v>
      </c>
      <c r="LY89" s="44">
        <v>0.9423460091716318</v>
      </c>
      <c r="LZ89" s="40">
        <f t="shared" si="244"/>
        <v>156663139.33276543</v>
      </c>
      <c r="MA89" s="43">
        <f t="shared" si="245"/>
        <v>40850.351190405716</v>
      </c>
      <c r="MB89" s="43">
        <f t="shared" si="246"/>
        <v>1595.7168433752231</v>
      </c>
      <c r="MF89" s="39">
        <v>68</v>
      </c>
      <c r="MG89" s="42" t="s">
        <v>133</v>
      </c>
      <c r="MH89" s="100">
        <v>2.4660000000000002</v>
      </c>
      <c r="MI89" s="108">
        <v>126391</v>
      </c>
      <c r="MJ89" s="40">
        <v>1000</v>
      </c>
      <c r="MK89" s="40">
        <f t="shared" si="247"/>
        <v>126391000</v>
      </c>
      <c r="ML89" s="44">
        <v>0.9423460091716318</v>
      </c>
      <c r="MM89" s="40">
        <f t="shared" si="248"/>
        <v>119104054.44521171</v>
      </c>
      <c r="MN89" s="43">
        <f t="shared" si="249"/>
        <v>1362.1403568115759</v>
      </c>
      <c r="MO89" s="43">
        <f t="shared" si="250"/>
        <v>53.208607687952181</v>
      </c>
      <c r="MS89" s="39">
        <v>68</v>
      </c>
      <c r="MT89" s="42" t="s">
        <v>133</v>
      </c>
      <c r="MU89" s="40">
        <v>3.036</v>
      </c>
      <c r="MV89" s="41">
        <v>303214</v>
      </c>
      <c r="MW89" s="40">
        <v>1000</v>
      </c>
      <c r="MX89" s="40">
        <f t="shared" si="251"/>
        <v>303214000</v>
      </c>
      <c r="MY89" s="44">
        <v>0.9423460091716318</v>
      </c>
      <c r="MZ89" s="40">
        <f t="shared" si="252"/>
        <v>285732502.82496715</v>
      </c>
      <c r="NA89" s="43">
        <f t="shared" si="253"/>
        <v>3048.4702071802899</v>
      </c>
      <c r="NB89" s="43">
        <f t="shared" si="254"/>
        <v>119.08086746798007</v>
      </c>
      <c r="NF89" s="39">
        <v>68</v>
      </c>
      <c r="NG89" s="42" t="s">
        <v>133</v>
      </c>
      <c r="NH89" s="40">
        <v>3.2930000000000001</v>
      </c>
      <c r="NI89" s="41">
        <v>101125</v>
      </c>
      <c r="NJ89" s="40">
        <v>1000</v>
      </c>
      <c r="NK89" s="40">
        <f t="shared" si="255"/>
        <v>101125000</v>
      </c>
      <c r="NL89" s="44">
        <v>0.9423460091716318</v>
      </c>
      <c r="NM89" s="40">
        <f t="shared" si="256"/>
        <v>95294740.177481264</v>
      </c>
      <c r="NN89" s="43">
        <f t="shared" si="257"/>
        <v>42.806153572601467</v>
      </c>
      <c r="NO89" s="43">
        <f t="shared" si="258"/>
        <v>1.6721153739297447</v>
      </c>
      <c r="NS89" s="39">
        <v>68</v>
      </c>
      <c r="NT89" s="42" t="s">
        <v>133</v>
      </c>
      <c r="NU89" s="40">
        <v>3.617</v>
      </c>
      <c r="NV89" s="41">
        <v>9250591</v>
      </c>
      <c r="NW89" s="40">
        <v>1000</v>
      </c>
      <c r="NX89" s="40">
        <f t="shared" si="259"/>
        <v>9250591000</v>
      </c>
      <c r="NY89" s="44">
        <v>0.9423460091716318</v>
      </c>
      <c r="NZ89" s="40">
        <f t="shared" si="260"/>
        <v>8717257511.3290138</v>
      </c>
      <c r="OA89" s="43">
        <f t="shared" si="261"/>
        <v>1300.726481555098</v>
      </c>
      <c r="OB89" s="43">
        <f t="shared" si="262"/>
        <v>50.809628185746014</v>
      </c>
      <c r="OF89" s="39">
        <v>68</v>
      </c>
      <c r="OG89" s="42" t="s">
        <v>133</v>
      </c>
      <c r="OH89" s="40">
        <v>2.2029999999999998</v>
      </c>
      <c r="OI89" s="41">
        <v>72813</v>
      </c>
      <c r="OJ89" s="40">
        <v>1000</v>
      </c>
      <c r="OK89" s="40">
        <f t="shared" si="263"/>
        <v>72813000</v>
      </c>
      <c r="OL89" s="44">
        <v>0.9423460091716318</v>
      </c>
      <c r="OM89" s="40">
        <f t="shared" si="264"/>
        <v>68615039.965814024</v>
      </c>
      <c r="ON89" s="43">
        <f t="shared" si="265"/>
        <v>10.535839601945268</v>
      </c>
      <c r="OO89" s="43">
        <f t="shared" si="266"/>
        <v>0.41155623445098699</v>
      </c>
      <c r="OS89" s="39">
        <v>68</v>
      </c>
      <c r="OT89" s="42" t="s">
        <v>133</v>
      </c>
      <c r="OU89" s="40">
        <v>2.9220000000000002</v>
      </c>
      <c r="OV89" s="41">
        <v>5230767</v>
      </c>
      <c r="OW89" s="40">
        <v>1000</v>
      </c>
      <c r="OX89" s="40">
        <f t="shared" si="267"/>
        <v>5230767000</v>
      </c>
      <c r="OY89" s="44">
        <v>0.9423460091716318</v>
      </c>
      <c r="OZ89" s="40">
        <f t="shared" si="268"/>
        <v>4929192407.3566694</v>
      </c>
      <c r="PA89" s="43">
        <f t="shared" si="269"/>
        <v>597.82047303674995</v>
      </c>
      <c r="PB89" s="43">
        <f t="shared" si="270"/>
        <v>23.352362227998043</v>
      </c>
      <c r="PF89" s="39">
        <v>68</v>
      </c>
      <c r="PG89" s="42" t="s">
        <v>133</v>
      </c>
      <c r="PH89" s="40">
        <v>1.988</v>
      </c>
      <c r="PI89" s="41">
        <v>106696</v>
      </c>
      <c r="PJ89" s="40">
        <v>1000</v>
      </c>
      <c r="PK89" s="40">
        <f t="shared" si="271"/>
        <v>106696000</v>
      </c>
      <c r="PL89" s="44">
        <v>0.9423460091716318</v>
      </c>
      <c r="PM89" s="40">
        <f t="shared" si="272"/>
        <v>100544549.79457642</v>
      </c>
      <c r="PN89" s="43">
        <f t="shared" si="273"/>
        <v>14.400349378800193</v>
      </c>
      <c r="PO89" s="43">
        <f t="shared" si="274"/>
        <v>0.56251364760938249</v>
      </c>
      <c r="PS89" s="39">
        <v>68</v>
      </c>
      <c r="PT89" s="42" t="s">
        <v>133</v>
      </c>
      <c r="PU89" s="40">
        <v>1.891</v>
      </c>
      <c r="PV89" s="41">
        <v>451808</v>
      </c>
      <c r="PW89" s="40">
        <v>1000</v>
      </c>
      <c r="PX89" s="40">
        <f t="shared" si="275"/>
        <v>451808000</v>
      </c>
      <c r="PY89" s="44">
        <v>0.9423460091716318</v>
      </c>
      <c r="PZ89" s="40">
        <f t="shared" si="276"/>
        <v>425759465.71181661</v>
      </c>
      <c r="QA89" s="43">
        <f t="shared" si="277"/>
        <v>204.20798952857979</v>
      </c>
      <c r="QB89" s="43">
        <f t="shared" si="278"/>
        <v>7.9768745909601479</v>
      </c>
      <c r="QF89" s="39">
        <v>68</v>
      </c>
      <c r="QG89" s="42" t="s">
        <v>133</v>
      </c>
      <c r="QH89" s="40">
        <v>2.5409999999999999</v>
      </c>
      <c r="QI89" s="41">
        <v>445305</v>
      </c>
      <c r="QJ89" s="40">
        <v>1000</v>
      </c>
      <c r="QK89" s="40">
        <f t="shared" si="279"/>
        <v>445305000</v>
      </c>
      <c r="QL89" s="44">
        <v>0.9423460091716318</v>
      </c>
      <c r="QM89" s="40">
        <f t="shared" si="280"/>
        <v>419631389.61417347</v>
      </c>
      <c r="QN89" s="43">
        <f t="shared" si="281"/>
        <v>137.60296565796202</v>
      </c>
      <c r="QO89" s="43">
        <f t="shared" si="282"/>
        <v>5.3751158460141406</v>
      </c>
      <c r="QS89" s="39">
        <v>68</v>
      </c>
      <c r="QT89" s="42" t="s">
        <v>133</v>
      </c>
      <c r="QU89" s="40">
        <v>1.873</v>
      </c>
      <c r="QV89" s="41">
        <v>104792520</v>
      </c>
      <c r="QW89" s="40">
        <v>1000</v>
      </c>
      <c r="QX89" s="40">
        <f t="shared" si="283"/>
        <v>104792520000</v>
      </c>
      <c r="QY89" s="44">
        <v>0.9423460091716318</v>
      </c>
      <c r="QZ89" s="40">
        <f t="shared" si="284"/>
        <v>98750813013.038406</v>
      </c>
      <c r="RA89" s="43">
        <f t="shared" si="285"/>
        <v>92710.623200878006</v>
      </c>
      <c r="RB89" s="43">
        <f t="shared" si="286"/>
        <v>3621.5087187842969</v>
      </c>
    </row>
    <row r="90" spans="1:470" x14ac:dyDescent="0.25">
      <c r="A90" s="42">
        <v>269</v>
      </c>
      <c r="B90" s="42">
        <v>25</v>
      </c>
      <c r="C90" s="42" t="s">
        <v>250</v>
      </c>
      <c r="D90" s="42">
        <v>4.2500000000000003E-2</v>
      </c>
      <c r="E90" s="42">
        <v>2.6100000000000002E-2</v>
      </c>
      <c r="H90" s="39">
        <v>69</v>
      </c>
      <c r="I90" s="42" t="s">
        <v>134</v>
      </c>
      <c r="J90" s="40">
        <v>2.1709999999999998</v>
      </c>
      <c r="K90" s="41">
        <v>4558094</v>
      </c>
      <c r="L90" s="44">
        <f t="shared" si="145"/>
        <v>0.89416765064297277</v>
      </c>
      <c r="M90" s="40">
        <f t="shared" si="144"/>
        <v>4558094000</v>
      </c>
      <c r="N90" s="100">
        <v>2.6100000000000002E-2</v>
      </c>
      <c r="O90" s="47">
        <f t="shared" si="148"/>
        <v>26.1</v>
      </c>
      <c r="S90" s="39">
        <v>69</v>
      </c>
      <c r="T90" s="42" t="s">
        <v>134</v>
      </c>
      <c r="U90" s="100">
        <v>1.9930000000000001</v>
      </c>
      <c r="V90" s="108">
        <v>532916</v>
      </c>
      <c r="W90" s="40">
        <v>1000</v>
      </c>
      <c r="X90" s="40">
        <f t="shared" si="149"/>
        <v>532916000</v>
      </c>
      <c r="Y90" s="44">
        <v>0.89416765064297277</v>
      </c>
      <c r="Z90" s="40">
        <f t="shared" si="146"/>
        <v>476516247.71005046</v>
      </c>
      <c r="AA90" s="43">
        <f t="shared" si="147"/>
        <v>156.57575978057483</v>
      </c>
      <c r="AB90" s="43">
        <f t="shared" si="150"/>
        <v>5.9990712559607209</v>
      </c>
      <c r="AF90" s="39">
        <v>69</v>
      </c>
      <c r="AG90" s="42" t="s">
        <v>134</v>
      </c>
      <c r="AH90" s="100">
        <v>2.044</v>
      </c>
      <c r="AI90" s="108">
        <v>596408</v>
      </c>
      <c r="AJ90" s="40">
        <v>1000</v>
      </c>
      <c r="AK90" s="40">
        <f t="shared" si="151"/>
        <v>596408000</v>
      </c>
      <c r="AL90" s="44">
        <v>0.89416765064297277</v>
      </c>
      <c r="AM90" s="40">
        <f t="shared" si="152"/>
        <v>533288740.18467408</v>
      </c>
      <c r="AN90" s="43">
        <f t="shared" si="153"/>
        <v>491.9413183481696</v>
      </c>
      <c r="AO90" s="43">
        <f t="shared" si="154"/>
        <v>18.848326373493087</v>
      </c>
      <c r="AS90" s="39">
        <v>69</v>
      </c>
      <c r="AT90" s="42" t="s">
        <v>134</v>
      </c>
      <c r="AU90" s="100">
        <v>2.016</v>
      </c>
      <c r="AV90" s="108">
        <v>12542480</v>
      </c>
      <c r="AW90" s="40">
        <v>1000</v>
      </c>
      <c r="AX90" s="40">
        <f t="shared" si="155"/>
        <v>12542480000</v>
      </c>
      <c r="AY90" s="44">
        <v>0.89416765064297277</v>
      </c>
      <c r="AZ90" s="40">
        <f t="shared" si="156"/>
        <v>11215079874.836473</v>
      </c>
      <c r="BA90" s="43">
        <f t="shared" si="157"/>
        <v>7430.7188132908368</v>
      </c>
      <c r="BB90" s="43">
        <f t="shared" si="158"/>
        <v>284.70187024102819</v>
      </c>
      <c r="BF90" s="39">
        <v>69</v>
      </c>
      <c r="BG90" s="42" t="s">
        <v>134</v>
      </c>
      <c r="BH90" s="100">
        <v>2.0430000000000001</v>
      </c>
      <c r="BI90" s="108">
        <v>7079327</v>
      </c>
      <c r="BJ90" s="40">
        <v>1000</v>
      </c>
      <c r="BK90" s="40">
        <f t="shared" si="159"/>
        <v>7079327000</v>
      </c>
      <c r="BL90" s="44">
        <v>0.89416765064297277</v>
      </c>
      <c r="BM90" s="40">
        <f t="shared" si="160"/>
        <v>6330105191.7233648</v>
      </c>
      <c r="BN90" s="43">
        <f t="shared" si="161"/>
        <v>1670.5827127182185</v>
      </c>
      <c r="BO90" s="43">
        <f t="shared" si="162"/>
        <v>64.007000487288067</v>
      </c>
      <c r="BS90" s="39">
        <v>69</v>
      </c>
      <c r="BT90" s="42" t="s">
        <v>134</v>
      </c>
      <c r="BU90" s="100">
        <v>2.29</v>
      </c>
      <c r="BV90" s="108">
        <v>8175166</v>
      </c>
      <c r="BW90" s="40">
        <v>1000</v>
      </c>
      <c r="BX90" s="40">
        <f t="shared" si="163"/>
        <v>8175166000</v>
      </c>
      <c r="BY90" s="44">
        <v>0.89416765064297277</v>
      </c>
      <c r="BZ90" s="40">
        <f t="shared" si="164"/>
        <v>7309968975.8363094</v>
      </c>
      <c r="CA90" s="43">
        <f t="shared" si="165"/>
        <v>2794.6538068092009</v>
      </c>
      <c r="CB90" s="43">
        <f t="shared" si="166"/>
        <v>107.07485849843681</v>
      </c>
      <c r="CF90" s="39">
        <v>69</v>
      </c>
      <c r="CG90" s="42" t="s">
        <v>134</v>
      </c>
      <c r="CH90" s="100">
        <v>2.0019999999999998</v>
      </c>
      <c r="CI90" s="108">
        <v>90460</v>
      </c>
      <c r="CJ90" s="40">
        <v>1000</v>
      </c>
      <c r="CK90" s="40">
        <f t="shared" si="167"/>
        <v>90460000</v>
      </c>
      <c r="CL90" s="44">
        <v>0.89416765064297277</v>
      </c>
      <c r="CM90" s="40">
        <f t="shared" si="168"/>
        <v>80886405.677163318</v>
      </c>
      <c r="CN90" s="43">
        <f t="shared" si="169"/>
        <v>7.690999913370268</v>
      </c>
      <c r="CO90" s="43">
        <f t="shared" si="170"/>
        <v>0.2946743261827689</v>
      </c>
      <c r="CS90" s="39">
        <v>69</v>
      </c>
      <c r="CT90" s="42" t="s">
        <v>134</v>
      </c>
      <c r="CU90" s="100">
        <v>2.1659999999999999</v>
      </c>
      <c r="CV90" s="108">
        <v>3414715</v>
      </c>
      <c r="CW90" s="40">
        <v>1000</v>
      </c>
      <c r="CX90" s="40">
        <f t="shared" si="171"/>
        <v>3414715000</v>
      </c>
      <c r="CY90" s="44">
        <v>0.89416765064297277</v>
      </c>
      <c r="CZ90" s="40">
        <f t="shared" si="172"/>
        <v>3053327689.165319</v>
      </c>
      <c r="DA90" s="43">
        <f t="shared" si="173"/>
        <v>5340.2821653461433</v>
      </c>
      <c r="DB90" s="43">
        <f t="shared" si="174"/>
        <v>204.60851208222769</v>
      </c>
      <c r="DF90" s="39">
        <v>69</v>
      </c>
      <c r="DG90" s="42" t="s">
        <v>134</v>
      </c>
      <c r="DH90" s="100">
        <v>2.0739999999999998</v>
      </c>
      <c r="DI90" s="108">
        <v>14802772</v>
      </c>
      <c r="DJ90" s="40">
        <v>1000</v>
      </c>
      <c r="DK90" s="40">
        <f t="shared" si="175"/>
        <v>14802772000</v>
      </c>
      <c r="DL90" s="44">
        <v>0.89416765064297277</v>
      </c>
      <c r="DM90" s="40">
        <f t="shared" si="176"/>
        <v>13236159862.24358</v>
      </c>
      <c r="DN90" s="43">
        <f t="shared" si="177"/>
        <v>1392.9439194505474</v>
      </c>
      <c r="DO90" s="43">
        <f t="shared" si="178"/>
        <v>53.369498829522882</v>
      </c>
      <c r="DS90" s="39">
        <v>69</v>
      </c>
      <c r="DT90" s="42" t="s">
        <v>134</v>
      </c>
      <c r="DU90" s="100">
        <v>2.1349999999999998</v>
      </c>
      <c r="DV90" s="108">
        <v>5484933</v>
      </c>
      <c r="DW90" s="40">
        <v>1000</v>
      </c>
      <c r="DX90" s="40">
        <f t="shared" si="179"/>
        <v>5484933000</v>
      </c>
      <c r="DY90" s="44">
        <v>0.89416765064297277</v>
      </c>
      <c r="DZ90" s="40">
        <f t="shared" si="180"/>
        <v>4904449654.5441122</v>
      </c>
      <c r="EA90" s="43">
        <f t="shared" si="181"/>
        <v>1338.6463918937741</v>
      </c>
      <c r="EB90" s="43">
        <f t="shared" si="182"/>
        <v>51.289133789033485</v>
      </c>
      <c r="EF90" s="39">
        <v>69</v>
      </c>
      <c r="EG90" s="42" t="s">
        <v>134</v>
      </c>
      <c r="EH90" s="100">
        <v>2.073</v>
      </c>
      <c r="EI90" s="108">
        <v>464838</v>
      </c>
      <c r="EJ90" s="40">
        <v>1000</v>
      </c>
      <c r="EK90" s="40">
        <f t="shared" si="183"/>
        <v>464838000</v>
      </c>
      <c r="EL90" s="44">
        <v>0.89416765064297277</v>
      </c>
      <c r="EM90" s="40">
        <f t="shared" si="184"/>
        <v>415643102.38957816</v>
      </c>
      <c r="EN90" s="43">
        <f t="shared" si="185"/>
        <v>1063.0394311681177</v>
      </c>
      <c r="EO90" s="43">
        <f t="shared" si="186"/>
        <v>40.729480121383823</v>
      </c>
      <c r="ES90" s="39">
        <v>69</v>
      </c>
      <c r="ET90" s="42" t="s">
        <v>134</v>
      </c>
      <c r="EU90" s="100">
        <v>2.1970000000000001</v>
      </c>
      <c r="EV90" s="108">
        <v>39388799</v>
      </c>
      <c r="EW90" s="40">
        <v>1000</v>
      </c>
      <c r="EX90" s="40">
        <f t="shared" si="187"/>
        <v>39388799000</v>
      </c>
      <c r="EY90" s="44">
        <v>0.89416765064297277</v>
      </c>
      <c r="EZ90" s="40">
        <f t="shared" si="188"/>
        <v>35220189863.478271</v>
      </c>
      <c r="FA90" s="43">
        <f t="shared" si="189"/>
        <v>3690.440737413383</v>
      </c>
      <c r="FB90" s="43">
        <f t="shared" si="190"/>
        <v>141.3961968357618</v>
      </c>
      <c r="FF90" s="39">
        <v>69</v>
      </c>
      <c r="FG90" s="42" t="s">
        <v>134</v>
      </c>
      <c r="FH90" s="100">
        <v>2.3130000000000002</v>
      </c>
      <c r="FI90" s="108">
        <v>18388028</v>
      </c>
      <c r="FJ90" s="40">
        <v>1000</v>
      </c>
      <c r="FK90" s="40">
        <f t="shared" si="191"/>
        <v>18388028000</v>
      </c>
      <c r="FL90" s="44">
        <v>0.89416765064297277</v>
      </c>
      <c r="FM90" s="40">
        <f t="shared" si="192"/>
        <v>16441979796.717201</v>
      </c>
      <c r="FN90" s="43">
        <f t="shared" si="193"/>
        <v>1076.4199386787648</v>
      </c>
      <c r="FO90" s="43">
        <f t="shared" si="194"/>
        <v>41.242143244397113</v>
      </c>
      <c r="FS90" s="39">
        <v>69</v>
      </c>
      <c r="FT90" s="42" t="s">
        <v>134</v>
      </c>
      <c r="FU90" s="100">
        <v>2.073</v>
      </c>
      <c r="FV90" s="108">
        <v>14331730</v>
      </c>
      <c r="FW90" s="40">
        <v>1000</v>
      </c>
      <c r="FX90" s="40">
        <f t="shared" si="195"/>
        <v>14331730000</v>
      </c>
      <c r="FY90" s="44">
        <v>0.89416765064297277</v>
      </c>
      <c r="FZ90" s="40">
        <f t="shared" si="196"/>
        <v>12814969343.749413</v>
      </c>
      <c r="GA90" s="43">
        <f t="shared" si="197"/>
        <v>1389.0343785746556</v>
      </c>
      <c r="GB90" s="43">
        <f t="shared" si="198"/>
        <v>53.219707991366114</v>
      </c>
      <c r="GF90" s="39">
        <v>69</v>
      </c>
      <c r="GG90" s="42" t="s">
        <v>134</v>
      </c>
      <c r="GH90" s="100">
        <v>2.9359999999999999</v>
      </c>
      <c r="GI90" s="108">
        <v>6386170</v>
      </c>
      <c r="GJ90" s="40">
        <v>1000</v>
      </c>
      <c r="GK90" s="40">
        <f t="shared" si="199"/>
        <v>6386170000</v>
      </c>
      <c r="GL90" s="44">
        <v>0.89416765064297277</v>
      </c>
      <c r="GM90" s="40">
        <f t="shared" si="200"/>
        <v>5710306625.5066338</v>
      </c>
      <c r="GN90" s="43">
        <f t="shared" si="201"/>
        <v>614.08403267296148</v>
      </c>
      <c r="GO90" s="43">
        <f t="shared" si="202"/>
        <v>23.528123857201589</v>
      </c>
      <c r="GS90" s="39">
        <v>69</v>
      </c>
      <c r="GT90" s="42" t="s">
        <v>134</v>
      </c>
      <c r="GU90" s="100">
        <v>2.5990000000000002</v>
      </c>
      <c r="GV90" s="108">
        <v>507822</v>
      </c>
      <c r="GW90" s="40">
        <v>1000</v>
      </c>
      <c r="GX90" s="40">
        <f t="shared" si="203"/>
        <v>507822000</v>
      </c>
      <c r="GY90" s="44">
        <v>0.89416765064297277</v>
      </c>
      <c r="GZ90" s="40">
        <f t="shared" si="204"/>
        <v>454078004.6848157</v>
      </c>
      <c r="HA90" s="43">
        <f t="shared" si="205"/>
        <v>68.30866189844032</v>
      </c>
      <c r="HB90" s="43">
        <f t="shared" si="206"/>
        <v>2.6171901110513529</v>
      </c>
      <c r="HF90" s="39">
        <v>69</v>
      </c>
      <c r="HG90" s="42" t="s">
        <v>134</v>
      </c>
      <c r="HH90" s="100">
        <v>3.1970000000000001</v>
      </c>
      <c r="HI90" s="108">
        <v>24483580</v>
      </c>
      <c r="HJ90" s="40">
        <v>1000</v>
      </c>
      <c r="HK90" s="40">
        <f t="shared" si="207"/>
        <v>24483580000</v>
      </c>
      <c r="HL90" s="44">
        <v>0.89416765064297277</v>
      </c>
      <c r="HM90" s="40">
        <f t="shared" si="208"/>
        <v>21892425207.929276</v>
      </c>
      <c r="HN90" s="43">
        <f t="shared" si="209"/>
        <v>1392.0683282901155</v>
      </c>
      <c r="HO90" s="43">
        <f t="shared" si="210"/>
        <v>53.335951275483346</v>
      </c>
      <c r="HS90" s="39">
        <v>69</v>
      </c>
      <c r="HT90" s="42" t="s">
        <v>134</v>
      </c>
      <c r="HU90" s="100">
        <v>3.238</v>
      </c>
      <c r="HV90" s="108">
        <v>25039393</v>
      </c>
      <c r="HW90" s="40">
        <v>1000</v>
      </c>
      <c r="HX90" s="40">
        <f t="shared" si="211"/>
        <v>25039393000</v>
      </c>
      <c r="HY90" s="44">
        <v>0.89416765064297277</v>
      </c>
      <c r="HZ90" s="40">
        <f t="shared" si="212"/>
        <v>22389415212.336098</v>
      </c>
      <c r="IA90" s="43">
        <f t="shared" si="213"/>
        <v>1810.0352879060897</v>
      </c>
      <c r="IB90" s="43">
        <f t="shared" si="214"/>
        <v>69.350011030884659</v>
      </c>
      <c r="IF90" s="39">
        <v>69</v>
      </c>
      <c r="IG90" s="42" t="s">
        <v>134</v>
      </c>
      <c r="IH90" s="100">
        <v>3.4689999999999999</v>
      </c>
      <c r="II90" s="108">
        <v>6572519</v>
      </c>
      <c r="IJ90" s="40">
        <v>1000</v>
      </c>
      <c r="IK90" s="40">
        <f t="shared" si="215"/>
        <v>6572519000</v>
      </c>
      <c r="IL90" s="44">
        <v>0.89416765064297277</v>
      </c>
      <c r="IM90" s="40">
        <f t="shared" si="216"/>
        <v>5876933873.0363007</v>
      </c>
      <c r="IN90" s="43">
        <f t="shared" si="217"/>
        <v>1075.6809401517485</v>
      </c>
      <c r="IO90" s="43">
        <f t="shared" si="218"/>
        <v>41.213829124588059</v>
      </c>
      <c r="IS90" s="39">
        <v>69</v>
      </c>
      <c r="IT90" s="42" t="s">
        <v>134</v>
      </c>
      <c r="IU90" s="100">
        <v>4.742</v>
      </c>
      <c r="IV90" s="108">
        <v>8438910</v>
      </c>
      <c r="IW90" s="40">
        <v>1000</v>
      </c>
      <c r="IX90" s="40">
        <f t="shared" si="219"/>
        <v>8438910000</v>
      </c>
      <c r="IY90" s="44">
        <v>0.89416765064297277</v>
      </c>
      <c r="IZ90" s="40">
        <f t="shared" si="220"/>
        <v>7545800328.6874895</v>
      </c>
      <c r="JA90" s="43">
        <f t="shared" si="221"/>
        <v>1359.0224664618634</v>
      </c>
      <c r="JB90" s="43">
        <f t="shared" si="222"/>
        <v>52.069826301220814</v>
      </c>
      <c r="JF90" s="39">
        <v>69</v>
      </c>
      <c r="JG90" s="42" t="s">
        <v>134</v>
      </c>
      <c r="JH90" s="100">
        <v>5.22</v>
      </c>
      <c r="JI90" s="108">
        <v>21123779</v>
      </c>
      <c r="JJ90" s="40">
        <v>1000</v>
      </c>
      <c r="JK90" s="40">
        <f t="shared" si="223"/>
        <v>21123779000</v>
      </c>
      <c r="JL90" s="44">
        <v>0.89416765064297277</v>
      </c>
      <c r="JM90" s="40">
        <f t="shared" si="224"/>
        <v>18888199841.131363</v>
      </c>
      <c r="JN90" s="43">
        <f t="shared" si="225"/>
        <v>1785.7139330473426</v>
      </c>
      <c r="JO90" s="43">
        <f t="shared" si="226"/>
        <v>68.41815835430431</v>
      </c>
      <c r="JS90" s="39">
        <v>69</v>
      </c>
      <c r="JT90" s="42" t="s">
        <v>134</v>
      </c>
      <c r="JU90" s="100">
        <v>5.5720000000000001</v>
      </c>
      <c r="JV90" s="108">
        <v>51676363</v>
      </c>
      <c r="JW90" s="40">
        <v>1000</v>
      </c>
      <c r="JX90" s="40">
        <f t="shared" si="227"/>
        <v>51676363000</v>
      </c>
      <c r="JY90" s="44">
        <v>0.89416765064297277</v>
      </c>
      <c r="JZ90" s="40">
        <f t="shared" si="228"/>
        <v>46207332097.483444</v>
      </c>
      <c r="KA90" s="43">
        <f t="shared" si="229"/>
        <v>2289.7037458457239</v>
      </c>
      <c r="KB90" s="43">
        <f t="shared" si="230"/>
        <v>87.728112867652257</v>
      </c>
      <c r="KF90" s="39">
        <v>69</v>
      </c>
      <c r="KG90" s="42" t="s">
        <v>134</v>
      </c>
      <c r="KH90" s="100">
        <v>6.4219999999999997</v>
      </c>
      <c r="KI90" s="108">
        <v>23337525</v>
      </c>
      <c r="KJ90" s="40">
        <v>1000</v>
      </c>
      <c r="KK90" s="40">
        <f t="shared" si="231"/>
        <v>23337525000</v>
      </c>
      <c r="KL90" s="44">
        <v>0.89416765064297277</v>
      </c>
      <c r="KM90" s="40">
        <f t="shared" si="232"/>
        <v>20867659901.071644</v>
      </c>
      <c r="KN90" s="43">
        <f t="shared" si="233"/>
        <v>1600.5935440195819</v>
      </c>
      <c r="KO90" s="43">
        <f t="shared" si="234"/>
        <v>61.325423142512712</v>
      </c>
      <c r="KS90" s="39">
        <v>69</v>
      </c>
      <c r="KT90" s="42" t="s">
        <v>134</v>
      </c>
      <c r="KU90" s="100">
        <v>8.2669999999999995</v>
      </c>
      <c r="KV90" s="108">
        <v>3143016</v>
      </c>
      <c r="KW90" s="40">
        <v>1000</v>
      </c>
      <c r="KX90" s="40">
        <f t="shared" si="235"/>
        <v>3143016000</v>
      </c>
      <c r="KY90" s="44">
        <v>0.89416765064297277</v>
      </c>
      <c r="KZ90" s="40">
        <f t="shared" si="236"/>
        <v>2810383232.6532736</v>
      </c>
      <c r="LA90" s="43">
        <f t="shared" si="237"/>
        <v>330.05291373238339</v>
      </c>
      <c r="LB90" s="43">
        <f t="shared" si="238"/>
        <v>12.645705506987868</v>
      </c>
      <c r="LF90" s="39">
        <v>69</v>
      </c>
      <c r="LG90" s="42" t="s">
        <v>134</v>
      </c>
      <c r="LH90" s="100">
        <v>2.5099999999999998</v>
      </c>
      <c r="LI90" s="108">
        <v>537984</v>
      </c>
      <c r="LJ90" s="40">
        <v>1000</v>
      </c>
      <c r="LK90" s="40">
        <f t="shared" si="239"/>
        <v>537984000</v>
      </c>
      <c r="LL90" s="44">
        <v>0.89416765064297277</v>
      </c>
      <c r="LM90" s="40">
        <f t="shared" si="240"/>
        <v>481047889.36350906</v>
      </c>
      <c r="LN90" s="43">
        <f t="shared" si="241"/>
        <v>5879.4297809734326</v>
      </c>
      <c r="LO90" s="43">
        <f t="shared" si="242"/>
        <v>225.2655088495568</v>
      </c>
      <c r="LS90" s="39">
        <v>69</v>
      </c>
      <c r="LT90" s="42" t="s">
        <v>134</v>
      </c>
      <c r="LU90" s="100">
        <v>2.1749999999999998</v>
      </c>
      <c r="LV90" s="108">
        <v>197472</v>
      </c>
      <c r="LW90" s="40">
        <v>1000</v>
      </c>
      <c r="LX90" s="40">
        <f t="shared" si="243"/>
        <v>197472000</v>
      </c>
      <c r="LY90" s="44">
        <v>0.89416765064297277</v>
      </c>
      <c r="LZ90" s="40">
        <f t="shared" si="244"/>
        <v>176573074.30776912</v>
      </c>
      <c r="MA90" s="43">
        <f t="shared" si="245"/>
        <v>46041.922349843968</v>
      </c>
      <c r="MB90" s="43">
        <f t="shared" si="246"/>
        <v>1764.0583275802285</v>
      </c>
      <c r="MF90" s="39">
        <v>69</v>
      </c>
      <c r="MG90" s="42" t="s">
        <v>134</v>
      </c>
      <c r="MH90" s="100">
        <v>2.444</v>
      </c>
      <c r="MI90" s="108">
        <v>82036</v>
      </c>
      <c r="MJ90" s="40">
        <v>1000</v>
      </c>
      <c r="MK90" s="40">
        <f t="shared" si="247"/>
        <v>82036000</v>
      </c>
      <c r="ML90" s="44">
        <v>0.89416765064297277</v>
      </c>
      <c r="MM90" s="40">
        <f t="shared" si="248"/>
        <v>73353937.388146907</v>
      </c>
      <c r="MN90" s="43">
        <f t="shared" si="249"/>
        <v>838.91651642629199</v>
      </c>
      <c r="MO90" s="43">
        <f t="shared" si="250"/>
        <v>32.142395265375171</v>
      </c>
      <c r="MS90" s="39">
        <v>69</v>
      </c>
      <c r="MT90" s="42" t="s">
        <v>134</v>
      </c>
      <c r="MU90" s="40">
        <v>2.9860000000000002</v>
      </c>
      <c r="MV90" s="41">
        <v>64105</v>
      </c>
      <c r="MW90" s="40">
        <v>1000</v>
      </c>
      <c r="MX90" s="40">
        <f t="shared" si="251"/>
        <v>64105000</v>
      </c>
      <c r="MY90" s="44">
        <v>0.89416765064297277</v>
      </c>
      <c r="MZ90" s="40">
        <f t="shared" si="252"/>
        <v>57320617.244467773</v>
      </c>
      <c r="NA90" s="43">
        <f t="shared" si="253"/>
        <v>611.55168627765954</v>
      </c>
      <c r="NB90" s="43">
        <f t="shared" si="254"/>
        <v>23.431099091098066</v>
      </c>
      <c r="NF90" s="39">
        <v>69</v>
      </c>
      <c r="NG90" s="42" t="s">
        <v>134</v>
      </c>
      <c r="NH90" s="40">
        <v>3.2829999999999999</v>
      </c>
      <c r="NI90" s="41">
        <v>101623</v>
      </c>
      <c r="NJ90" s="40">
        <v>1000</v>
      </c>
      <c r="NK90" s="40">
        <f t="shared" si="255"/>
        <v>101623000</v>
      </c>
      <c r="NL90" s="44">
        <v>0.89416765064297277</v>
      </c>
      <c r="NM90" s="40">
        <f t="shared" si="256"/>
        <v>90867999.161290824</v>
      </c>
      <c r="NN90" s="43">
        <f t="shared" si="257"/>
        <v>40.817672829464293</v>
      </c>
      <c r="NO90" s="43">
        <f t="shared" si="258"/>
        <v>1.5638955107074441</v>
      </c>
      <c r="NS90" s="39">
        <v>69</v>
      </c>
      <c r="NT90" s="42" t="s">
        <v>134</v>
      </c>
      <c r="NU90" s="40">
        <v>3.5670000000000002</v>
      </c>
      <c r="NV90" s="41">
        <v>6458462</v>
      </c>
      <c r="NW90" s="40">
        <v>1000</v>
      </c>
      <c r="NX90" s="40">
        <f t="shared" si="259"/>
        <v>6458462000</v>
      </c>
      <c r="NY90" s="44">
        <v>0.89416765064297277</v>
      </c>
      <c r="NZ90" s="40">
        <f t="shared" si="260"/>
        <v>5774947793.3069153</v>
      </c>
      <c r="OA90" s="43">
        <f t="shared" si="261"/>
        <v>861.69618307022745</v>
      </c>
      <c r="OB90" s="43">
        <f t="shared" si="262"/>
        <v>33.015179427978062</v>
      </c>
      <c r="OF90" s="39">
        <v>69</v>
      </c>
      <c r="OG90" s="42" t="s">
        <v>134</v>
      </c>
      <c r="OH90" s="40">
        <v>2.1869999999999998</v>
      </c>
      <c r="OI90" s="41">
        <v>82069</v>
      </c>
      <c r="OJ90" s="40">
        <v>1000</v>
      </c>
      <c r="OK90" s="40">
        <f t="shared" si="263"/>
        <v>82069000</v>
      </c>
      <c r="OL90" s="44">
        <v>0.89416765064297277</v>
      </c>
      <c r="OM90" s="40">
        <f t="shared" si="264"/>
        <v>73383444.920618132</v>
      </c>
      <c r="ON90" s="43">
        <f t="shared" si="265"/>
        <v>11.26802819771039</v>
      </c>
      <c r="OO90" s="43">
        <f t="shared" si="266"/>
        <v>0.43172521830308003</v>
      </c>
      <c r="OS90" s="39">
        <v>69</v>
      </c>
      <c r="OT90" s="42" t="s">
        <v>134</v>
      </c>
      <c r="OU90" s="40">
        <v>2.9809999999999999</v>
      </c>
      <c r="OV90" s="41">
        <v>4427716</v>
      </c>
      <c r="OW90" s="40">
        <v>1000</v>
      </c>
      <c r="OX90" s="40">
        <f t="shared" si="267"/>
        <v>4427716000</v>
      </c>
      <c r="OY90" s="44">
        <v>0.89416765064297277</v>
      </c>
      <c r="OZ90" s="40">
        <f t="shared" si="268"/>
        <v>3959120413.4343009</v>
      </c>
      <c r="PA90" s="43">
        <f t="shared" si="269"/>
        <v>480.16856368526118</v>
      </c>
      <c r="PB90" s="43">
        <f t="shared" si="270"/>
        <v>18.397262976446786</v>
      </c>
      <c r="PF90" s="39">
        <v>69</v>
      </c>
      <c r="PG90" s="42" t="s">
        <v>134</v>
      </c>
      <c r="PH90" s="40">
        <v>1.9179999999999999</v>
      </c>
      <c r="PI90" s="41">
        <v>161032</v>
      </c>
      <c r="PJ90" s="40">
        <v>1000</v>
      </c>
      <c r="PK90" s="40">
        <f t="shared" si="271"/>
        <v>161032000</v>
      </c>
      <c r="PL90" s="44">
        <v>0.89416765064297277</v>
      </c>
      <c r="PM90" s="40">
        <f t="shared" si="272"/>
        <v>143989605.11833918</v>
      </c>
      <c r="PN90" s="43">
        <f t="shared" si="273"/>
        <v>20.622705306811266</v>
      </c>
      <c r="PO90" s="43">
        <f t="shared" si="274"/>
        <v>0.79014196577820939</v>
      </c>
      <c r="PS90" s="39">
        <v>69</v>
      </c>
      <c r="PT90" s="42" t="s">
        <v>134</v>
      </c>
      <c r="PU90" s="40">
        <v>1.86</v>
      </c>
      <c r="PV90" s="41">
        <v>445558</v>
      </c>
      <c r="PW90" s="40">
        <v>1000</v>
      </c>
      <c r="PX90" s="40">
        <f t="shared" si="275"/>
        <v>445558000</v>
      </c>
      <c r="PY90" s="44">
        <v>0.89416765064297277</v>
      </c>
      <c r="PZ90" s="40">
        <f t="shared" si="276"/>
        <v>398403550.08518165</v>
      </c>
      <c r="QA90" s="43">
        <f t="shared" si="277"/>
        <v>191.08720894302311</v>
      </c>
      <c r="QB90" s="43">
        <f t="shared" si="278"/>
        <v>7.3213490016483949</v>
      </c>
      <c r="QF90" s="39">
        <v>69</v>
      </c>
      <c r="QG90" s="42" t="s">
        <v>134</v>
      </c>
      <c r="QH90" s="40">
        <v>2.5409999999999999</v>
      </c>
      <c r="QI90" s="41">
        <v>688449</v>
      </c>
      <c r="QJ90" s="40">
        <v>1000</v>
      </c>
      <c r="QK90" s="40">
        <f t="shared" si="279"/>
        <v>688449000</v>
      </c>
      <c r="QL90" s="44">
        <v>0.89416765064297277</v>
      </c>
      <c r="QM90" s="40">
        <f t="shared" si="280"/>
        <v>615588824.91750395</v>
      </c>
      <c r="QN90" s="43">
        <f t="shared" si="281"/>
        <v>201.86013256165484</v>
      </c>
      <c r="QO90" s="43">
        <f t="shared" si="282"/>
        <v>7.7341046958488437</v>
      </c>
      <c r="QS90" s="39">
        <v>69</v>
      </c>
      <c r="QT90" s="42" t="s">
        <v>134</v>
      </c>
      <c r="QU90" s="40">
        <v>1.907</v>
      </c>
      <c r="QV90" s="41">
        <v>97403032</v>
      </c>
      <c r="QW90" s="40">
        <v>1000</v>
      </c>
      <c r="QX90" s="40">
        <f t="shared" si="283"/>
        <v>97403032000</v>
      </c>
      <c r="QY90" s="44">
        <v>0.89416765064297277</v>
      </c>
      <c r="QZ90" s="40">
        <f t="shared" si="284"/>
        <v>87094640288.942291</v>
      </c>
      <c r="RA90" s="43">
        <f t="shared" si="285"/>
        <v>81767.4116523782</v>
      </c>
      <c r="RB90" s="43">
        <f t="shared" si="286"/>
        <v>3132.8510211639154</v>
      </c>
    </row>
    <row r="91" spans="1:470" x14ac:dyDescent="0.25">
      <c r="A91" s="42">
        <v>270</v>
      </c>
      <c r="B91" s="42">
        <v>25</v>
      </c>
      <c r="C91" s="42" t="s">
        <v>250</v>
      </c>
      <c r="D91" s="42">
        <v>6.1400000000000003E-2</v>
      </c>
      <c r="E91" s="42">
        <v>1.9199999999999998E-2</v>
      </c>
      <c r="H91" s="39">
        <v>70</v>
      </c>
      <c r="I91" s="42" t="s">
        <v>135</v>
      </c>
      <c r="J91" s="40">
        <v>2.1930000000000001</v>
      </c>
      <c r="K91" s="41">
        <v>3908038</v>
      </c>
      <c r="L91" s="44">
        <f t="shared" si="145"/>
        <v>1.0429018866730135</v>
      </c>
      <c r="M91" s="40">
        <f t="shared" si="144"/>
        <v>3908038000</v>
      </c>
      <c r="N91" s="100">
        <v>3.1E-2</v>
      </c>
      <c r="O91" s="47">
        <f t="shared" si="148"/>
        <v>31</v>
      </c>
      <c r="S91" s="39">
        <v>70</v>
      </c>
      <c r="T91" s="42" t="s">
        <v>135</v>
      </c>
      <c r="U91" s="100">
        <v>2.0009999999999999</v>
      </c>
      <c r="V91" s="108">
        <v>1104554</v>
      </c>
      <c r="W91" s="40">
        <v>1000</v>
      </c>
      <c r="X91" s="40">
        <f t="shared" si="149"/>
        <v>1104554000</v>
      </c>
      <c r="Y91" s="44">
        <v>1.0429018866730135</v>
      </c>
      <c r="Z91" s="40">
        <f t="shared" si="146"/>
        <v>1151941450.5322237</v>
      </c>
      <c r="AA91" s="43">
        <f t="shared" si="147"/>
        <v>378.50988021203665</v>
      </c>
      <c r="AB91" s="43">
        <f t="shared" si="150"/>
        <v>12.209996135872149</v>
      </c>
      <c r="AF91" s="39">
        <v>70</v>
      </c>
      <c r="AG91" s="42" t="s">
        <v>135</v>
      </c>
      <c r="AH91" s="100">
        <v>2.0329999999999999</v>
      </c>
      <c r="AI91" s="108">
        <v>417311</v>
      </c>
      <c r="AJ91" s="40">
        <v>1000</v>
      </c>
      <c r="AK91" s="40">
        <f t="shared" si="151"/>
        <v>417311000</v>
      </c>
      <c r="AL91" s="44">
        <v>1.0429018866730135</v>
      </c>
      <c r="AM91" s="40">
        <f t="shared" si="152"/>
        <v>435214429.22940195</v>
      </c>
      <c r="AN91" s="43">
        <f t="shared" si="153"/>
        <v>401.47099300299658</v>
      </c>
      <c r="AO91" s="43">
        <f t="shared" si="154"/>
        <v>12.950677193645051</v>
      </c>
      <c r="AS91" s="39">
        <v>70</v>
      </c>
      <c r="AT91" s="42" t="s">
        <v>135</v>
      </c>
      <c r="AU91" s="100">
        <v>2.0169999999999999</v>
      </c>
      <c r="AV91" s="108">
        <v>16684109</v>
      </c>
      <c r="AW91" s="40">
        <v>1000</v>
      </c>
      <c r="AX91" s="40">
        <f t="shared" si="155"/>
        <v>16684109000</v>
      </c>
      <c r="AY91" s="44">
        <v>1.0429018866730135</v>
      </c>
      <c r="AZ91" s="40">
        <f t="shared" si="156"/>
        <v>17399888753.558205</v>
      </c>
      <c r="BA91" s="43">
        <f t="shared" si="157"/>
        <v>11528.556385972046</v>
      </c>
      <c r="BB91" s="43">
        <f t="shared" si="158"/>
        <v>371.88891567651763</v>
      </c>
      <c r="BF91" s="39">
        <v>70</v>
      </c>
      <c r="BG91" s="42" t="s">
        <v>135</v>
      </c>
      <c r="BH91" s="100">
        <v>2.0379999999999998</v>
      </c>
      <c r="BI91" s="108">
        <v>5534707</v>
      </c>
      <c r="BJ91" s="40">
        <v>1000</v>
      </c>
      <c r="BK91" s="40">
        <f t="shared" si="159"/>
        <v>5534707000</v>
      </c>
      <c r="BL91" s="44">
        <v>1.0429018866730135</v>
      </c>
      <c r="BM91" s="40">
        <f t="shared" si="160"/>
        <v>5772156372.4823351</v>
      </c>
      <c r="BN91" s="43">
        <f t="shared" si="161"/>
        <v>1523.3340298330857</v>
      </c>
      <c r="BO91" s="43">
        <f t="shared" si="162"/>
        <v>49.139807413970502</v>
      </c>
      <c r="BS91" s="39">
        <v>70</v>
      </c>
      <c r="BT91" s="42" t="s">
        <v>135</v>
      </c>
      <c r="BU91" s="100">
        <v>2.3010000000000002</v>
      </c>
      <c r="BV91" s="108">
        <v>6620308</v>
      </c>
      <c r="BW91" s="40">
        <v>1000</v>
      </c>
      <c r="BX91" s="40">
        <f t="shared" si="163"/>
        <v>6620308000</v>
      </c>
      <c r="BY91" s="44">
        <v>1.0429018866730135</v>
      </c>
      <c r="BZ91" s="40">
        <f t="shared" si="164"/>
        <v>6904331703.5564451</v>
      </c>
      <c r="CA91" s="43">
        <f t="shared" si="165"/>
        <v>2639.5757550544149</v>
      </c>
      <c r="CB91" s="43">
        <f t="shared" si="166"/>
        <v>85.147605001755323</v>
      </c>
      <c r="CF91" s="39">
        <v>70</v>
      </c>
      <c r="CG91" s="42" t="s">
        <v>135</v>
      </c>
      <c r="CH91" s="100">
        <v>1.996</v>
      </c>
      <c r="CI91" s="108">
        <v>83627</v>
      </c>
      <c r="CJ91" s="40">
        <v>1000</v>
      </c>
      <c r="CK91" s="40">
        <f t="shared" si="167"/>
        <v>83627000</v>
      </c>
      <c r="CL91" s="44">
        <v>1.0429018866730135</v>
      </c>
      <c r="CM91" s="40">
        <f t="shared" si="168"/>
        <v>87214756.076804101</v>
      </c>
      <c r="CN91" s="43">
        <f t="shared" si="169"/>
        <v>8.2927245414823485</v>
      </c>
      <c r="CO91" s="43">
        <f t="shared" si="170"/>
        <v>0.26750724327362413</v>
      </c>
      <c r="CS91" s="39">
        <v>70</v>
      </c>
      <c r="CT91" s="42" t="s">
        <v>135</v>
      </c>
      <c r="CU91" s="100">
        <v>2.149</v>
      </c>
      <c r="CV91" s="108">
        <v>2413973</v>
      </c>
      <c r="CW91" s="40">
        <v>1000</v>
      </c>
      <c r="CX91" s="40">
        <f t="shared" si="171"/>
        <v>2413973000</v>
      </c>
      <c r="CY91" s="44">
        <v>1.0429018866730135</v>
      </c>
      <c r="CZ91" s="40">
        <f t="shared" si="172"/>
        <v>2517536996.0777144</v>
      </c>
      <c r="DA91" s="43">
        <f t="shared" si="173"/>
        <v>4403.1821309124452</v>
      </c>
      <c r="DB91" s="43">
        <f t="shared" si="174"/>
        <v>142.03813325524018</v>
      </c>
      <c r="DF91" s="39">
        <v>70</v>
      </c>
      <c r="DG91" s="42" t="s">
        <v>135</v>
      </c>
      <c r="DH91" s="100">
        <v>2.0670000000000002</v>
      </c>
      <c r="DI91" s="108">
        <v>10687272</v>
      </c>
      <c r="DJ91" s="40">
        <v>1000</v>
      </c>
      <c r="DK91" s="40">
        <f t="shared" si="175"/>
        <v>10687272000</v>
      </c>
      <c r="DL91" s="44">
        <v>1.0429018866730135</v>
      </c>
      <c r="DM91" s="40">
        <f t="shared" si="176"/>
        <v>11145776132.18767</v>
      </c>
      <c r="DN91" s="43">
        <f t="shared" si="177"/>
        <v>1172.9566016480728</v>
      </c>
      <c r="DO91" s="43">
        <f t="shared" si="178"/>
        <v>37.837309730582994</v>
      </c>
      <c r="DS91" s="39">
        <v>70</v>
      </c>
      <c r="DT91" s="42" t="s">
        <v>135</v>
      </c>
      <c r="DU91" s="100">
        <v>2.1179999999999999</v>
      </c>
      <c r="DV91" s="108">
        <v>4196091</v>
      </c>
      <c r="DW91" s="40">
        <v>1000</v>
      </c>
      <c r="DX91" s="40">
        <f t="shared" si="179"/>
        <v>4196091000</v>
      </c>
      <c r="DY91" s="44">
        <v>1.0429018866730135</v>
      </c>
      <c r="DZ91" s="40">
        <f t="shared" si="180"/>
        <v>4376111220.551652</v>
      </c>
      <c r="EA91" s="43">
        <f t="shared" si="181"/>
        <v>1194.438909264705</v>
      </c>
      <c r="EB91" s="43">
        <f t="shared" si="182"/>
        <v>38.530287395635646</v>
      </c>
      <c r="EF91" s="39">
        <v>70</v>
      </c>
      <c r="EG91" s="42" t="s">
        <v>135</v>
      </c>
      <c r="EH91" s="100">
        <v>2.0670000000000002</v>
      </c>
      <c r="EI91" s="108">
        <v>537907</v>
      </c>
      <c r="EJ91" s="40">
        <v>1000</v>
      </c>
      <c r="EK91" s="40">
        <f t="shared" si="183"/>
        <v>537907000</v>
      </c>
      <c r="EL91" s="44">
        <v>1.0429018866730135</v>
      </c>
      <c r="EM91" s="40">
        <f t="shared" si="184"/>
        <v>560984225.15462065</v>
      </c>
      <c r="EN91" s="43">
        <f t="shared" si="185"/>
        <v>1434.7606111449525</v>
      </c>
      <c r="EO91" s="43">
        <f t="shared" si="186"/>
        <v>46.282600359514596</v>
      </c>
      <c r="ES91" s="39">
        <v>70</v>
      </c>
      <c r="ET91" s="42" t="s">
        <v>135</v>
      </c>
      <c r="EU91" s="100">
        <v>2.1890000000000001</v>
      </c>
      <c r="EV91" s="108">
        <v>43114453</v>
      </c>
      <c r="EW91" s="40">
        <v>1000</v>
      </c>
      <c r="EX91" s="40">
        <f t="shared" si="187"/>
        <v>43114453000</v>
      </c>
      <c r="EY91" s="44">
        <v>1.0429018866730135</v>
      </c>
      <c r="EZ91" s="40">
        <f t="shared" si="188"/>
        <v>44964144376.574966</v>
      </c>
      <c r="FA91" s="43">
        <f t="shared" si="189"/>
        <v>4711.4314480830999</v>
      </c>
      <c r="FB91" s="43">
        <f t="shared" si="190"/>
        <v>151.98165961558388</v>
      </c>
      <c r="FF91" s="39">
        <v>70</v>
      </c>
      <c r="FG91" s="42" t="s">
        <v>135</v>
      </c>
      <c r="FH91" s="100">
        <v>2.298</v>
      </c>
      <c r="FI91" s="108">
        <v>12532030</v>
      </c>
      <c r="FJ91" s="40">
        <v>1000</v>
      </c>
      <c r="FK91" s="40">
        <f t="shared" si="191"/>
        <v>12532030000</v>
      </c>
      <c r="FL91" s="44">
        <v>1.0429018866730135</v>
      </c>
      <c r="FM91" s="40">
        <f t="shared" si="192"/>
        <v>13069677730.842806</v>
      </c>
      <c r="FN91" s="43">
        <f t="shared" si="193"/>
        <v>855.64280430474264</v>
      </c>
      <c r="FO91" s="43">
        <f t="shared" si="194"/>
        <v>27.601380784023956</v>
      </c>
      <c r="FS91" s="39">
        <v>70</v>
      </c>
      <c r="FT91" s="42" t="s">
        <v>135</v>
      </c>
      <c r="FU91" s="100">
        <v>2.0630000000000002</v>
      </c>
      <c r="FV91" s="108">
        <v>10132195</v>
      </c>
      <c r="FW91" s="40">
        <v>1000</v>
      </c>
      <c r="FX91" s="40">
        <f t="shared" si="195"/>
        <v>10132195000</v>
      </c>
      <c r="FY91" s="44">
        <v>1.0429018866730135</v>
      </c>
      <c r="FZ91" s="40">
        <f t="shared" si="196"/>
        <v>10566885281.638874</v>
      </c>
      <c r="GA91" s="43">
        <f t="shared" si="197"/>
        <v>1145.361064621673</v>
      </c>
      <c r="GB91" s="43">
        <f t="shared" si="198"/>
        <v>36.94713111682816</v>
      </c>
      <c r="GF91" s="39">
        <v>70</v>
      </c>
      <c r="GG91" s="42" t="s">
        <v>135</v>
      </c>
      <c r="GH91" s="100">
        <v>2.8919999999999999</v>
      </c>
      <c r="GI91" s="108">
        <v>5728755</v>
      </c>
      <c r="GJ91" s="40">
        <v>1000</v>
      </c>
      <c r="GK91" s="40">
        <f t="shared" si="199"/>
        <v>5728755000</v>
      </c>
      <c r="GL91" s="44">
        <v>1.0429018866730135</v>
      </c>
      <c r="GM91" s="40">
        <f t="shared" si="200"/>
        <v>5974529397.7874594</v>
      </c>
      <c r="GN91" s="43">
        <f t="shared" si="201"/>
        <v>642.49844124455774</v>
      </c>
      <c r="GO91" s="43">
        <f t="shared" si="202"/>
        <v>20.725756169179281</v>
      </c>
      <c r="GS91" s="39">
        <v>70</v>
      </c>
      <c r="GT91" s="42" t="s">
        <v>135</v>
      </c>
      <c r="GU91" s="100">
        <v>2.0449999999999999</v>
      </c>
      <c r="GV91" s="108">
        <v>1121925</v>
      </c>
      <c r="GW91" s="40">
        <v>1000</v>
      </c>
      <c r="GX91" s="40">
        <f t="shared" si="203"/>
        <v>1121925000</v>
      </c>
      <c r="GY91" s="44">
        <v>1.0429018866730135</v>
      </c>
      <c r="GZ91" s="40">
        <f t="shared" si="204"/>
        <v>1170057699.2056208</v>
      </c>
      <c r="HA91" s="43">
        <f t="shared" si="205"/>
        <v>176.01617993406501</v>
      </c>
      <c r="HB91" s="43">
        <f t="shared" si="206"/>
        <v>5.6779412881956457</v>
      </c>
      <c r="HF91" s="39">
        <v>70</v>
      </c>
      <c r="HG91" s="42" t="s">
        <v>135</v>
      </c>
      <c r="HH91" s="100">
        <v>3.2469999999999999</v>
      </c>
      <c r="HI91" s="108">
        <v>30883030</v>
      </c>
      <c r="HJ91" s="40">
        <v>1000</v>
      </c>
      <c r="HK91" s="40">
        <f t="shared" si="207"/>
        <v>30883030000</v>
      </c>
      <c r="HL91" s="44">
        <v>1.0429018866730135</v>
      </c>
      <c r="HM91" s="40">
        <f t="shared" si="208"/>
        <v>32207970253.179276</v>
      </c>
      <c r="HN91" s="43">
        <f t="shared" si="209"/>
        <v>2048.0003874455119</v>
      </c>
      <c r="HO91" s="43">
        <f t="shared" si="210"/>
        <v>66.064528627274584</v>
      </c>
      <c r="HS91" s="39">
        <v>70</v>
      </c>
      <c r="HT91" s="42" t="s">
        <v>135</v>
      </c>
      <c r="HU91" s="100">
        <v>3.2130000000000001</v>
      </c>
      <c r="HV91" s="108">
        <v>18945870</v>
      </c>
      <c r="HW91" s="40">
        <v>1000</v>
      </c>
      <c r="HX91" s="40">
        <f t="shared" si="211"/>
        <v>18945870000</v>
      </c>
      <c r="HY91" s="44">
        <v>1.0429018866730135</v>
      </c>
      <c r="HZ91" s="40">
        <f t="shared" si="212"/>
        <v>19758683567.661648</v>
      </c>
      <c r="IA91" s="43">
        <f t="shared" si="213"/>
        <v>1597.3581337815651</v>
      </c>
      <c r="IB91" s="43">
        <f t="shared" si="214"/>
        <v>51.5276817348892</v>
      </c>
      <c r="IF91" s="39">
        <v>70</v>
      </c>
      <c r="IG91" s="42" t="s">
        <v>135</v>
      </c>
      <c r="IH91" s="100">
        <v>3.4790000000000001</v>
      </c>
      <c r="II91" s="108">
        <v>5543011</v>
      </c>
      <c r="IJ91" s="40">
        <v>1000</v>
      </c>
      <c r="IK91" s="40">
        <f t="shared" si="215"/>
        <v>5543011000</v>
      </c>
      <c r="IL91" s="44">
        <v>1.0429018866730135</v>
      </c>
      <c r="IM91" s="40">
        <f t="shared" si="216"/>
        <v>5780816629.7492676</v>
      </c>
      <c r="IN91" s="43">
        <f t="shared" si="217"/>
        <v>1058.0881802437025</v>
      </c>
      <c r="IO91" s="43">
        <f t="shared" si="218"/>
        <v>34.131876782054917</v>
      </c>
      <c r="IS91" s="39">
        <v>70</v>
      </c>
      <c r="IT91" s="42" t="s">
        <v>135</v>
      </c>
      <c r="IU91" s="100">
        <v>4.7370000000000001</v>
      </c>
      <c r="IV91" s="108">
        <v>10151174</v>
      </c>
      <c r="IW91" s="40">
        <v>1000</v>
      </c>
      <c r="IX91" s="40">
        <f t="shared" si="219"/>
        <v>10151174000</v>
      </c>
      <c r="IY91" s="44">
        <v>1.0429018866730135</v>
      </c>
      <c r="IZ91" s="40">
        <f t="shared" si="220"/>
        <v>10586678516.546041</v>
      </c>
      <c r="JA91" s="43">
        <f t="shared" si="221"/>
        <v>1906.6942302325378</v>
      </c>
      <c r="JB91" s="43">
        <f t="shared" si="222"/>
        <v>61.50626549137219</v>
      </c>
      <c r="JF91" s="39">
        <v>70</v>
      </c>
      <c r="JG91" s="42" t="s">
        <v>135</v>
      </c>
      <c r="JH91" s="100">
        <v>5.218</v>
      </c>
      <c r="JI91" s="108">
        <v>16913376</v>
      </c>
      <c r="JJ91" s="40">
        <v>1000</v>
      </c>
      <c r="JK91" s="40">
        <f t="shared" si="223"/>
        <v>16913376000</v>
      </c>
      <c r="JL91" s="44">
        <v>1.0429018866730135</v>
      </c>
      <c r="JM91" s="40">
        <f t="shared" si="224"/>
        <v>17638991740.410069</v>
      </c>
      <c r="JN91" s="43">
        <f t="shared" si="225"/>
        <v>1667.612243659456</v>
      </c>
      <c r="JO91" s="43">
        <f t="shared" si="226"/>
        <v>53.793943343853421</v>
      </c>
      <c r="JS91" s="39">
        <v>70</v>
      </c>
      <c r="JT91" s="42" t="s">
        <v>135</v>
      </c>
      <c r="JU91" s="100">
        <v>5.5609999999999999</v>
      </c>
      <c r="JV91" s="108">
        <v>40221302</v>
      </c>
      <c r="JW91" s="40">
        <v>1000</v>
      </c>
      <c r="JX91" s="40">
        <f t="shared" si="227"/>
        <v>40221302000</v>
      </c>
      <c r="JY91" s="44">
        <v>1.0429018866730135</v>
      </c>
      <c r="JZ91" s="40">
        <f t="shared" si="228"/>
        <v>41946871740.245056</v>
      </c>
      <c r="KA91" s="43">
        <f t="shared" si="229"/>
        <v>2078.5859081308035</v>
      </c>
      <c r="KB91" s="43">
        <f t="shared" si="230"/>
        <v>67.05115832680012</v>
      </c>
      <c r="KF91" s="39">
        <v>70</v>
      </c>
      <c r="KG91" s="42" t="s">
        <v>135</v>
      </c>
      <c r="KH91" s="100">
        <v>6.4180000000000001</v>
      </c>
      <c r="KI91" s="108">
        <v>23350238</v>
      </c>
      <c r="KJ91" s="40">
        <v>1000</v>
      </c>
      <c r="KK91" s="40">
        <f t="shared" si="231"/>
        <v>23350238000</v>
      </c>
      <c r="KL91" s="44">
        <v>1.0429018866730135</v>
      </c>
      <c r="KM91" s="40">
        <f t="shared" si="232"/>
        <v>24352007264.463894</v>
      </c>
      <c r="KN91" s="43">
        <f t="shared" si="233"/>
        <v>1867.8503385718493</v>
      </c>
      <c r="KO91" s="43">
        <f t="shared" si="234"/>
        <v>60.253236728124172</v>
      </c>
      <c r="KS91" s="39">
        <v>70</v>
      </c>
      <c r="KT91" s="42" t="s">
        <v>135</v>
      </c>
      <c r="KU91" s="100">
        <v>8.2539999999999996</v>
      </c>
      <c r="KV91" s="108">
        <v>3179224</v>
      </c>
      <c r="KW91" s="40">
        <v>1000</v>
      </c>
      <c r="KX91" s="40">
        <f t="shared" si="235"/>
        <v>3179224000</v>
      </c>
      <c r="KY91" s="44">
        <v>1.0429018866730135</v>
      </c>
      <c r="KZ91" s="40">
        <f t="shared" si="236"/>
        <v>3315618707.756125</v>
      </c>
      <c r="LA91" s="43">
        <f t="shared" si="237"/>
        <v>389.38803882890937</v>
      </c>
      <c r="LB91" s="43">
        <f t="shared" si="238"/>
        <v>12.560904478351915</v>
      </c>
      <c r="LF91" s="39">
        <v>70</v>
      </c>
      <c r="LG91" s="42" t="s">
        <v>135</v>
      </c>
      <c r="LH91" s="100">
        <v>2.5299999999999998</v>
      </c>
      <c r="LI91" s="108">
        <v>481517</v>
      </c>
      <c r="LJ91" s="40">
        <v>1000</v>
      </c>
      <c r="LK91" s="40">
        <f t="shared" si="239"/>
        <v>481517000</v>
      </c>
      <c r="LL91" s="44">
        <v>1.0429018866730135</v>
      </c>
      <c r="LM91" s="40">
        <f t="shared" si="240"/>
        <v>502174987.76512945</v>
      </c>
      <c r="LN91" s="43">
        <f t="shared" si="241"/>
        <v>6137.6479215672862</v>
      </c>
      <c r="LO91" s="43">
        <f t="shared" si="242"/>
        <v>197.98864263120279</v>
      </c>
      <c r="LS91" s="39">
        <v>70</v>
      </c>
      <c r="LT91" s="42" t="s">
        <v>135</v>
      </c>
      <c r="LU91" s="100">
        <v>2.1720000000000002</v>
      </c>
      <c r="LV91" s="108">
        <v>357423</v>
      </c>
      <c r="LW91" s="40">
        <v>1000</v>
      </c>
      <c r="LX91" s="40">
        <f t="shared" si="243"/>
        <v>357423000</v>
      </c>
      <c r="LY91" s="44">
        <v>1.0429018866730135</v>
      </c>
      <c r="LZ91" s="40">
        <f t="shared" si="244"/>
        <v>372757121.0403285</v>
      </c>
      <c r="MA91" s="43">
        <f t="shared" si="245"/>
        <v>97197.460539061678</v>
      </c>
      <c r="MB91" s="43">
        <f t="shared" si="246"/>
        <v>3135.4019528729573</v>
      </c>
      <c r="MF91" s="39">
        <v>70</v>
      </c>
      <c r="MG91" s="42" t="s">
        <v>135</v>
      </c>
      <c r="MH91" s="100">
        <v>2.5009999999999999</v>
      </c>
      <c r="MI91" s="108">
        <v>200651</v>
      </c>
      <c r="MJ91" s="40">
        <v>1000</v>
      </c>
      <c r="MK91" s="40">
        <f t="shared" si="247"/>
        <v>200651000</v>
      </c>
      <c r="ML91" s="44">
        <v>1.0429018866730135</v>
      </c>
      <c r="MM91" s="40">
        <f t="shared" si="248"/>
        <v>209259306.46282685</v>
      </c>
      <c r="MN91" s="43">
        <f t="shared" si="249"/>
        <v>2393.2060726155846</v>
      </c>
      <c r="MO91" s="43">
        <f t="shared" si="250"/>
        <v>77.200195890825313</v>
      </c>
      <c r="MS91" s="39">
        <v>70</v>
      </c>
      <c r="MT91" s="42" t="s">
        <v>135</v>
      </c>
      <c r="MU91" s="40">
        <v>3.1429999999999998</v>
      </c>
      <c r="MV91" s="41">
        <v>87995</v>
      </c>
      <c r="MW91" s="40">
        <v>1000</v>
      </c>
      <c r="MX91" s="40">
        <f t="shared" si="251"/>
        <v>87995000</v>
      </c>
      <c r="MY91" s="44">
        <v>1.0429018866730135</v>
      </c>
      <c r="MZ91" s="40">
        <f t="shared" si="252"/>
        <v>91770151.517791823</v>
      </c>
      <c r="NA91" s="43">
        <f t="shared" si="253"/>
        <v>979.09257800392004</v>
      </c>
      <c r="NB91" s="43">
        <f t="shared" si="254"/>
        <v>31.583631548513548</v>
      </c>
      <c r="NF91" s="39">
        <v>70</v>
      </c>
      <c r="NG91" s="42" t="s">
        <v>135</v>
      </c>
      <c r="NH91" s="40">
        <v>3.3279999999999998</v>
      </c>
      <c r="NI91" s="41">
        <v>101261</v>
      </c>
      <c r="NJ91" s="40">
        <v>1000</v>
      </c>
      <c r="NK91" s="40">
        <f t="shared" si="255"/>
        <v>101261000</v>
      </c>
      <c r="NL91" s="44">
        <v>1.0429018866730135</v>
      </c>
      <c r="NM91" s="40">
        <f t="shared" si="256"/>
        <v>105605287.94639602</v>
      </c>
      <c r="NN91" s="43">
        <f t="shared" si="257"/>
        <v>47.437625261299168</v>
      </c>
      <c r="NO91" s="43">
        <f t="shared" si="258"/>
        <v>1.5302459761709408</v>
      </c>
      <c r="NS91" s="39">
        <v>70</v>
      </c>
      <c r="NT91" s="42" t="s">
        <v>135</v>
      </c>
      <c r="NU91" s="40">
        <v>3.5590000000000002</v>
      </c>
      <c r="NV91" s="41">
        <v>7832445</v>
      </c>
      <c r="NW91" s="40">
        <v>1000</v>
      </c>
      <c r="NX91" s="40">
        <f t="shared" si="259"/>
        <v>7832445000</v>
      </c>
      <c r="NY91" s="44">
        <v>1.0429018866730135</v>
      </c>
      <c r="NZ91" s="40">
        <f t="shared" si="260"/>
        <v>8168471667.7626114</v>
      </c>
      <c r="OA91" s="43">
        <f t="shared" si="261"/>
        <v>1218.8406042018494</v>
      </c>
      <c r="OB91" s="43">
        <f t="shared" si="262"/>
        <v>39.317438845220948</v>
      </c>
      <c r="OF91" s="39">
        <v>70</v>
      </c>
      <c r="OG91" s="42" t="s">
        <v>135</v>
      </c>
      <c r="OH91" s="40">
        <v>2.331</v>
      </c>
      <c r="OI91" s="41">
        <v>86673</v>
      </c>
      <c r="OJ91" s="40">
        <v>1000</v>
      </c>
      <c r="OK91" s="40">
        <f t="shared" si="263"/>
        <v>86673000</v>
      </c>
      <c r="OL91" s="44">
        <v>1.0429018866730135</v>
      </c>
      <c r="OM91" s="40">
        <f t="shared" si="264"/>
        <v>90391435.223610103</v>
      </c>
      <c r="ON91" s="43">
        <f t="shared" si="265"/>
        <v>13.879605162076267</v>
      </c>
      <c r="OO91" s="43">
        <f t="shared" si="266"/>
        <v>0.44772919877665379</v>
      </c>
      <c r="OS91" s="39">
        <v>70</v>
      </c>
      <c r="OT91" s="42" t="s">
        <v>135</v>
      </c>
      <c r="OU91" s="40">
        <v>2.9550000000000001</v>
      </c>
      <c r="OV91" s="41">
        <v>6050415</v>
      </c>
      <c r="OW91" s="40">
        <v>1000</v>
      </c>
      <c r="OX91" s="40">
        <f t="shared" si="267"/>
        <v>6050415000</v>
      </c>
      <c r="OY91" s="44">
        <v>1.0429018866730135</v>
      </c>
      <c r="OZ91" s="40">
        <f t="shared" si="268"/>
        <v>6309989218.6547012</v>
      </c>
      <c r="PA91" s="43">
        <f t="shared" si="269"/>
        <v>765.2857563285603</v>
      </c>
      <c r="PB91" s="43">
        <f t="shared" si="270"/>
        <v>24.686637300921301</v>
      </c>
      <c r="PF91" s="39">
        <v>70</v>
      </c>
      <c r="PG91" s="42" t="s">
        <v>135</v>
      </c>
      <c r="PH91" s="40">
        <v>1.962</v>
      </c>
      <c r="PI91" s="41">
        <v>88210</v>
      </c>
      <c r="PJ91" s="40">
        <v>1000</v>
      </c>
      <c r="PK91" s="40">
        <f t="shared" si="271"/>
        <v>88210000</v>
      </c>
      <c r="PL91" s="44">
        <v>1.0429018866730135</v>
      </c>
      <c r="PM91" s="40">
        <f t="shared" si="272"/>
        <v>91994375.423426524</v>
      </c>
      <c r="PN91" s="43">
        <f t="shared" si="273"/>
        <v>13.175762880120944</v>
      </c>
      <c r="PO91" s="43">
        <f t="shared" si="274"/>
        <v>0.42502460903615946</v>
      </c>
      <c r="PS91" s="39">
        <v>70</v>
      </c>
      <c r="PT91" s="42" t="s">
        <v>135</v>
      </c>
      <c r="PU91" s="40">
        <v>1.9019999999999999</v>
      </c>
      <c r="PV91" s="41">
        <v>429159</v>
      </c>
      <c r="PW91" s="40">
        <v>1000</v>
      </c>
      <c r="PX91" s="40">
        <f t="shared" si="275"/>
        <v>429159000</v>
      </c>
      <c r="PY91" s="44">
        <v>1.0429018866730135</v>
      </c>
      <c r="PZ91" s="40">
        <f t="shared" si="276"/>
        <v>447570730.78270382</v>
      </c>
      <c r="QA91" s="43">
        <f t="shared" si="277"/>
        <v>214.66937664478687</v>
      </c>
      <c r="QB91" s="43">
        <f t="shared" si="278"/>
        <v>6.9248186014447377</v>
      </c>
      <c r="QF91" s="39">
        <v>70</v>
      </c>
      <c r="QG91" s="42" t="s">
        <v>135</v>
      </c>
      <c r="QH91" s="40">
        <v>2.5409999999999999</v>
      </c>
      <c r="QI91" s="41">
        <v>658512</v>
      </c>
      <c r="QJ91" s="40">
        <v>1000</v>
      </c>
      <c r="QK91" s="40">
        <f t="shared" si="279"/>
        <v>658512000</v>
      </c>
      <c r="QL91" s="44">
        <v>1.0429018866730135</v>
      </c>
      <c r="QM91" s="40">
        <f t="shared" si="280"/>
        <v>686763407.19681954</v>
      </c>
      <c r="QN91" s="43">
        <f t="shared" si="281"/>
        <v>225.19926743930381</v>
      </c>
      <c r="QO91" s="43">
        <f t="shared" si="282"/>
        <v>7.264492498042058</v>
      </c>
      <c r="QS91" s="39">
        <v>70</v>
      </c>
      <c r="QT91" s="42" t="s">
        <v>135</v>
      </c>
      <c r="QU91" s="40">
        <v>1.8979999999999999</v>
      </c>
      <c r="QV91" s="41">
        <v>111692001</v>
      </c>
      <c r="QW91" s="40">
        <v>1000</v>
      </c>
      <c r="QX91" s="40">
        <f t="shared" si="283"/>
        <v>111692001000</v>
      </c>
      <c r="QY91" s="44">
        <v>1.0429018866730135</v>
      </c>
      <c r="QZ91" s="40">
        <f t="shared" si="284"/>
        <v>116483798569.18411</v>
      </c>
      <c r="RA91" s="43">
        <f t="shared" si="285"/>
        <v>109358.95339645188</v>
      </c>
      <c r="RB91" s="43">
        <f t="shared" si="286"/>
        <v>3527.7081740790927</v>
      </c>
    </row>
    <row r="92" spans="1:470" x14ac:dyDescent="0.25">
      <c r="A92" s="42">
        <v>271</v>
      </c>
      <c r="B92" s="42">
        <v>25</v>
      </c>
      <c r="C92" s="42" t="s">
        <v>250</v>
      </c>
      <c r="D92" s="42">
        <v>4.7100000000000003E-2</v>
      </c>
      <c r="E92" s="42">
        <v>1.9900000000000001E-2</v>
      </c>
      <c r="H92" s="39">
        <v>71</v>
      </c>
      <c r="I92" s="42" t="s">
        <v>136</v>
      </c>
      <c r="J92" s="40">
        <v>2.1680000000000001</v>
      </c>
      <c r="K92" s="41">
        <v>4518285</v>
      </c>
      <c r="L92" s="44">
        <f t="shared" si="145"/>
        <v>0.90204584336531013</v>
      </c>
      <c r="M92" s="40">
        <f t="shared" si="144"/>
        <v>4518285000</v>
      </c>
      <c r="N92" s="100">
        <v>3.3300000000000003E-2</v>
      </c>
      <c r="O92" s="47">
        <f t="shared" si="148"/>
        <v>33.300000000000004</v>
      </c>
      <c r="S92" s="39">
        <v>71</v>
      </c>
      <c r="T92" s="42" t="s">
        <v>136</v>
      </c>
      <c r="U92" s="100">
        <v>1.986</v>
      </c>
      <c r="V92" s="108">
        <v>486358</v>
      </c>
      <c r="W92" s="40">
        <v>1000</v>
      </c>
      <c r="X92" s="40">
        <f t="shared" si="149"/>
        <v>486358000</v>
      </c>
      <c r="Y92" s="44">
        <v>0.90204584336531013</v>
      </c>
      <c r="Z92" s="40">
        <f t="shared" si="146"/>
        <v>438717212.28746551</v>
      </c>
      <c r="AA92" s="43">
        <f t="shared" si="147"/>
        <v>144.15559001993046</v>
      </c>
      <c r="AB92" s="43">
        <f t="shared" si="150"/>
        <v>4.3289966972952083</v>
      </c>
      <c r="AF92" s="39">
        <v>71</v>
      </c>
      <c r="AG92" s="42" t="s">
        <v>136</v>
      </c>
      <c r="AH92" s="100">
        <v>2.0390000000000001</v>
      </c>
      <c r="AI92" s="108">
        <v>290421</v>
      </c>
      <c r="AJ92" s="40">
        <v>1000</v>
      </c>
      <c r="AK92" s="40">
        <f t="shared" si="151"/>
        <v>290421000</v>
      </c>
      <c r="AL92" s="44">
        <v>0.90204584336531013</v>
      </c>
      <c r="AM92" s="40">
        <f t="shared" si="152"/>
        <v>261973055.87599674</v>
      </c>
      <c r="AN92" s="43">
        <f t="shared" si="153"/>
        <v>241.66152548937731</v>
      </c>
      <c r="AO92" s="43">
        <f t="shared" si="154"/>
        <v>7.2571028675488671</v>
      </c>
      <c r="AS92" s="39">
        <v>71</v>
      </c>
      <c r="AT92" s="42" t="s">
        <v>136</v>
      </c>
      <c r="AU92" s="100">
        <v>2.02</v>
      </c>
      <c r="AV92" s="108">
        <v>16025330</v>
      </c>
      <c r="AW92" s="40">
        <v>1000</v>
      </c>
      <c r="AX92" s="40">
        <f t="shared" si="155"/>
        <v>16025330000</v>
      </c>
      <c r="AY92" s="44">
        <v>0.90204584336531013</v>
      </c>
      <c r="AZ92" s="40">
        <f t="shared" si="156"/>
        <v>14455582315.057405</v>
      </c>
      <c r="BA92" s="43">
        <f t="shared" si="157"/>
        <v>9577.7621438596834</v>
      </c>
      <c r="BB92" s="43">
        <f t="shared" si="158"/>
        <v>287.62048480059104</v>
      </c>
      <c r="BF92" s="39">
        <v>71</v>
      </c>
      <c r="BG92" s="42" t="s">
        <v>136</v>
      </c>
      <c r="BH92" s="100">
        <v>2.0470000000000002</v>
      </c>
      <c r="BI92" s="108">
        <v>6499892</v>
      </c>
      <c r="BJ92" s="40">
        <v>1000</v>
      </c>
      <c r="BK92" s="40">
        <f t="shared" si="159"/>
        <v>6499892000</v>
      </c>
      <c r="BL92" s="44">
        <v>0.90204584336531013</v>
      </c>
      <c r="BM92" s="40">
        <f t="shared" si="160"/>
        <v>5863200560.9234324</v>
      </c>
      <c r="BN92" s="43">
        <f t="shared" si="161"/>
        <v>1547.3615685068544</v>
      </c>
      <c r="BO92" s="43">
        <f t="shared" si="162"/>
        <v>46.467314369575199</v>
      </c>
      <c r="BS92" s="39">
        <v>71</v>
      </c>
      <c r="BT92" s="42" t="s">
        <v>136</v>
      </c>
      <c r="BU92" s="100">
        <v>2.298</v>
      </c>
      <c r="BV92" s="108">
        <v>10277577</v>
      </c>
      <c r="BW92" s="40">
        <v>1000</v>
      </c>
      <c r="BX92" s="40">
        <f t="shared" si="163"/>
        <v>10277577000</v>
      </c>
      <c r="BY92" s="44">
        <v>0.90204584336531013</v>
      </c>
      <c r="BZ92" s="40">
        <f t="shared" si="164"/>
        <v>9270845612.7169132</v>
      </c>
      <c r="CA92" s="43">
        <f t="shared" si="165"/>
        <v>3544.3110729420787</v>
      </c>
      <c r="CB92" s="43">
        <f t="shared" si="166"/>
        <v>106.43576795621857</v>
      </c>
      <c r="CF92" s="39">
        <v>71</v>
      </c>
      <c r="CG92" s="42" t="s">
        <v>136</v>
      </c>
      <c r="CH92" s="100">
        <v>2.032</v>
      </c>
      <c r="CI92" s="108">
        <v>221710</v>
      </c>
      <c r="CJ92" s="40">
        <v>1000</v>
      </c>
      <c r="CK92" s="40">
        <f t="shared" si="167"/>
        <v>221710000</v>
      </c>
      <c r="CL92" s="44">
        <v>0.90204584336531013</v>
      </c>
      <c r="CM92" s="40">
        <f t="shared" si="168"/>
        <v>199992583.93252292</v>
      </c>
      <c r="CN92" s="43">
        <f t="shared" si="169"/>
        <v>19.016087225322146</v>
      </c>
      <c r="CO92" s="43">
        <f t="shared" si="170"/>
        <v>0.57105367043009436</v>
      </c>
      <c r="CS92" s="39">
        <v>71</v>
      </c>
      <c r="CT92" s="42" t="s">
        <v>136</v>
      </c>
      <c r="CU92" s="100">
        <v>2.145</v>
      </c>
      <c r="CV92" s="108">
        <v>5913725</v>
      </c>
      <c r="CW92" s="40">
        <v>1000</v>
      </c>
      <c r="CX92" s="40">
        <f t="shared" si="171"/>
        <v>5913725000</v>
      </c>
      <c r="CY92" s="44">
        <v>0.90204584336531013</v>
      </c>
      <c r="CZ92" s="40">
        <f t="shared" si="172"/>
        <v>5334451055.0555191</v>
      </c>
      <c r="DA92" s="43">
        <f t="shared" si="173"/>
        <v>9329.9759250578372</v>
      </c>
      <c r="DB92" s="43">
        <f t="shared" si="174"/>
        <v>280.17945720894403</v>
      </c>
      <c r="DF92" s="39">
        <v>71</v>
      </c>
      <c r="DG92" s="42" t="s">
        <v>136</v>
      </c>
      <c r="DH92" s="100">
        <v>2.0739999999999998</v>
      </c>
      <c r="DI92" s="108">
        <v>11382139</v>
      </c>
      <c r="DJ92" s="40">
        <v>1000</v>
      </c>
      <c r="DK92" s="40">
        <f t="shared" si="175"/>
        <v>11382139000</v>
      </c>
      <c r="DL92" s="44">
        <v>0.90204584336531013</v>
      </c>
      <c r="DM92" s="40">
        <f t="shared" si="176"/>
        <v>10267211173.556189</v>
      </c>
      <c r="DN92" s="43">
        <f t="shared" si="177"/>
        <v>1080.4983864478368</v>
      </c>
      <c r="DO92" s="43">
        <f t="shared" si="178"/>
        <v>32.447398992427523</v>
      </c>
      <c r="DS92" s="39">
        <v>71</v>
      </c>
      <c r="DT92" s="42" t="s">
        <v>136</v>
      </c>
      <c r="DU92" s="100">
        <v>2.149</v>
      </c>
      <c r="DV92" s="108">
        <v>4590766</v>
      </c>
      <c r="DW92" s="40">
        <v>1000</v>
      </c>
      <c r="DX92" s="40">
        <f t="shared" si="179"/>
        <v>4590766000</v>
      </c>
      <c r="DY92" s="44">
        <v>0.90204584336531013</v>
      </c>
      <c r="DZ92" s="40">
        <f t="shared" si="180"/>
        <v>4141081388.1627913</v>
      </c>
      <c r="EA92" s="43">
        <f t="shared" si="181"/>
        <v>1130.2886254865361</v>
      </c>
      <c r="EB92" s="43">
        <f t="shared" si="182"/>
        <v>33.942601365962041</v>
      </c>
      <c r="EF92" s="39">
        <v>71</v>
      </c>
      <c r="EG92" s="42" t="s">
        <v>136</v>
      </c>
      <c r="EH92" s="100">
        <v>2.073</v>
      </c>
      <c r="EI92" s="108">
        <v>218308</v>
      </c>
      <c r="EJ92" s="40">
        <v>1000</v>
      </c>
      <c r="EK92" s="40">
        <f t="shared" si="183"/>
        <v>218308000</v>
      </c>
      <c r="EL92" s="44">
        <v>0.90204584336531013</v>
      </c>
      <c r="EM92" s="40">
        <f t="shared" si="184"/>
        <v>196923823.97339413</v>
      </c>
      <c r="EN92" s="43">
        <f t="shared" si="185"/>
        <v>503.64793404875797</v>
      </c>
      <c r="EO92" s="43">
        <f t="shared" si="186"/>
        <v>15.124562584046783</v>
      </c>
      <c r="ES92" s="39">
        <v>71</v>
      </c>
      <c r="ET92" s="42" t="s">
        <v>136</v>
      </c>
      <c r="EU92" s="100">
        <v>2.1869999999999998</v>
      </c>
      <c r="EV92" s="108">
        <v>47139560</v>
      </c>
      <c r="EW92" s="40">
        <v>1000</v>
      </c>
      <c r="EX92" s="40">
        <f t="shared" si="187"/>
        <v>47139560000</v>
      </c>
      <c r="EY92" s="44">
        <v>0.90204584336531013</v>
      </c>
      <c r="EZ92" s="40">
        <f t="shared" si="188"/>
        <v>42522044156.069641</v>
      </c>
      <c r="FA92" s="43">
        <f t="shared" si="189"/>
        <v>4455.5433857661919</v>
      </c>
      <c r="FB92" s="43">
        <f t="shared" si="190"/>
        <v>133.8001016746604</v>
      </c>
      <c r="FF92" s="39">
        <v>71</v>
      </c>
      <c r="FG92" s="42" t="s">
        <v>136</v>
      </c>
      <c r="FH92" s="100">
        <v>2.3090000000000002</v>
      </c>
      <c r="FI92" s="108">
        <v>13612121</v>
      </c>
      <c r="FJ92" s="40">
        <v>1000</v>
      </c>
      <c r="FK92" s="40">
        <f t="shared" si="191"/>
        <v>13612121000</v>
      </c>
      <c r="FL92" s="44">
        <v>0.90204584336531013</v>
      </c>
      <c r="FM92" s="40">
        <f t="shared" si="192"/>
        <v>12278757167.435648</v>
      </c>
      <c r="FN92" s="43">
        <f t="shared" si="193"/>
        <v>803.86298977580805</v>
      </c>
      <c r="FO92" s="43">
        <f t="shared" si="194"/>
        <v>24.140029722997234</v>
      </c>
      <c r="FS92" s="39">
        <v>71</v>
      </c>
      <c r="FT92" s="42" t="s">
        <v>136</v>
      </c>
      <c r="FU92" s="100">
        <v>2.0760000000000001</v>
      </c>
      <c r="FV92" s="108">
        <v>10966094</v>
      </c>
      <c r="FW92" s="40">
        <v>1000</v>
      </c>
      <c r="FX92" s="40">
        <f t="shared" si="195"/>
        <v>10966094000</v>
      </c>
      <c r="FY92" s="44">
        <v>0.90204584336531013</v>
      </c>
      <c r="FZ92" s="40">
        <f t="shared" si="196"/>
        <v>9891919510.6532669</v>
      </c>
      <c r="GA92" s="43">
        <f t="shared" si="197"/>
        <v>1072.200479128938</v>
      </c>
      <c r="GB92" s="43">
        <f t="shared" si="198"/>
        <v>32.198212586454588</v>
      </c>
      <c r="GF92" s="39">
        <v>71</v>
      </c>
      <c r="GG92" s="42" t="s">
        <v>136</v>
      </c>
      <c r="GH92" s="100">
        <v>2.9380000000000002</v>
      </c>
      <c r="GI92" s="108">
        <v>4524899</v>
      </c>
      <c r="GJ92" s="40">
        <v>1000</v>
      </c>
      <c r="GK92" s="40">
        <f t="shared" si="199"/>
        <v>4524899000</v>
      </c>
      <c r="GL92" s="44">
        <v>0.90204584336531013</v>
      </c>
      <c r="GM92" s="40">
        <f t="shared" si="200"/>
        <v>4081666334.5978484</v>
      </c>
      <c r="GN92" s="43">
        <f t="shared" si="201"/>
        <v>438.94072370464517</v>
      </c>
      <c r="GO92" s="43">
        <f t="shared" si="202"/>
        <v>13.181403114253607</v>
      </c>
      <c r="GS92" s="39">
        <v>71</v>
      </c>
      <c r="GT92" s="42" t="s">
        <v>136</v>
      </c>
      <c r="GU92" s="100">
        <v>2.036</v>
      </c>
      <c r="GV92" s="108">
        <v>559445</v>
      </c>
      <c r="GW92" s="40">
        <v>1000</v>
      </c>
      <c r="GX92" s="40">
        <f t="shared" si="203"/>
        <v>559445000</v>
      </c>
      <c r="GY92" s="44">
        <v>0.90204584336531013</v>
      </c>
      <c r="GZ92" s="40">
        <f t="shared" si="204"/>
        <v>504645036.84150594</v>
      </c>
      <c r="HA92" s="43">
        <f t="shared" si="205"/>
        <v>75.915650713493179</v>
      </c>
      <c r="HB92" s="43">
        <f t="shared" si="206"/>
        <v>2.2797492706754707</v>
      </c>
      <c r="HF92" s="39">
        <v>71</v>
      </c>
      <c r="HG92" s="42" t="s">
        <v>136</v>
      </c>
      <c r="HH92" s="100">
        <v>3.24</v>
      </c>
      <c r="HI92" s="108">
        <v>20869167</v>
      </c>
      <c r="HJ92" s="40">
        <v>1000</v>
      </c>
      <c r="HK92" s="40">
        <f t="shared" si="207"/>
        <v>20869167000</v>
      </c>
      <c r="HL92" s="44">
        <v>0.90204584336531013</v>
      </c>
      <c r="HM92" s="40">
        <f t="shared" si="208"/>
        <v>18824945346.8465</v>
      </c>
      <c r="HN92" s="43">
        <f t="shared" si="209"/>
        <v>1197.0172308569047</v>
      </c>
      <c r="HO92" s="43">
        <f t="shared" si="210"/>
        <v>35.94646338909623</v>
      </c>
      <c r="HS92" s="39">
        <v>71</v>
      </c>
      <c r="HT92" s="42" t="s">
        <v>136</v>
      </c>
      <c r="HU92" s="100">
        <v>3.2639999999999998</v>
      </c>
      <c r="HV92" s="108">
        <v>18069010</v>
      </c>
      <c r="HW92" s="40">
        <v>1000</v>
      </c>
      <c r="HX92" s="40">
        <f t="shared" si="211"/>
        <v>18069010000</v>
      </c>
      <c r="HY92" s="44">
        <v>0.90204584336531013</v>
      </c>
      <c r="HZ92" s="40">
        <f t="shared" si="212"/>
        <v>16299075364.226223</v>
      </c>
      <c r="IA92" s="43">
        <f t="shared" si="213"/>
        <v>1317.6718234800226</v>
      </c>
      <c r="IB92" s="43">
        <f t="shared" si="214"/>
        <v>39.569724428829502</v>
      </c>
      <c r="IF92" s="39">
        <v>71</v>
      </c>
      <c r="IG92" s="42" t="s">
        <v>136</v>
      </c>
      <c r="IH92" s="100">
        <v>3.4649999999999999</v>
      </c>
      <c r="II92" s="108">
        <v>4040133</v>
      </c>
      <c r="IJ92" s="40">
        <v>1000</v>
      </c>
      <c r="IK92" s="40">
        <f t="shared" si="215"/>
        <v>4040133000</v>
      </c>
      <c r="IL92" s="44">
        <v>0.90204584336531013</v>
      </c>
      <c r="IM92" s="40">
        <f t="shared" si="216"/>
        <v>3644385179.2930207</v>
      </c>
      <c r="IN92" s="43">
        <f t="shared" si="217"/>
        <v>667.04777705992069</v>
      </c>
      <c r="IO92" s="43">
        <f t="shared" si="218"/>
        <v>20.031464776574193</v>
      </c>
      <c r="IS92" s="39">
        <v>71</v>
      </c>
      <c r="IT92" s="42" t="s">
        <v>136</v>
      </c>
      <c r="IU92" s="100">
        <v>4.7619999999999996</v>
      </c>
      <c r="IV92" s="108">
        <v>8868753</v>
      </c>
      <c r="IW92" s="40">
        <v>1000</v>
      </c>
      <c r="IX92" s="40">
        <f t="shared" si="219"/>
        <v>8868753000</v>
      </c>
      <c r="IY92" s="44">
        <v>0.90204584336531013</v>
      </c>
      <c r="IZ92" s="40">
        <f t="shared" si="220"/>
        <v>8000021779.4836245</v>
      </c>
      <c r="JA92" s="43">
        <f t="shared" si="221"/>
        <v>1440.8291840387942</v>
      </c>
      <c r="JB92" s="43">
        <f t="shared" si="222"/>
        <v>43.268143664828649</v>
      </c>
      <c r="JF92" s="39">
        <v>71</v>
      </c>
      <c r="JG92" s="42" t="s">
        <v>136</v>
      </c>
      <c r="JH92" s="100">
        <v>5.2290000000000001</v>
      </c>
      <c r="JI92" s="108">
        <v>17293277</v>
      </c>
      <c r="JJ92" s="40">
        <v>1000</v>
      </c>
      <c r="JK92" s="40">
        <f t="shared" si="223"/>
        <v>17293277000</v>
      </c>
      <c r="JL92" s="44">
        <v>0.90204584336531013</v>
      </c>
      <c r="JM92" s="40">
        <f t="shared" si="224"/>
        <v>15599328636.014921</v>
      </c>
      <c r="JN92" s="43">
        <f t="shared" si="225"/>
        <v>1474.7799539295711</v>
      </c>
      <c r="JO92" s="43">
        <f t="shared" si="226"/>
        <v>44.287686304191318</v>
      </c>
      <c r="JS92" s="39">
        <v>71</v>
      </c>
      <c r="JT92" s="42" t="s">
        <v>136</v>
      </c>
      <c r="JU92" s="100">
        <v>5.5730000000000004</v>
      </c>
      <c r="JV92" s="108">
        <v>38566149</v>
      </c>
      <c r="JW92" s="40">
        <v>1000</v>
      </c>
      <c r="JX92" s="40">
        <f t="shared" si="227"/>
        <v>38566149000</v>
      </c>
      <c r="JY92" s="44">
        <v>0.90204584336531013</v>
      </c>
      <c r="JZ92" s="40">
        <f t="shared" si="228"/>
        <v>34788434400.057213</v>
      </c>
      <c r="KA92" s="43">
        <f t="shared" si="229"/>
        <v>1723.8651301025329</v>
      </c>
      <c r="KB92" s="43">
        <f t="shared" si="230"/>
        <v>51.767721624700684</v>
      </c>
      <c r="KF92" s="39">
        <v>71</v>
      </c>
      <c r="KG92" s="42" t="s">
        <v>136</v>
      </c>
      <c r="KH92" s="100">
        <v>6.4210000000000003</v>
      </c>
      <c r="KI92" s="108">
        <v>18044005</v>
      </c>
      <c r="KJ92" s="40">
        <v>1000</v>
      </c>
      <c r="KK92" s="40">
        <f t="shared" si="231"/>
        <v>18044005000</v>
      </c>
      <c r="KL92" s="44">
        <v>0.90204584336531013</v>
      </c>
      <c r="KM92" s="40">
        <f t="shared" si="232"/>
        <v>16276519707.912872</v>
      </c>
      <c r="KN92" s="43">
        <f t="shared" si="233"/>
        <v>1248.4434041526117</v>
      </c>
      <c r="KO92" s="43">
        <f t="shared" si="234"/>
        <v>37.490792917495845</v>
      </c>
      <c r="KS92" s="39">
        <v>71</v>
      </c>
      <c r="KT92" s="42" t="s">
        <v>136</v>
      </c>
      <c r="KU92" s="100">
        <v>8.2449999999999992</v>
      </c>
      <c r="KV92" s="108">
        <v>3857063</v>
      </c>
      <c r="KW92" s="40">
        <v>1000</v>
      </c>
      <c r="KX92" s="40">
        <f t="shared" si="235"/>
        <v>3857063000</v>
      </c>
      <c r="KY92" s="44">
        <v>0.90204584336531013</v>
      </c>
      <c r="KZ92" s="40">
        <f t="shared" si="236"/>
        <v>3479247646.7481332</v>
      </c>
      <c r="LA92" s="43">
        <f t="shared" si="237"/>
        <v>408.60470915976089</v>
      </c>
      <c r="LB92" s="43">
        <f t="shared" si="238"/>
        <v>12.270411686479305</v>
      </c>
      <c r="LF92" s="39">
        <v>71</v>
      </c>
      <c r="LG92" s="42" t="s">
        <v>136</v>
      </c>
      <c r="LH92" s="100">
        <v>2.532</v>
      </c>
      <c r="LI92" s="108">
        <v>564549</v>
      </c>
      <c r="LJ92" s="40">
        <v>1000</v>
      </c>
      <c r="LK92" s="40">
        <f t="shared" si="239"/>
        <v>564549000</v>
      </c>
      <c r="LL92" s="44">
        <v>0.90204584336531013</v>
      </c>
      <c r="LM92" s="40">
        <f t="shared" si="240"/>
        <v>509249078.82604247</v>
      </c>
      <c r="LN92" s="43">
        <f t="shared" si="241"/>
        <v>6224.108381277194</v>
      </c>
      <c r="LO92" s="43">
        <f t="shared" si="242"/>
        <v>186.91016159991571</v>
      </c>
      <c r="LS92" s="39">
        <v>71</v>
      </c>
      <c r="LT92" s="42" t="s">
        <v>136</v>
      </c>
      <c r="LU92" s="100">
        <v>2.19</v>
      </c>
      <c r="LV92" s="108">
        <v>354895</v>
      </c>
      <c r="LW92" s="40">
        <v>1000</v>
      </c>
      <c r="LX92" s="40">
        <f t="shared" si="243"/>
        <v>354895000</v>
      </c>
      <c r="LY92" s="44">
        <v>0.90204584336531013</v>
      </c>
      <c r="LZ92" s="40">
        <f t="shared" si="244"/>
        <v>320131559.58113176</v>
      </c>
      <c r="MA92" s="43">
        <f t="shared" si="245"/>
        <v>83475.198388842837</v>
      </c>
      <c r="MB92" s="43">
        <f t="shared" si="246"/>
        <v>2506.7627143796644</v>
      </c>
      <c r="MF92" s="39">
        <v>71</v>
      </c>
      <c r="MG92" s="42" t="s">
        <v>136</v>
      </c>
      <c r="MH92" s="100">
        <v>2.468</v>
      </c>
      <c r="MI92" s="108">
        <v>112706</v>
      </c>
      <c r="MJ92" s="40">
        <v>1000</v>
      </c>
      <c r="MK92" s="40">
        <f t="shared" si="247"/>
        <v>112706000</v>
      </c>
      <c r="ML92" s="44">
        <v>0.90204584336531013</v>
      </c>
      <c r="MM92" s="40">
        <f t="shared" si="248"/>
        <v>101665978.82233064</v>
      </c>
      <c r="MN92" s="43">
        <f t="shared" si="249"/>
        <v>1162.7088037741858</v>
      </c>
      <c r="MO92" s="43">
        <f t="shared" si="250"/>
        <v>34.916180293519091</v>
      </c>
      <c r="MS92" s="39">
        <v>71</v>
      </c>
      <c r="MT92" s="42" t="s">
        <v>136</v>
      </c>
      <c r="MU92" s="40">
        <v>3.1890000000000001</v>
      </c>
      <c r="MV92" s="41">
        <v>64864</v>
      </c>
      <c r="MW92" s="40">
        <v>1000</v>
      </c>
      <c r="MX92" s="40">
        <f t="shared" si="251"/>
        <v>64864000</v>
      </c>
      <c r="MY92" s="44">
        <v>0.90204584336531013</v>
      </c>
      <c r="MZ92" s="40">
        <f t="shared" si="252"/>
        <v>58510301.584047474</v>
      </c>
      <c r="NA92" s="43">
        <f t="shared" si="253"/>
        <v>624.24438742051586</v>
      </c>
      <c r="NB92" s="43">
        <f t="shared" si="254"/>
        <v>18.746077700315791</v>
      </c>
      <c r="NF92" s="39">
        <v>71</v>
      </c>
      <c r="NG92" s="42" t="s">
        <v>136</v>
      </c>
      <c r="NH92" s="40">
        <v>3.2509999999999999</v>
      </c>
      <c r="NI92" s="41">
        <v>168730</v>
      </c>
      <c r="NJ92" s="40">
        <v>1000</v>
      </c>
      <c r="NK92" s="40">
        <f t="shared" si="255"/>
        <v>168730000</v>
      </c>
      <c r="NL92" s="44">
        <v>0.90204584336531013</v>
      </c>
      <c r="NM92" s="40">
        <f t="shared" si="256"/>
        <v>152202195.15102878</v>
      </c>
      <c r="NN92" s="43">
        <f t="shared" si="257"/>
        <v>68.36883680660452</v>
      </c>
      <c r="NO92" s="43">
        <f t="shared" si="258"/>
        <v>2.0531182224205557</v>
      </c>
      <c r="NS92" s="39">
        <v>71</v>
      </c>
      <c r="NT92" s="42" t="s">
        <v>136</v>
      </c>
      <c r="NU92" s="40">
        <v>3.5870000000000002</v>
      </c>
      <c r="NV92" s="41">
        <v>8396537</v>
      </c>
      <c r="NW92" s="40">
        <v>1000</v>
      </c>
      <c r="NX92" s="40">
        <f t="shared" si="259"/>
        <v>8396537000</v>
      </c>
      <c r="NY92" s="44">
        <v>0.90204584336531013</v>
      </c>
      <c r="NZ92" s="40">
        <f t="shared" si="260"/>
        <v>7574061299.513031</v>
      </c>
      <c r="OA92" s="43">
        <f t="shared" si="261"/>
        <v>1130.1469633534134</v>
      </c>
      <c r="OB92" s="43">
        <f t="shared" si="262"/>
        <v>33.938347247850245</v>
      </c>
      <c r="OF92" s="39">
        <v>71</v>
      </c>
      <c r="OG92" s="42" t="s">
        <v>136</v>
      </c>
      <c r="OH92" s="40">
        <v>2.4630000000000001</v>
      </c>
      <c r="OI92" s="41">
        <v>88812</v>
      </c>
      <c r="OJ92" s="40">
        <v>1000</v>
      </c>
      <c r="OK92" s="40">
        <f t="shared" si="263"/>
        <v>88812000</v>
      </c>
      <c r="OL92" s="44">
        <v>0.90204584336531013</v>
      </c>
      <c r="OM92" s="40">
        <f t="shared" si="264"/>
        <v>80112495.44095993</v>
      </c>
      <c r="ON92" s="43">
        <f t="shared" si="265"/>
        <v>12.301273926212918</v>
      </c>
      <c r="OO92" s="43">
        <f t="shared" si="266"/>
        <v>0.36940762541179928</v>
      </c>
      <c r="OS92" s="39">
        <v>71</v>
      </c>
      <c r="OT92" s="42" t="s">
        <v>136</v>
      </c>
      <c r="OU92" s="40">
        <v>3.0150000000000001</v>
      </c>
      <c r="OV92" s="41">
        <v>3915782</v>
      </c>
      <c r="OW92" s="40">
        <v>1000</v>
      </c>
      <c r="OX92" s="40">
        <f t="shared" si="267"/>
        <v>3915782000</v>
      </c>
      <c r="OY92" s="44">
        <v>0.90204584336531013</v>
      </c>
      <c r="OZ92" s="40">
        <f t="shared" si="268"/>
        <v>3532214876.624701</v>
      </c>
      <c r="PA92" s="43">
        <f t="shared" si="269"/>
        <v>428.39276577227542</v>
      </c>
      <c r="PB92" s="43">
        <f t="shared" si="270"/>
        <v>12.86464762078905</v>
      </c>
      <c r="PF92" s="39">
        <v>71</v>
      </c>
      <c r="PG92" s="42" t="s">
        <v>136</v>
      </c>
      <c r="PH92" s="40">
        <v>1.9750000000000001</v>
      </c>
      <c r="PI92" s="41">
        <v>167730</v>
      </c>
      <c r="PJ92" s="40">
        <v>1000</v>
      </c>
      <c r="PK92" s="40">
        <f t="shared" si="271"/>
        <v>167730000</v>
      </c>
      <c r="PL92" s="44">
        <v>0.90204584336531013</v>
      </c>
      <c r="PM92" s="40">
        <f t="shared" si="272"/>
        <v>151300149.30766347</v>
      </c>
      <c r="PN92" s="43">
        <f t="shared" si="273"/>
        <v>21.669747545207226</v>
      </c>
      <c r="PO92" s="43">
        <f t="shared" si="274"/>
        <v>0.6507431695257424</v>
      </c>
      <c r="PS92" s="39">
        <v>71</v>
      </c>
      <c r="PT92" s="42" t="s">
        <v>136</v>
      </c>
      <c r="PU92" s="40">
        <v>1.881</v>
      </c>
      <c r="PV92" s="41">
        <v>590459</v>
      </c>
      <c r="PW92" s="40">
        <v>1000</v>
      </c>
      <c r="PX92" s="40">
        <f t="shared" si="275"/>
        <v>590459000</v>
      </c>
      <c r="PY92" s="44">
        <v>0.90204584336531013</v>
      </c>
      <c r="PZ92" s="40">
        <f t="shared" si="276"/>
        <v>532621086.62763762</v>
      </c>
      <c r="QA92" s="43">
        <f t="shared" si="277"/>
        <v>255.46227398353932</v>
      </c>
      <c r="QB92" s="43">
        <f t="shared" si="278"/>
        <v>7.6715397592654444</v>
      </c>
      <c r="QF92" s="39">
        <v>71</v>
      </c>
      <c r="QG92" s="42" t="s">
        <v>136</v>
      </c>
      <c r="QH92" s="40">
        <v>2.5419999999999998</v>
      </c>
      <c r="QI92" s="41">
        <v>624178</v>
      </c>
      <c r="QJ92" s="40">
        <v>1000</v>
      </c>
      <c r="QK92" s="40">
        <f t="shared" si="279"/>
        <v>624178000</v>
      </c>
      <c r="QL92" s="44">
        <v>0.90204584336531013</v>
      </c>
      <c r="QM92" s="40">
        <f t="shared" si="280"/>
        <v>563037170.42007256</v>
      </c>
      <c r="QN92" s="43">
        <f t="shared" si="281"/>
        <v>184.62771456802511</v>
      </c>
      <c r="QO92" s="43">
        <f t="shared" si="282"/>
        <v>5.5443758128536063</v>
      </c>
      <c r="QS92" s="39">
        <v>71</v>
      </c>
      <c r="QT92" s="42" t="s">
        <v>136</v>
      </c>
      <c r="QU92" s="40">
        <v>1.91</v>
      </c>
      <c r="QV92" s="41">
        <v>104713706</v>
      </c>
      <c r="QW92" s="40">
        <v>1000</v>
      </c>
      <c r="QX92" s="40">
        <f t="shared" si="283"/>
        <v>104713706000</v>
      </c>
      <c r="QY92" s="44">
        <v>0.90204584336531013</v>
      </c>
      <c r="QZ92" s="40">
        <f t="shared" si="284"/>
        <v>94456563240.677139</v>
      </c>
      <c r="RA92" s="43">
        <f t="shared" si="285"/>
        <v>88679.035405005619</v>
      </c>
      <c r="RB92" s="43">
        <f t="shared" si="286"/>
        <v>2663.0340962464147</v>
      </c>
    </row>
    <row r="93" spans="1:470" x14ac:dyDescent="0.25">
      <c r="A93" s="42">
        <v>272</v>
      </c>
      <c r="B93" s="42">
        <v>25</v>
      </c>
      <c r="C93" s="42" t="s">
        <v>250</v>
      </c>
      <c r="D93" s="42">
        <v>4.58E-2</v>
      </c>
      <c r="E93" s="42">
        <v>1.3599999999999999E-2</v>
      </c>
      <c r="H93" s="39">
        <v>72</v>
      </c>
      <c r="I93" s="42" t="s">
        <v>137</v>
      </c>
      <c r="J93" s="40">
        <v>2.1720000000000002</v>
      </c>
      <c r="K93" s="41">
        <v>4912004</v>
      </c>
      <c r="L93" s="44">
        <f t="shared" si="145"/>
        <v>0.82974285106238321</v>
      </c>
      <c r="M93" s="40">
        <f t="shared" si="144"/>
        <v>4912004000</v>
      </c>
      <c r="N93" s="100">
        <v>2.5399999999999999E-2</v>
      </c>
      <c r="O93" s="47">
        <f t="shared" si="148"/>
        <v>25.4</v>
      </c>
      <c r="S93" s="39">
        <v>72</v>
      </c>
      <c r="T93" s="42" t="s">
        <v>137</v>
      </c>
      <c r="U93" s="100">
        <v>1.992</v>
      </c>
      <c r="V93" s="108">
        <v>873858</v>
      </c>
      <c r="W93" s="40">
        <v>1000</v>
      </c>
      <c r="X93" s="40">
        <f t="shared" si="149"/>
        <v>873858000</v>
      </c>
      <c r="Y93" s="44">
        <v>0.82974285106238321</v>
      </c>
      <c r="Z93" s="40">
        <f t="shared" si="146"/>
        <v>725077428.34367204</v>
      </c>
      <c r="AA93" s="43">
        <f t="shared" si="147"/>
        <v>238.2490624154666</v>
      </c>
      <c r="AB93" s="43">
        <f t="shared" si="150"/>
        <v>9.3798843470656141</v>
      </c>
      <c r="AF93" s="39">
        <v>72</v>
      </c>
      <c r="AG93" s="42" t="s">
        <v>137</v>
      </c>
      <c r="AH93" s="100">
        <v>2.032</v>
      </c>
      <c r="AI93" s="108">
        <v>799092</v>
      </c>
      <c r="AJ93" s="40">
        <v>1000</v>
      </c>
      <c r="AK93" s="40">
        <f t="shared" si="151"/>
        <v>799092000</v>
      </c>
      <c r="AL93" s="44">
        <v>0.82974285106238321</v>
      </c>
      <c r="AM93" s="40">
        <f t="shared" si="152"/>
        <v>663040874.34114194</v>
      </c>
      <c r="AN93" s="43">
        <f t="shared" si="153"/>
        <v>611.63339343926816</v>
      </c>
      <c r="AO93" s="43">
        <f t="shared" si="154"/>
        <v>24.080054859813707</v>
      </c>
      <c r="AS93" s="39">
        <v>72</v>
      </c>
      <c r="AT93" s="42" t="s">
        <v>137</v>
      </c>
      <c r="AU93" s="100">
        <v>2.0150000000000001</v>
      </c>
      <c r="AV93" s="108">
        <v>14175010</v>
      </c>
      <c r="AW93" s="40">
        <v>1000</v>
      </c>
      <c r="AX93" s="40">
        <f t="shared" si="155"/>
        <v>14175010000</v>
      </c>
      <c r="AY93" s="44">
        <v>0.82974285106238321</v>
      </c>
      <c r="AZ93" s="40">
        <f t="shared" si="156"/>
        <v>11761613211.237793</v>
      </c>
      <c r="BA93" s="43">
        <f t="shared" si="157"/>
        <v>7792.8326448650505</v>
      </c>
      <c r="BB93" s="43">
        <f t="shared" si="158"/>
        <v>306.80443483720671</v>
      </c>
      <c r="BF93" s="39">
        <v>72</v>
      </c>
      <c r="BG93" s="42" t="s">
        <v>137</v>
      </c>
      <c r="BH93" s="100">
        <v>2.044</v>
      </c>
      <c r="BI93" s="108">
        <v>6551861</v>
      </c>
      <c r="BJ93" s="40">
        <v>1000</v>
      </c>
      <c r="BK93" s="40">
        <f t="shared" si="159"/>
        <v>6551861000</v>
      </c>
      <c r="BL93" s="44">
        <v>0.82974285106238321</v>
      </c>
      <c r="BM93" s="40">
        <f t="shared" si="160"/>
        <v>5436359825.9044371</v>
      </c>
      <c r="BN93" s="43">
        <f t="shared" si="161"/>
        <v>1434.7137164713122</v>
      </c>
      <c r="BO93" s="43">
        <f t="shared" si="162"/>
        <v>56.484791987059538</v>
      </c>
      <c r="BS93" s="39">
        <v>72</v>
      </c>
      <c r="BT93" s="42" t="s">
        <v>137</v>
      </c>
      <c r="BU93" s="100">
        <v>2.2989999999999999</v>
      </c>
      <c r="BV93" s="108">
        <v>7143490</v>
      </c>
      <c r="BW93" s="40">
        <v>1000</v>
      </c>
      <c r="BX93" s="40">
        <f t="shared" si="163"/>
        <v>7143490000</v>
      </c>
      <c r="BY93" s="44">
        <v>0.82974285106238321</v>
      </c>
      <c r="BZ93" s="40">
        <f t="shared" si="164"/>
        <v>5927259759.1356239</v>
      </c>
      <c r="CA93" s="43">
        <f t="shared" si="165"/>
        <v>2266.0341110298968</v>
      </c>
      <c r="CB93" s="43">
        <f t="shared" si="166"/>
        <v>89.213941379129807</v>
      </c>
      <c r="CF93" s="39">
        <v>72</v>
      </c>
      <c r="CG93" s="42" t="s">
        <v>137</v>
      </c>
      <c r="CH93" s="100">
        <v>2.0089999999999999</v>
      </c>
      <c r="CI93" s="108">
        <v>197035</v>
      </c>
      <c r="CJ93" s="40">
        <v>1000</v>
      </c>
      <c r="CK93" s="40">
        <f t="shared" si="167"/>
        <v>197035000</v>
      </c>
      <c r="CL93" s="44">
        <v>0.82974285106238321</v>
      </c>
      <c r="CM93" s="40">
        <f t="shared" si="168"/>
        <v>163488382.65907669</v>
      </c>
      <c r="CN93" s="43">
        <f t="shared" si="169"/>
        <v>15.545123143270084</v>
      </c>
      <c r="CO93" s="43">
        <f t="shared" si="170"/>
        <v>0.61201272217598757</v>
      </c>
      <c r="CS93" s="39">
        <v>72</v>
      </c>
      <c r="CT93" s="42" t="s">
        <v>137</v>
      </c>
      <c r="CU93" s="100">
        <v>2.1349999999999998</v>
      </c>
      <c r="CV93" s="108">
        <v>3556210</v>
      </c>
      <c r="CW93" s="40">
        <v>1000</v>
      </c>
      <c r="CX93" s="40">
        <f t="shared" si="171"/>
        <v>3556210000</v>
      </c>
      <c r="CY93" s="44">
        <v>0.82974285106238321</v>
      </c>
      <c r="CZ93" s="40">
        <f t="shared" si="172"/>
        <v>2950739824.3765578</v>
      </c>
      <c r="DA93" s="43">
        <f t="shared" si="173"/>
        <v>5160.8555854030892</v>
      </c>
      <c r="DB93" s="43">
        <f t="shared" si="174"/>
        <v>203.18329076390117</v>
      </c>
      <c r="DF93" s="39">
        <v>72</v>
      </c>
      <c r="DG93" s="42" t="s">
        <v>137</v>
      </c>
      <c r="DH93" s="100">
        <v>2.0720000000000001</v>
      </c>
      <c r="DI93" s="108">
        <v>18216240</v>
      </c>
      <c r="DJ93" s="40">
        <v>1000</v>
      </c>
      <c r="DK93" s="40">
        <f t="shared" si="175"/>
        <v>18216240000</v>
      </c>
      <c r="DL93" s="44">
        <v>0.82974285106238321</v>
      </c>
      <c r="DM93" s="40">
        <f t="shared" si="176"/>
        <v>15114794913.236628</v>
      </c>
      <c r="DN93" s="43">
        <f t="shared" si="177"/>
        <v>1590.6472789129853</v>
      </c>
      <c r="DO93" s="43">
        <f t="shared" si="178"/>
        <v>62.623908618621471</v>
      </c>
      <c r="DS93" s="39">
        <v>72</v>
      </c>
      <c r="DT93" s="42" t="s">
        <v>137</v>
      </c>
      <c r="DU93" s="100">
        <v>2.1379999999999999</v>
      </c>
      <c r="DV93" s="108">
        <v>4258121</v>
      </c>
      <c r="DW93" s="40">
        <v>1000</v>
      </c>
      <c r="DX93" s="40">
        <f t="shared" si="179"/>
        <v>4258121000</v>
      </c>
      <c r="DY93" s="44">
        <v>0.82974285106238321</v>
      </c>
      <c r="DZ93" s="40">
        <f t="shared" si="180"/>
        <v>3533145458.7086062</v>
      </c>
      <c r="EA93" s="43">
        <f t="shared" si="181"/>
        <v>964.35538204658906</v>
      </c>
      <c r="EB93" s="43">
        <f t="shared" si="182"/>
        <v>37.966747324668866</v>
      </c>
      <c r="EF93" s="39">
        <v>72</v>
      </c>
      <c r="EG93" s="42" t="s">
        <v>137</v>
      </c>
      <c r="EH93" s="100">
        <v>2.0609999999999999</v>
      </c>
      <c r="EI93" s="108">
        <v>587618</v>
      </c>
      <c r="EJ93" s="40">
        <v>1000</v>
      </c>
      <c r="EK93" s="40">
        <f t="shared" si="183"/>
        <v>587618000</v>
      </c>
      <c r="EL93" s="44">
        <v>0.82974285106238321</v>
      </c>
      <c r="EM93" s="40">
        <f t="shared" si="184"/>
        <v>487571834.65557551</v>
      </c>
      <c r="EN93" s="43">
        <f t="shared" si="185"/>
        <v>1247.0027357269928</v>
      </c>
      <c r="EO93" s="43">
        <f t="shared" si="186"/>
        <v>49.094595894763501</v>
      </c>
      <c r="ES93" s="39">
        <v>72</v>
      </c>
      <c r="ET93" s="42" t="s">
        <v>137</v>
      </c>
      <c r="EU93" s="100">
        <v>2.19</v>
      </c>
      <c r="EV93" s="108">
        <v>40756168</v>
      </c>
      <c r="EW93" s="40">
        <v>1000</v>
      </c>
      <c r="EX93" s="40">
        <f t="shared" si="187"/>
        <v>40756168000</v>
      </c>
      <c r="EY93" s="44">
        <v>0.82974285106238321</v>
      </c>
      <c r="EZ93" s="40">
        <f t="shared" si="188"/>
        <v>33817139034.697468</v>
      </c>
      <c r="FA93" s="43">
        <f t="shared" si="189"/>
        <v>3543.4263131509088</v>
      </c>
      <c r="FB93" s="43">
        <f t="shared" si="190"/>
        <v>139.50497295869721</v>
      </c>
      <c r="FF93" s="39">
        <v>72</v>
      </c>
      <c r="FG93" s="42" t="s">
        <v>137</v>
      </c>
      <c r="FH93" s="100">
        <v>2.3130000000000002</v>
      </c>
      <c r="FI93" s="108">
        <v>15353660</v>
      </c>
      <c r="FJ93" s="40">
        <v>1000</v>
      </c>
      <c r="FK93" s="40">
        <f t="shared" si="191"/>
        <v>15353660000</v>
      </c>
      <c r="FL93" s="44">
        <v>0.82974285106238321</v>
      </c>
      <c r="FM93" s="40">
        <f t="shared" si="192"/>
        <v>12739589622.642471</v>
      </c>
      <c r="FN93" s="43">
        <f t="shared" si="193"/>
        <v>834.03266820309545</v>
      </c>
      <c r="FO93" s="43">
        <f t="shared" si="194"/>
        <v>32.835931819019507</v>
      </c>
      <c r="FS93" s="39">
        <v>72</v>
      </c>
      <c r="FT93" s="42" t="s">
        <v>137</v>
      </c>
      <c r="FU93" s="100">
        <v>2.0750000000000002</v>
      </c>
      <c r="FV93" s="108">
        <v>17220307</v>
      </c>
      <c r="FW93" s="40">
        <v>1000</v>
      </c>
      <c r="FX93" s="40">
        <f t="shared" si="195"/>
        <v>17220307000</v>
      </c>
      <c r="FY93" s="44">
        <v>0.82974285106238321</v>
      </c>
      <c r="FZ93" s="40">
        <f t="shared" si="196"/>
        <v>14288426626.349516</v>
      </c>
      <c r="GA93" s="43">
        <f t="shared" si="197"/>
        <v>1548.7446959380773</v>
      </c>
      <c r="GB93" s="43">
        <f t="shared" si="198"/>
        <v>60.974200627483363</v>
      </c>
      <c r="GF93" s="39">
        <v>72</v>
      </c>
      <c r="GG93" s="42" t="s">
        <v>137</v>
      </c>
      <c r="GH93" s="100">
        <v>2.88</v>
      </c>
      <c r="GI93" s="108">
        <v>8944161</v>
      </c>
      <c r="GJ93" s="40">
        <v>1000</v>
      </c>
      <c r="GK93" s="40">
        <f t="shared" si="199"/>
        <v>8944161000</v>
      </c>
      <c r="GL93" s="44">
        <v>0.82974285106238321</v>
      </c>
      <c r="GM93" s="40">
        <f t="shared" si="200"/>
        <v>7421353648.5009766</v>
      </c>
      <c r="GN93" s="43">
        <f t="shared" si="201"/>
        <v>798.08932781421981</v>
      </c>
      <c r="GO93" s="43">
        <f t="shared" si="202"/>
        <v>31.420839677725191</v>
      </c>
      <c r="GS93" s="39">
        <v>72</v>
      </c>
      <c r="GT93" s="42" t="s">
        <v>137</v>
      </c>
      <c r="GU93" s="100">
        <v>2.6080000000000001</v>
      </c>
      <c r="GV93" s="108">
        <v>1283752</v>
      </c>
      <c r="GW93" s="40">
        <v>1000</v>
      </c>
      <c r="GX93" s="40">
        <f t="shared" si="203"/>
        <v>1283752000</v>
      </c>
      <c r="GY93" s="44">
        <v>0.82974285106238321</v>
      </c>
      <c r="GZ93" s="40">
        <f t="shared" si="204"/>
        <v>1065184044.5370365</v>
      </c>
      <c r="HA93" s="43">
        <f t="shared" si="205"/>
        <v>160.23964166332752</v>
      </c>
      <c r="HB93" s="43">
        <f t="shared" si="206"/>
        <v>6.3086473095798237</v>
      </c>
      <c r="HF93" s="39">
        <v>72</v>
      </c>
      <c r="HG93" s="42" t="s">
        <v>137</v>
      </c>
      <c r="HH93" s="100">
        <v>3.1859999999999999</v>
      </c>
      <c r="HI93" s="108">
        <v>19600391</v>
      </c>
      <c r="HJ93" s="40">
        <v>1000</v>
      </c>
      <c r="HK93" s="40">
        <f t="shared" si="207"/>
        <v>19600391000</v>
      </c>
      <c r="HL93" s="44">
        <v>0.82974285106238321</v>
      </c>
      <c r="HM93" s="40">
        <f t="shared" si="208"/>
        <v>16263284310.277477</v>
      </c>
      <c r="HN93" s="43">
        <f t="shared" si="209"/>
        <v>1034.1295122531667</v>
      </c>
      <c r="HO93" s="43">
        <f t="shared" si="210"/>
        <v>40.713760324927826</v>
      </c>
      <c r="HS93" s="39">
        <v>72</v>
      </c>
      <c r="HT93" s="42" t="s">
        <v>137</v>
      </c>
      <c r="HU93" s="100">
        <v>3.2370000000000001</v>
      </c>
      <c r="HV93" s="108">
        <v>19770100</v>
      </c>
      <c r="HW93" s="40">
        <v>1000</v>
      </c>
      <c r="HX93" s="40">
        <f t="shared" si="211"/>
        <v>19770100000</v>
      </c>
      <c r="HY93" s="44">
        <v>0.82974285106238321</v>
      </c>
      <c r="HZ93" s="40">
        <f t="shared" si="212"/>
        <v>16404099139.788422</v>
      </c>
      <c r="IA93" s="43">
        <f t="shared" si="213"/>
        <v>1326.1622971272293</v>
      </c>
      <c r="IB93" s="43">
        <f t="shared" si="214"/>
        <v>52.211114060127137</v>
      </c>
      <c r="IF93" s="39">
        <v>72</v>
      </c>
      <c r="IG93" s="42" t="s">
        <v>137</v>
      </c>
      <c r="IH93" s="100">
        <v>3.472</v>
      </c>
      <c r="II93" s="108">
        <v>5706695</v>
      </c>
      <c r="IJ93" s="40">
        <v>1000</v>
      </c>
      <c r="IK93" s="40">
        <f t="shared" si="215"/>
        <v>5706695000</v>
      </c>
      <c r="IL93" s="44">
        <v>0.82974285106238321</v>
      </c>
      <c r="IM93" s="40">
        <f t="shared" si="216"/>
        <v>4735089379.4434471</v>
      </c>
      <c r="IN93" s="43">
        <f t="shared" si="217"/>
        <v>866.68414268727724</v>
      </c>
      <c r="IO93" s="43">
        <f t="shared" si="218"/>
        <v>34.121422940443985</v>
      </c>
      <c r="IS93" s="39">
        <v>72</v>
      </c>
      <c r="IT93" s="42" t="s">
        <v>137</v>
      </c>
      <c r="IU93" s="100">
        <v>4.76</v>
      </c>
      <c r="IV93" s="108">
        <v>12258306</v>
      </c>
      <c r="IW93" s="40">
        <v>1000</v>
      </c>
      <c r="IX93" s="40">
        <f t="shared" si="219"/>
        <v>12258306000</v>
      </c>
      <c r="IY93" s="44">
        <v>0.82974285106238321</v>
      </c>
      <c r="IZ93" s="40">
        <f t="shared" si="220"/>
        <v>10171241769.635118</v>
      </c>
      <c r="JA93" s="43">
        <f t="shared" si="221"/>
        <v>1831.8727602952356</v>
      </c>
      <c r="JB93" s="43">
        <f t="shared" si="222"/>
        <v>72.120974814773064</v>
      </c>
      <c r="JF93" s="39">
        <v>72</v>
      </c>
      <c r="JG93" s="42" t="s">
        <v>137</v>
      </c>
      <c r="JH93" s="100">
        <v>5.2220000000000004</v>
      </c>
      <c r="JI93" s="108">
        <v>18832007</v>
      </c>
      <c r="JJ93" s="40">
        <v>1000</v>
      </c>
      <c r="JK93" s="40">
        <f t="shared" si="223"/>
        <v>18832007000</v>
      </c>
      <c r="JL93" s="44">
        <v>0.82974285106238321</v>
      </c>
      <c r="JM93" s="40">
        <f t="shared" si="224"/>
        <v>15625723179.406757</v>
      </c>
      <c r="JN93" s="43">
        <f t="shared" si="225"/>
        <v>1477.2753269289919</v>
      </c>
      <c r="JO93" s="43">
        <f t="shared" si="226"/>
        <v>58.160445942086298</v>
      </c>
      <c r="JS93" s="39">
        <v>72</v>
      </c>
      <c r="JT93" s="42" t="s">
        <v>137</v>
      </c>
      <c r="JU93" s="100">
        <v>5.5659999999999998</v>
      </c>
      <c r="JV93" s="108">
        <v>40395036</v>
      </c>
      <c r="JW93" s="40">
        <v>1000</v>
      </c>
      <c r="JX93" s="40">
        <f t="shared" si="227"/>
        <v>40395036000</v>
      </c>
      <c r="JY93" s="44">
        <v>0.82974285106238321</v>
      </c>
      <c r="JZ93" s="40">
        <f t="shared" si="228"/>
        <v>33517492339.407608</v>
      </c>
      <c r="KA93" s="43">
        <f t="shared" si="229"/>
        <v>1660.8863632072078</v>
      </c>
      <c r="KB93" s="43">
        <f t="shared" si="230"/>
        <v>65.389226897921574</v>
      </c>
      <c r="KF93" s="39">
        <v>72</v>
      </c>
      <c r="KG93" s="42" t="s">
        <v>137</v>
      </c>
      <c r="KH93" s="100">
        <v>6.4279999999999999</v>
      </c>
      <c r="KI93" s="108">
        <v>22691185</v>
      </c>
      <c r="KJ93" s="40">
        <v>1000</v>
      </c>
      <c r="KK93" s="40">
        <f t="shared" si="231"/>
        <v>22691185000</v>
      </c>
      <c r="KL93" s="44">
        <v>0.82974285106238321</v>
      </c>
      <c r="KM93" s="40">
        <f t="shared" si="232"/>
        <v>18827848535.883984</v>
      </c>
      <c r="KN93" s="43">
        <f t="shared" si="233"/>
        <v>1444.1357084206095</v>
      </c>
      <c r="KO93" s="43">
        <f t="shared" si="234"/>
        <v>56.8557365519925</v>
      </c>
      <c r="KS93" s="39">
        <v>72</v>
      </c>
      <c r="KT93" s="42" t="s">
        <v>137</v>
      </c>
      <c r="KU93" s="100">
        <v>8.2609999999999992</v>
      </c>
      <c r="KV93" s="108">
        <v>3384148</v>
      </c>
      <c r="KW93" s="40">
        <v>1000</v>
      </c>
      <c r="KX93" s="40">
        <f t="shared" si="235"/>
        <v>3384148000</v>
      </c>
      <c r="KY93" s="44">
        <v>0.82974285106238321</v>
      </c>
      <c r="KZ93" s="40">
        <f t="shared" si="236"/>
        <v>2807972609.9370623</v>
      </c>
      <c r="LA93" s="43">
        <f t="shared" si="237"/>
        <v>329.76980890804816</v>
      </c>
      <c r="LB93" s="43">
        <f t="shared" si="238"/>
        <v>12.983063342836543</v>
      </c>
      <c r="LF93" s="39">
        <v>72</v>
      </c>
      <c r="LG93" s="42" t="s">
        <v>137</v>
      </c>
      <c r="LH93" s="100">
        <v>2.52</v>
      </c>
      <c r="LI93" s="108">
        <v>643873</v>
      </c>
      <c r="LJ93" s="40">
        <v>1000</v>
      </c>
      <c r="LK93" s="40">
        <f t="shared" si="239"/>
        <v>643873000</v>
      </c>
      <c r="LL93" s="44">
        <v>0.82974285106238321</v>
      </c>
      <c r="LM93" s="40">
        <f t="shared" si="240"/>
        <v>534249018.74208987</v>
      </c>
      <c r="LN93" s="43">
        <f t="shared" si="241"/>
        <v>6529.660893854345</v>
      </c>
      <c r="LO93" s="43">
        <f t="shared" si="242"/>
        <v>257.07326353757264</v>
      </c>
      <c r="LS93" s="39">
        <v>72</v>
      </c>
      <c r="LT93" s="42" t="s">
        <v>137</v>
      </c>
      <c r="LU93" s="100">
        <v>2.1789999999999998</v>
      </c>
      <c r="LV93" s="108">
        <v>186221</v>
      </c>
      <c r="LW93" s="40">
        <v>1000</v>
      </c>
      <c r="LX93" s="40">
        <f t="shared" si="243"/>
        <v>186221000</v>
      </c>
      <c r="LY93" s="44">
        <v>0.82974285106238321</v>
      </c>
      <c r="LZ93" s="40">
        <f t="shared" si="244"/>
        <v>154515543.46768805</v>
      </c>
      <c r="MA93" s="43">
        <f t="shared" si="245"/>
        <v>40290.359569676555</v>
      </c>
      <c r="MB93" s="43">
        <f t="shared" si="246"/>
        <v>1586.2346287274236</v>
      </c>
      <c r="MF93" s="39">
        <v>72</v>
      </c>
      <c r="MG93" s="42" t="s">
        <v>137</v>
      </c>
      <c r="MH93" s="100">
        <v>2.5089999999999999</v>
      </c>
      <c r="MI93" s="108">
        <v>119839</v>
      </c>
      <c r="MJ93" s="40">
        <v>1000</v>
      </c>
      <c r="MK93" s="40">
        <f t="shared" si="247"/>
        <v>119839000</v>
      </c>
      <c r="ML93" s="44">
        <v>0.82974285106238321</v>
      </c>
      <c r="MM93" s="40">
        <f t="shared" si="248"/>
        <v>99435553.528464943</v>
      </c>
      <c r="MN93" s="43">
        <f t="shared" si="249"/>
        <v>1137.2004168449619</v>
      </c>
      <c r="MO93" s="43">
        <f t="shared" si="250"/>
        <v>44.771669954526061</v>
      </c>
      <c r="MS93" s="39">
        <v>72</v>
      </c>
      <c r="MT93" s="42" t="s">
        <v>137</v>
      </c>
      <c r="MU93" s="40">
        <v>2.907</v>
      </c>
      <c r="MV93" s="41">
        <v>29913</v>
      </c>
      <c r="MW93" s="40">
        <v>1000</v>
      </c>
      <c r="MX93" s="40">
        <f t="shared" si="251"/>
        <v>29913000</v>
      </c>
      <c r="MY93" s="44">
        <v>0.82974285106238321</v>
      </c>
      <c r="MZ93" s="40">
        <f t="shared" si="252"/>
        <v>24820097.903829068</v>
      </c>
      <c r="NA93" s="43">
        <f t="shared" si="253"/>
        <v>264.8047675747635</v>
      </c>
      <c r="NB93" s="43">
        <f t="shared" si="254"/>
        <v>10.425384550187539</v>
      </c>
      <c r="NF93" s="39">
        <v>72</v>
      </c>
      <c r="NG93" s="42" t="s">
        <v>137</v>
      </c>
      <c r="NH93" s="40">
        <v>3.3290000000000002</v>
      </c>
      <c r="NI93" s="41">
        <v>164374</v>
      </c>
      <c r="NJ93" s="40">
        <v>1000</v>
      </c>
      <c r="NK93" s="40">
        <f t="shared" si="255"/>
        <v>164374000</v>
      </c>
      <c r="NL93" s="44">
        <v>0.82974285106238321</v>
      </c>
      <c r="NM93" s="40">
        <f t="shared" si="256"/>
        <v>136388151.40052819</v>
      </c>
      <c r="NN93" s="43">
        <f t="shared" si="257"/>
        <v>61.265208798101582</v>
      </c>
      <c r="NO93" s="43">
        <f t="shared" si="258"/>
        <v>2.4120160944134481</v>
      </c>
      <c r="NS93" s="39">
        <v>72</v>
      </c>
      <c r="NT93" s="42" t="s">
        <v>137</v>
      </c>
      <c r="NU93" s="40">
        <v>3.5739999999999998</v>
      </c>
      <c r="NV93" s="41">
        <v>8235450</v>
      </c>
      <c r="NW93" s="40">
        <v>1000</v>
      </c>
      <c r="NX93" s="40">
        <f t="shared" si="259"/>
        <v>8235450000</v>
      </c>
      <c r="NY93" s="44">
        <v>0.82974285106238321</v>
      </c>
      <c r="NZ93" s="40">
        <f t="shared" si="260"/>
        <v>6833305762.7817039</v>
      </c>
      <c r="OA93" s="43">
        <f t="shared" si="261"/>
        <v>1019.6167488068315</v>
      </c>
      <c r="OB93" s="43">
        <f t="shared" si="262"/>
        <v>40.142391685308333</v>
      </c>
      <c r="OF93" s="39">
        <v>72</v>
      </c>
      <c r="OG93" s="42" t="s">
        <v>137</v>
      </c>
      <c r="OH93" s="40">
        <v>2.1960000000000002</v>
      </c>
      <c r="OI93" s="41">
        <v>131422</v>
      </c>
      <c r="OJ93" s="40">
        <v>1000</v>
      </c>
      <c r="OK93" s="40">
        <f t="shared" si="263"/>
        <v>131422000</v>
      </c>
      <c r="OL93" s="44">
        <v>0.82974285106238321</v>
      </c>
      <c r="OM93" s="40">
        <f t="shared" si="264"/>
        <v>109046464.97232053</v>
      </c>
      <c r="ON93" s="43">
        <f t="shared" si="265"/>
        <v>16.744085038497754</v>
      </c>
      <c r="OO93" s="43">
        <f t="shared" si="266"/>
        <v>0.65921594639754943</v>
      </c>
      <c r="OS93" s="39">
        <v>72</v>
      </c>
      <c r="OT93" s="42" t="s">
        <v>137</v>
      </c>
      <c r="OU93" s="40">
        <v>2.9089999999999998</v>
      </c>
      <c r="OV93" s="41">
        <v>6674559</v>
      </c>
      <c r="OW93" s="40">
        <v>1000</v>
      </c>
      <c r="OX93" s="40">
        <f t="shared" si="267"/>
        <v>6674559000</v>
      </c>
      <c r="OY93" s="44">
        <v>0.82974285106238321</v>
      </c>
      <c r="OZ93" s="40">
        <f t="shared" si="268"/>
        <v>5538167614.2440891</v>
      </c>
      <c r="PA93" s="43">
        <f t="shared" si="269"/>
        <v>671.67797669307811</v>
      </c>
      <c r="PB93" s="43">
        <f t="shared" si="270"/>
        <v>26.444014830436146</v>
      </c>
      <c r="PF93" s="39">
        <v>72</v>
      </c>
      <c r="PG93" s="42" t="s">
        <v>137</v>
      </c>
      <c r="PH93" s="40">
        <v>1.9910000000000001</v>
      </c>
      <c r="PI93" s="41">
        <v>303992</v>
      </c>
      <c r="PJ93" s="40">
        <v>1000</v>
      </c>
      <c r="PK93" s="40">
        <f t="shared" si="271"/>
        <v>303992000</v>
      </c>
      <c r="PL93" s="44">
        <v>0.82974285106238321</v>
      </c>
      <c r="PM93" s="40">
        <f t="shared" si="272"/>
        <v>252235188.78015599</v>
      </c>
      <c r="PN93" s="43">
        <f t="shared" si="273"/>
        <v>36.126024249777892</v>
      </c>
      <c r="PO93" s="43">
        <f t="shared" si="274"/>
        <v>1.4222844192825943</v>
      </c>
      <c r="PS93" s="39">
        <v>72</v>
      </c>
      <c r="PT93" s="42" t="s">
        <v>137</v>
      </c>
      <c r="PU93" s="40">
        <v>1.8819999999999999</v>
      </c>
      <c r="PV93" s="41">
        <v>660583</v>
      </c>
      <c r="PW93" s="40">
        <v>1000</v>
      </c>
      <c r="PX93" s="40">
        <f t="shared" si="275"/>
        <v>660583000</v>
      </c>
      <c r="PY93" s="44">
        <v>0.82974285106238321</v>
      </c>
      <c r="PZ93" s="40">
        <f t="shared" si="276"/>
        <v>548114021.78334224</v>
      </c>
      <c r="QA93" s="43">
        <f t="shared" si="277"/>
        <v>262.89318602387095</v>
      </c>
      <c r="QB93" s="43">
        <f t="shared" si="278"/>
        <v>10.350125434010668</v>
      </c>
      <c r="QF93" s="39">
        <v>72</v>
      </c>
      <c r="QG93" s="42" t="s">
        <v>137</v>
      </c>
      <c r="QH93" s="40">
        <v>2.5459999999999998</v>
      </c>
      <c r="QI93" s="41">
        <v>527953</v>
      </c>
      <c r="QJ93" s="40">
        <v>1000</v>
      </c>
      <c r="QK93" s="40">
        <f t="shared" si="279"/>
        <v>527953000</v>
      </c>
      <c r="QL93" s="44">
        <v>0.82974285106238321</v>
      </c>
      <c r="QM93" s="40">
        <f t="shared" si="280"/>
        <v>438065227.4469384</v>
      </c>
      <c r="QN93" s="43">
        <f t="shared" si="281"/>
        <v>143.64767731925744</v>
      </c>
      <c r="QO93" s="43">
        <f t="shared" si="282"/>
        <v>5.6554203668998992</v>
      </c>
      <c r="QS93" s="39">
        <v>72</v>
      </c>
      <c r="QT93" s="42" t="s">
        <v>137</v>
      </c>
      <c r="QU93" s="40">
        <v>1.9</v>
      </c>
      <c r="QV93" s="41">
        <v>81441850</v>
      </c>
      <c r="QW93" s="40">
        <v>1000</v>
      </c>
      <c r="QX93" s="40">
        <f t="shared" si="283"/>
        <v>81441850000</v>
      </c>
      <c r="QY93" s="44">
        <v>0.82974285106238321</v>
      </c>
      <c r="QZ93" s="40">
        <f t="shared" si="284"/>
        <v>67575792814.794952</v>
      </c>
      <c r="RA93" s="43">
        <f t="shared" si="285"/>
        <v>63442.453525176192</v>
      </c>
      <c r="RB93" s="43">
        <f t="shared" si="286"/>
        <v>2497.7343907549684</v>
      </c>
    </row>
    <row r="94" spans="1:470" x14ac:dyDescent="0.25">
      <c r="A94" s="42">
        <v>273</v>
      </c>
      <c r="B94" s="42">
        <v>25</v>
      </c>
      <c r="C94" s="42" t="s">
        <v>250</v>
      </c>
      <c r="D94" s="42">
        <v>5.0799999999999998E-2</v>
      </c>
      <c r="E94" s="42">
        <v>1.32E-2</v>
      </c>
      <c r="H94" s="39">
        <v>73</v>
      </c>
      <c r="I94" s="42" t="s">
        <v>138</v>
      </c>
      <c r="J94" s="40">
        <v>2.1840000000000002</v>
      </c>
      <c r="K94" s="41">
        <v>4727766</v>
      </c>
      <c r="L94" s="44">
        <f t="shared" si="145"/>
        <v>0.8620773962564624</v>
      </c>
      <c r="M94" s="40">
        <f t="shared" si="144"/>
        <v>4727766000</v>
      </c>
      <c r="N94" s="100">
        <v>2.5100000000000001E-2</v>
      </c>
      <c r="O94" s="47">
        <f t="shared" si="148"/>
        <v>25.1</v>
      </c>
      <c r="S94" s="39">
        <v>73</v>
      </c>
      <c r="T94" s="42" t="s">
        <v>138</v>
      </c>
      <c r="U94" s="100">
        <v>2.0009999999999999</v>
      </c>
      <c r="V94" s="108">
        <v>426132</v>
      </c>
      <c r="W94" s="40">
        <v>1000</v>
      </c>
      <c r="X94" s="40">
        <f t="shared" si="149"/>
        <v>426132000</v>
      </c>
      <c r="Y94" s="44">
        <v>0.8620773962564624</v>
      </c>
      <c r="Z94" s="40">
        <f t="shared" si="146"/>
        <v>367358765.02155882</v>
      </c>
      <c r="AA94" s="43">
        <f t="shared" si="147"/>
        <v>120.70832426327581</v>
      </c>
      <c r="AB94" s="43">
        <f t="shared" si="150"/>
        <v>4.809096584194255</v>
      </c>
      <c r="AF94" s="39">
        <v>73</v>
      </c>
      <c r="AG94" s="42" t="s">
        <v>138</v>
      </c>
      <c r="AH94" s="100">
        <v>2.0350000000000001</v>
      </c>
      <c r="AI94" s="108">
        <v>511761</v>
      </c>
      <c r="AJ94" s="40">
        <v>1000</v>
      </c>
      <c r="AK94" s="40">
        <f t="shared" si="151"/>
        <v>511761000</v>
      </c>
      <c r="AL94" s="44">
        <v>0.8620773962564624</v>
      </c>
      <c r="AM94" s="40">
        <f t="shared" si="152"/>
        <v>441177590.38560343</v>
      </c>
      <c r="AN94" s="43">
        <f t="shared" si="153"/>
        <v>406.97181298972367</v>
      </c>
      <c r="AO94" s="43">
        <f t="shared" si="154"/>
        <v>16.214016453773851</v>
      </c>
      <c r="AS94" s="39">
        <v>73</v>
      </c>
      <c r="AT94" s="42" t="s">
        <v>138</v>
      </c>
      <c r="AU94" s="100">
        <v>2.0179999999999998</v>
      </c>
      <c r="AV94" s="108">
        <v>15590490</v>
      </c>
      <c r="AW94" s="40">
        <v>1000</v>
      </c>
      <c r="AX94" s="40">
        <f t="shared" si="155"/>
        <v>15590490000</v>
      </c>
      <c r="AY94" s="44">
        <v>0.8620773962564624</v>
      </c>
      <c r="AZ94" s="40">
        <f t="shared" si="156"/>
        <v>13440209025.562414</v>
      </c>
      <c r="BA94" s="43">
        <f t="shared" si="157"/>
        <v>8905.0113931769156</v>
      </c>
      <c r="BB94" s="43">
        <f t="shared" si="158"/>
        <v>354.78133040545481</v>
      </c>
      <c r="BF94" s="39">
        <v>73</v>
      </c>
      <c r="BG94" s="42" t="s">
        <v>138</v>
      </c>
      <c r="BH94" s="100">
        <v>2.044</v>
      </c>
      <c r="BI94" s="108">
        <v>7518237</v>
      </c>
      <c r="BJ94" s="40">
        <v>1000</v>
      </c>
      <c r="BK94" s="40">
        <f t="shared" si="159"/>
        <v>7518237000</v>
      </c>
      <c r="BL94" s="44">
        <v>0.8620773962564624</v>
      </c>
      <c r="BM94" s="40">
        <f t="shared" si="160"/>
        <v>6481302177.3989973</v>
      </c>
      <c r="BN94" s="43">
        <f t="shared" si="161"/>
        <v>1710.4852203124169</v>
      </c>
      <c r="BO94" s="43">
        <f t="shared" si="162"/>
        <v>68.146821526391108</v>
      </c>
      <c r="BS94" s="39">
        <v>73</v>
      </c>
      <c r="BT94" s="42" t="s">
        <v>138</v>
      </c>
      <c r="BU94" s="100">
        <v>2.2989999999999999</v>
      </c>
      <c r="BV94" s="108">
        <v>11677999</v>
      </c>
      <c r="BW94" s="40">
        <v>1000</v>
      </c>
      <c r="BX94" s="40">
        <f t="shared" si="163"/>
        <v>11677999000</v>
      </c>
      <c r="BY94" s="44">
        <v>0.8620773962564624</v>
      </c>
      <c r="BZ94" s="40">
        <f t="shared" si="164"/>
        <v>10067338971.405571</v>
      </c>
      <c r="CA94" s="43">
        <f t="shared" si="165"/>
        <v>3848.8162225966767</v>
      </c>
      <c r="CB94" s="43">
        <f t="shared" si="166"/>
        <v>153.33929173691939</v>
      </c>
      <c r="CF94" s="39">
        <v>73</v>
      </c>
      <c r="CG94" s="42" t="s">
        <v>138</v>
      </c>
      <c r="CH94" s="100">
        <v>2.0219999999999998</v>
      </c>
      <c r="CI94" s="108">
        <v>109919</v>
      </c>
      <c r="CJ94" s="40">
        <v>1000</v>
      </c>
      <c r="CK94" s="40">
        <f t="shared" si="167"/>
        <v>109919000</v>
      </c>
      <c r="CL94" s="44">
        <v>0.8620773962564624</v>
      </c>
      <c r="CM94" s="40">
        <f t="shared" si="168"/>
        <v>94758685.319114089</v>
      </c>
      <c r="CN94" s="43">
        <f t="shared" si="169"/>
        <v>9.0100312219231942</v>
      </c>
      <c r="CO94" s="43">
        <f t="shared" si="170"/>
        <v>0.35896538732761729</v>
      </c>
      <c r="CS94" s="39">
        <v>73</v>
      </c>
      <c r="CT94" s="42" t="s">
        <v>138</v>
      </c>
      <c r="CU94" s="100">
        <v>2.1480000000000001</v>
      </c>
      <c r="CV94" s="108">
        <v>3855477</v>
      </c>
      <c r="CW94" s="40">
        <v>1000</v>
      </c>
      <c r="CX94" s="40">
        <f t="shared" si="171"/>
        <v>3855477000</v>
      </c>
      <c r="CY94" s="44">
        <v>0.8620773962564624</v>
      </c>
      <c r="CZ94" s="40">
        <f t="shared" si="172"/>
        <v>3323719573.4866767</v>
      </c>
      <c r="DA94" s="43">
        <f t="shared" si="173"/>
        <v>5813.1986369779252</v>
      </c>
      <c r="DB94" s="43">
        <f t="shared" si="174"/>
        <v>231.60153932182968</v>
      </c>
      <c r="DF94" s="39">
        <v>73</v>
      </c>
      <c r="DG94" s="42" t="s">
        <v>138</v>
      </c>
      <c r="DH94" s="100">
        <v>2.0710000000000002</v>
      </c>
      <c r="DI94" s="108">
        <v>16629194</v>
      </c>
      <c r="DJ94" s="40">
        <v>1000</v>
      </c>
      <c r="DK94" s="40">
        <f t="shared" si="175"/>
        <v>16629194000</v>
      </c>
      <c r="DL94" s="44">
        <v>0.8620773962564624</v>
      </c>
      <c r="DM94" s="40">
        <f t="shared" si="176"/>
        <v>14335652265.363586</v>
      </c>
      <c r="DN94" s="43">
        <f t="shared" si="177"/>
        <v>1508.6520457762808</v>
      </c>
      <c r="DO94" s="43">
        <f t="shared" si="178"/>
        <v>60.105659194274132</v>
      </c>
      <c r="DS94" s="39">
        <v>73</v>
      </c>
      <c r="DT94" s="42" t="s">
        <v>138</v>
      </c>
      <c r="DU94" s="100">
        <v>2.1379999999999999</v>
      </c>
      <c r="DV94" s="108">
        <v>5935568</v>
      </c>
      <c r="DW94" s="40">
        <v>1000</v>
      </c>
      <c r="DX94" s="40">
        <f t="shared" si="179"/>
        <v>5935568000</v>
      </c>
      <c r="DY94" s="44">
        <v>0.8620773962564624</v>
      </c>
      <c r="DZ94" s="40">
        <f t="shared" si="180"/>
        <v>5116919006.7431784</v>
      </c>
      <c r="EA94" s="43">
        <f t="shared" si="181"/>
        <v>1396.6388990542387</v>
      </c>
      <c r="EB94" s="43">
        <f t="shared" si="182"/>
        <v>55.642984026065285</v>
      </c>
      <c r="EF94" s="39">
        <v>73</v>
      </c>
      <c r="EG94" s="42" t="s">
        <v>138</v>
      </c>
      <c r="EH94" s="100">
        <v>2.085</v>
      </c>
      <c r="EI94" s="108">
        <v>399091</v>
      </c>
      <c r="EJ94" s="40">
        <v>1000</v>
      </c>
      <c r="EK94" s="40">
        <f t="shared" si="183"/>
        <v>399091000</v>
      </c>
      <c r="EL94" s="44">
        <v>0.8620773962564624</v>
      </c>
      <c r="EM94" s="40">
        <f t="shared" si="184"/>
        <v>344047330.14938784</v>
      </c>
      <c r="EN94" s="43">
        <f t="shared" si="185"/>
        <v>879.92769766720244</v>
      </c>
      <c r="EO94" s="43">
        <f t="shared" si="186"/>
        <v>35.056880385147508</v>
      </c>
      <c r="ES94" s="39">
        <v>73</v>
      </c>
      <c r="ET94" s="42" t="s">
        <v>138</v>
      </c>
      <c r="EU94" s="100">
        <v>2.1880000000000002</v>
      </c>
      <c r="EV94" s="108">
        <v>55236370</v>
      </c>
      <c r="EW94" s="40">
        <v>1000</v>
      </c>
      <c r="EX94" s="40">
        <f t="shared" si="187"/>
        <v>55236370000</v>
      </c>
      <c r="EY94" s="44">
        <v>0.8620773962564624</v>
      </c>
      <c r="EZ94" s="40">
        <f t="shared" si="188"/>
        <v>47618026028.258575</v>
      </c>
      <c r="FA94" s="43">
        <f t="shared" si="189"/>
        <v>4989.5103851249187</v>
      </c>
      <c r="FB94" s="43">
        <f t="shared" si="190"/>
        <v>198.78527430776566</v>
      </c>
      <c r="FF94" s="39">
        <v>73</v>
      </c>
      <c r="FG94" s="42" t="s">
        <v>138</v>
      </c>
      <c r="FH94" s="100">
        <v>2.306</v>
      </c>
      <c r="FI94" s="108">
        <v>17175522</v>
      </c>
      <c r="FJ94" s="40">
        <v>1000</v>
      </c>
      <c r="FK94" s="40">
        <f t="shared" si="191"/>
        <v>17175522000</v>
      </c>
      <c r="FL94" s="44">
        <v>0.8620773962564624</v>
      </c>
      <c r="FM94" s="40">
        <f t="shared" si="192"/>
        <v>14806629285.105587</v>
      </c>
      <c r="FN94" s="43">
        <f t="shared" si="193"/>
        <v>969.35716891555614</v>
      </c>
      <c r="FO94" s="43">
        <f t="shared" si="194"/>
        <v>38.619807526516176</v>
      </c>
      <c r="FS94" s="39">
        <v>73</v>
      </c>
      <c r="FT94" s="42" t="s">
        <v>138</v>
      </c>
      <c r="FU94" s="100">
        <v>2.0699999999999998</v>
      </c>
      <c r="FV94" s="108">
        <v>15556217</v>
      </c>
      <c r="FW94" s="40">
        <v>1000</v>
      </c>
      <c r="FX94" s="40">
        <f t="shared" si="195"/>
        <v>15556217000</v>
      </c>
      <c r="FY94" s="44">
        <v>0.8620773962564624</v>
      </c>
      <c r="FZ94" s="40">
        <f t="shared" si="196"/>
        <v>13410663046.960516</v>
      </c>
      <c r="GA94" s="43">
        <f t="shared" si="197"/>
        <v>1453.6025418425811</v>
      </c>
      <c r="GB94" s="43">
        <f t="shared" si="198"/>
        <v>57.912451866238285</v>
      </c>
      <c r="GF94" s="39">
        <v>73</v>
      </c>
      <c r="GG94" s="42" t="s">
        <v>138</v>
      </c>
      <c r="GH94" s="100">
        <v>2.948</v>
      </c>
      <c r="GI94" s="108">
        <v>4407655</v>
      </c>
      <c r="GJ94" s="40">
        <v>1000</v>
      </c>
      <c r="GK94" s="40">
        <f t="shared" si="199"/>
        <v>4407655000</v>
      </c>
      <c r="GL94" s="44">
        <v>0.8620773962564624</v>
      </c>
      <c r="GM94" s="40">
        <f t="shared" si="200"/>
        <v>3799739745.996778</v>
      </c>
      <c r="GN94" s="43">
        <f t="shared" si="201"/>
        <v>408.62245398642034</v>
      </c>
      <c r="GO94" s="43">
        <f t="shared" si="202"/>
        <v>16.279779043283678</v>
      </c>
      <c r="GS94" s="39">
        <v>73</v>
      </c>
      <c r="GT94" s="42" t="s">
        <v>138</v>
      </c>
      <c r="GU94" s="100">
        <v>2.0630000000000002</v>
      </c>
      <c r="GV94" s="108">
        <v>882253</v>
      </c>
      <c r="GW94" s="40">
        <v>1000</v>
      </c>
      <c r="GX94" s="40">
        <f t="shared" si="203"/>
        <v>882253000</v>
      </c>
      <c r="GY94" s="44">
        <v>0.8620773962564624</v>
      </c>
      <c r="GZ94" s="40">
        <f t="shared" si="204"/>
        <v>760570369.07945275</v>
      </c>
      <c r="HA94" s="43">
        <f t="shared" si="205"/>
        <v>114.4154609018824</v>
      </c>
      <c r="HB94" s="43">
        <f t="shared" si="206"/>
        <v>4.5583848964893381</v>
      </c>
      <c r="HF94" s="39">
        <v>73</v>
      </c>
      <c r="HG94" s="42" t="s">
        <v>138</v>
      </c>
      <c r="HH94" s="100">
        <v>3.2109999999999999</v>
      </c>
      <c r="HI94" s="108">
        <v>14195766</v>
      </c>
      <c r="HJ94" s="40">
        <v>1000</v>
      </c>
      <c r="HK94" s="40">
        <f t="shared" si="207"/>
        <v>14195766000</v>
      </c>
      <c r="HL94" s="44">
        <v>0.8620773962564624</v>
      </c>
      <c r="HM94" s="40">
        <f t="shared" si="208"/>
        <v>12237848991.146017</v>
      </c>
      <c r="HN94" s="43">
        <f t="shared" si="209"/>
        <v>778.16513360983083</v>
      </c>
      <c r="HO94" s="43">
        <f t="shared" si="210"/>
        <v>31.002594964535092</v>
      </c>
      <c r="HS94" s="39">
        <v>73</v>
      </c>
      <c r="HT94" s="42" t="s">
        <v>138</v>
      </c>
      <c r="HU94" s="100">
        <v>3.25</v>
      </c>
      <c r="HV94" s="108">
        <v>24835216</v>
      </c>
      <c r="HW94" s="40">
        <v>1000</v>
      </c>
      <c r="HX94" s="40">
        <f t="shared" si="211"/>
        <v>24835216000</v>
      </c>
      <c r="HY94" s="44">
        <v>0.8620773962564624</v>
      </c>
      <c r="HZ94" s="40">
        <f t="shared" si="212"/>
        <v>21409878344.746834</v>
      </c>
      <c r="IA94" s="43">
        <f t="shared" si="213"/>
        <v>1730.8462479366724</v>
      </c>
      <c r="IB94" s="43">
        <f t="shared" si="214"/>
        <v>68.958017846082555</v>
      </c>
      <c r="IF94" s="39">
        <v>73</v>
      </c>
      <c r="IG94" s="42" t="s">
        <v>138</v>
      </c>
      <c r="IH94" s="100">
        <v>3.4449999999999998</v>
      </c>
      <c r="II94" s="108">
        <v>4542959</v>
      </c>
      <c r="IJ94" s="40">
        <v>1000</v>
      </c>
      <c r="IK94" s="40">
        <f t="shared" si="215"/>
        <v>4542959000</v>
      </c>
      <c r="IL94" s="44">
        <v>0.8620773962564624</v>
      </c>
      <c r="IM94" s="40">
        <f t="shared" si="216"/>
        <v>3916382266.0198622</v>
      </c>
      <c r="IN94" s="43">
        <f t="shared" si="217"/>
        <v>716.83259483900929</v>
      </c>
      <c r="IO94" s="43">
        <f t="shared" si="218"/>
        <v>28.559067523466503</v>
      </c>
      <c r="IS94" s="39">
        <v>73</v>
      </c>
      <c r="IT94" s="42" t="s">
        <v>138</v>
      </c>
      <c r="IU94" s="100">
        <v>4.7560000000000002</v>
      </c>
      <c r="IV94" s="108">
        <v>9140665</v>
      </c>
      <c r="IW94" s="40">
        <v>1000</v>
      </c>
      <c r="IX94" s="40">
        <f t="shared" si="219"/>
        <v>9140665000</v>
      </c>
      <c r="IY94" s="44">
        <v>0.8620773962564624</v>
      </c>
      <c r="IZ94" s="40">
        <f t="shared" si="220"/>
        <v>7879960683.2525768</v>
      </c>
      <c r="JA94" s="43">
        <f t="shared" si="221"/>
        <v>1419.2058014923846</v>
      </c>
      <c r="JB94" s="43">
        <f t="shared" si="222"/>
        <v>56.542063804477472</v>
      </c>
      <c r="JF94" s="39">
        <v>73</v>
      </c>
      <c r="JG94" s="42" t="s">
        <v>138</v>
      </c>
      <c r="JH94" s="100">
        <v>5.218</v>
      </c>
      <c r="JI94" s="108">
        <v>21667755</v>
      </c>
      <c r="JJ94" s="40">
        <v>1000</v>
      </c>
      <c r="JK94" s="40">
        <f t="shared" si="223"/>
        <v>21667755000</v>
      </c>
      <c r="JL94" s="44">
        <v>0.8620773962564624</v>
      </c>
      <c r="JM94" s="40">
        <f t="shared" si="224"/>
        <v>18679281813.122944</v>
      </c>
      <c r="JN94" s="43">
        <f t="shared" si="225"/>
        <v>1765.9625625293852</v>
      </c>
      <c r="JO94" s="43">
        <f t="shared" si="226"/>
        <v>70.357074204357971</v>
      </c>
      <c r="JS94" s="39">
        <v>73</v>
      </c>
      <c r="JT94" s="42" t="s">
        <v>138</v>
      </c>
      <c r="JU94" s="100">
        <v>5.5709999999999997</v>
      </c>
      <c r="JV94" s="108">
        <v>50640804</v>
      </c>
      <c r="JW94" s="40">
        <v>1000</v>
      </c>
      <c r="JX94" s="40">
        <f t="shared" si="227"/>
        <v>50640804000</v>
      </c>
      <c r="JY94" s="44">
        <v>0.8620773962564624</v>
      </c>
      <c r="JZ94" s="40">
        <f t="shared" si="228"/>
        <v>43656292456.653847</v>
      </c>
      <c r="KA94" s="43">
        <f t="shared" si="229"/>
        <v>2163.2925302168828</v>
      </c>
      <c r="KB94" s="43">
        <f t="shared" si="230"/>
        <v>86.186953395094932</v>
      </c>
      <c r="KF94" s="39">
        <v>73</v>
      </c>
      <c r="KG94" s="42" t="s">
        <v>138</v>
      </c>
      <c r="KH94" s="100">
        <v>6.4189999999999996</v>
      </c>
      <c r="KI94" s="108">
        <v>26867685</v>
      </c>
      <c r="KJ94" s="40">
        <v>1000</v>
      </c>
      <c r="KK94" s="40">
        <f t="shared" si="231"/>
        <v>26867685000</v>
      </c>
      <c r="KL94" s="44">
        <v>0.8620773962564624</v>
      </c>
      <c r="KM94" s="40">
        <f t="shared" si="232"/>
        <v>23162023928.238811</v>
      </c>
      <c r="KN94" s="43">
        <f t="shared" si="233"/>
        <v>1776.5761058844103</v>
      </c>
      <c r="KO94" s="43">
        <f t="shared" si="234"/>
        <v>70.779924537227501</v>
      </c>
      <c r="KS94" s="39">
        <v>73</v>
      </c>
      <c r="KT94" s="42" t="s">
        <v>138</v>
      </c>
      <c r="KU94" s="100">
        <v>8.26</v>
      </c>
      <c r="KV94" s="108">
        <v>3719041</v>
      </c>
      <c r="KW94" s="40">
        <v>1000</v>
      </c>
      <c r="KX94" s="40">
        <f t="shared" si="235"/>
        <v>3719041000</v>
      </c>
      <c r="KY94" s="44">
        <v>0.8620773962564624</v>
      </c>
      <c r="KZ94" s="40">
        <f t="shared" si="236"/>
        <v>3206101181.8510303</v>
      </c>
      <c r="LA94" s="43">
        <f t="shared" si="237"/>
        <v>376.52624186479488</v>
      </c>
      <c r="LB94" s="43">
        <f t="shared" si="238"/>
        <v>15.001045492621309</v>
      </c>
      <c r="LF94" s="39">
        <v>73</v>
      </c>
      <c r="LG94" s="42" t="s">
        <v>138</v>
      </c>
      <c r="LH94" s="100">
        <v>2.532</v>
      </c>
      <c r="LI94" s="108">
        <v>505276</v>
      </c>
      <c r="LJ94" s="40">
        <v>1000</v>
      </c>
      <c r="LK94" s="40">
        <f t="shared" si="239"/>
        <v>505276000</v>
      </c>
      <c r="LL94" s="44">
        <v>0.8620773962564624</v>
      </c>
      <c r="LM94" s="40">
        <f t="shared" si="240"/>
        <v>435587018.47088027</v>
      </c>
      <c r="LN94" s="43">
        <f t="shared" si="241"/>
        <v>5323.8011125912417</v>
      </c>
      <c r="LO94" s="43">
        <f t="shared" si="242"/>
        <v>212.1036299837148</v>
      </c>
      <c r="LS94" s="39">
        <v>73</v>
      </c>
      <c r="LT94" s="42" t="s">
        <v>138</v>
      </c>
      <c r="LU94" s="100">
        <v>2.1930000000000001</v>
      </c>
      <c r="LV94" s="108">
        <v>468252</v>
      </c>
      <c r="LW94" s="40">
        <v>1000</v>
      </c>
      <c r="LX94" s="40">
        <f t="shared" si="243"/>
        <v>468252000</v>
      </c>
      <c r="LY94" s="44">
        <v>0.8620773962564624</v>
      </c>
      <c r="LZ94" s="40">
        <f t="shared" si="244"/>
        <v>403669464.95188105</v>
      </c>
      <c r="MA94" s="43">
        <f t="shared" si="245"/>
        <v>105257.94056189124</v>
      </c>
      <c r="MB94" s="43">
        <f t="shared" si="246"/>
        <v>4193.5434486809254</v>
      </c>
      <c r="MF94" s="39">
        <v>73</v>
      </c>
      <c r="MG94" s="42" t="s">
        <v>138</v>
      </c>
      <c r="MH94" s="100">
        <v>2.5310000000000001</v>
      </c>
      <c r="MI94" s="108">
        <v>82496</v>
      </c>
      <c r="MJ94" s="40">
        <v>1000</v>
      </c>
      <c r="MK94" s="40">
        <f t="shared" si="247"/>
        <v>82496000</v>
      </c>
      <c r="ML94" s="44">
        <v>0.8620773962564624</v>
      </c>
      <c r="MM94" s="40">
        <f t="shared" si="248"/>
        <v>71117936.881573126</v>
      </c>
      <c r="MN94" s="43">
        <f t="shared" si="249"/>
        <v>813.34436825684134</v>
      </c>
      <c r="MO94" s="43">
        <f t="shared" si="250"/>
        <v>32.404158097882124</v>
      </c>
      <c r="MS94" s="39">
        <v>73</v>
      </c>
      <c r="MT94" s="42" t="s">
        <v>138</v>
      </c>
      <c r="MU94" s="40">
        <v>3.0019999999999998</v>
      </c>
      <c r="MV94" s="41">
        <v>107298</v>
      </c>
      <c r="MW94" s="40">
        <v>1000</v>
      </c>
      <c r="MX94" s="40">
        <f t="shared" si="251"/>
        <v>107298000</v>
      </c>
      <c r="MY94" s="44">
        <v>0.8620773962564624</v>
      </c>
      <c r="MZ94" s="40">
        <f t="shared" si="252"/>
        <v>92499180.463525906</v>
      </c>
      <c r="NA94" s="43">
        <f t="shared" si="253"/>
        <v>986.87056265484296</v>
      </c>
      <c r="NB94" s="43">
        <f t="shared" si="254"/>
        <v>39.31755229700569</v>
      </c>
      <c r="NF94" s="39">
        <v>73</v>
      </c>
      <c r="NG94" s="42" t="s">
        <v>138</v>
      </c>
      <c r="NH94" s="40">
        <v>3.2869999999999999</v>
      </c>
      <c r="NI94" s="41">
        <v>250315</v>
      </c>
      <c r="NJ94" s="40">
        <v>1000</v>
      </c>
      <c r="NK94" s="40">
        <f t="shared" si="255"/>
        <v>250315000</v>
      </c>
      <c r="NL94" s="44">
        <v>0.8620773962564624</v>
      </c>
      <c r="NM94" s="40">
        <f t="shared" si="256"/>
        <v>215790903.44393638</v>
      </c>
      <c r="NN94" s="43">
        <f t="shared" si="257"/>
        <v>96.932721944441141</v>
      </c>
      <c r="NO94" s="43">
        <f t="shared" si="258"/>
        <v>3.8618614320494475</v>
      </c>
      <c r="NS94" s="39">
        <v>73</v>
      </c>
      <c r="NT94" s="42" t="s">
        <v>138</v>
      </c>
      <c r="NU94" s="40">
        <v>3.581</v>
      </c>
      <c r="NV94" s="41">
        <v>7720478</v>
      </c>
      <c r="NW94" s="40">
        <v>1000</v>
      </c>
      <c r="NX94" s="40">
        <f t="shared" si="259"/>
        <v>7720478000</v>
      </c>
      <c r="NY94" s="44">
        <v>0.8620773962564624</v>
      </c>
      <c r="NZ94" s="40">
        <f t="shared" si="260"/>
        <v>6655649572.0953007</v>
      </c>
      <c r="OA94" s="43">
        <f t="shared" si="261"/>
        <v>993.10816952743198</v>
      </c>
      <c r="OB94" s="43">
        <f t="shared" si="262"/>
        <v>39.566062530973383</v>
      </c>
      <c r="OF94" s="39">
        <v>73</v>
      </c>
      <c r="OG94" s="42" t="s">
        <v>138</v>
      </c>
      <c r="OH94" s="40">
        <v>2.3759999999999999</v>
      </c>
      <c r="OI94" s="41">
        <v>85971</v>
      </c>
      <c r="OJ94" s="40">
        <v>1000</v>
      </c>
      <c r="OK94" s="40">
        <f t="shared" si="263"/>
        <v>85971000</v>
      </c>
      <c r="OL94" s="44">
        <v>0.8620773962564624</v>
      </c>
      <c r="OM94" s="40">
        <f t="shared" si="264"/>
        <v>74113655.833564326</v>
      </c>
      <c r="ON94" s="43">
        <f t="shared" si="265"/>
        <v>11.380152085683408</v>
      </c>
      <c r="OO94" s="43">
        <f t="shared" si="266"/>
        <v>0.4533925133738409</v>
      </c>
      <c r="OS94" s="39">
        <v>73</v>
      </c>
      <c r="OT94" s="42" t="s">
        <v>138</v>
      </c>
      <c r="OU94" s="40">
        <v>2.9009999999999998</v>
      </c>
      <c r="OV94" s="41">
        <v>3613699</v>
      </c>
      <c r="OW94" s="40">
        <v>1000</v>
      </c>
      <c r="OX94" s="40">
        <f t="shared" si="267"/>
        <v>3613699000</v>
      </c>
      <c r="OY94" s="44">
        <v>0.8620773962564624</v>
      </c>
      <c r="OZ94" s="40">
        <f t="shared" si="268"/>
        <v>3115288224.7745819</v>
      </c>
      <c r="PA94" s="43">
        <f t="shared" si="269"/>
        <v>377.82722325892729</v>
      </c>
      <c r="PB94" s="43">
        <f t="shared" si="270"/>
        <v>15.052877420674394</v>
      </c>
      <c r="PF94" s="39">
        <v>73</v>
      </c>
      <c r="PG94" s="42" t="s">
        <v>138</v>
      </c>
      <c r="PH94" s="40">
        <v>1.958</v>
      </c>
      <c r="PI94" s="41">
        <v>142697</v>
      </c>
      <c r="PJ94" s="40">
        <v>1000</v>
      </c>
      <c r="PK94" s="40">
        <f t="shared" si="271"/>
        <v>142697000</v>
      </c>
      <c r="PL94" s="44">
        <v>0.8620773962564624</v>
      </c>
      <c r="PM94" s="40">
        <f t="shared" si="272"/>
        <v>123015858.21360841</v>
      </c>
      <c r="PN94" s="43">
        <f t="shared" si="273"/>
        <v>17.618770396090284</v>
      </c>
      <c r="PO94" s="43">
        <f t="shared" si="274"/>
        <v>0.70194304366893556</v>
      </c>
      <c r="PS94" s="39">
        <v>73</v>
      </c>
      <c r="PT94" s="42" t="s">
        <v>138</v>
      </c>
      <c r="PU94" s="40">
        <v>1.8540000000000001</v>
      </c>
      <c r="PV94" s="41">
        <v>425017</v>
      </c>
      <c r="PW94" s="40">
        <v>1000</v>
      </c>
      <c r="PX94" s="40">
        <f t="shared" si="275"/>
        <v>425017000</v>
      </c>
      <c r="PY94" s="44">
        <v>0.8620773962564624</v>
      </c>
      <c r="PZ94" s="40">
        <f t="shared" si="276"/>
        <v>366397548.72473288</v>
      </c>
      <c r="QA94" s="43">
        <f t="shared" si="277"/>
        <v>175.73609706641679</v>
      </c>
      <c r="QB94" s="43">
        <f t="shared" si="278"/>
        <v>7.001438130136127</v>
      </c>
      <c r="QF94" s="39">
        <v>73</v>
      </c>
      <c r="QG94" s="42" t="s">
        <v>138</v>
      </c>
      <c r="QH94" s="40">
        <v>2.5459999999999998</v>
      </c>
      <c r="QI94" s="41">
        <v>710408</v>
      </c>
      <c r="QJ94" s="40">
        <v>1000</v>
      </c>
      <c r="QK94" s="40">
        <f t="shared" si="279"/>
        <v>710408000</v>
      </c>
      <c r="QL94" s="44">
        <v>0.8620773962564624</v>
      </c>
      <c r="QM94" s="40">
        <f t="shared" si="280"/>
        <v>612426678.91976094</v>
      </c>
      <c r="QN94" s="43">
        <f t="shared" si="281"/>
        <v>200.82322093420734</v>
      </c>
      <c r="QO94" s="43">
        <f t="shared" si="282"/>
        <v>8.0009251368210084</v>
      </c>
      <c r="QS94" s="39">
        <v>73</v>
      </c>
      <c r="QT94" s="42" t="s">
        <v>138</v>
      </c>
      <c r="QU94" s="40">
        <v>1.8759999999999999</v>
      </c>
      <c r="QV94" s="41">
        <v>103096231</v>
      </c>
      <c r="QW94" s="40">
        <v>1000</v>
      </c>
      <c r="QX94" s="40">
        <f t="shared" si="283"/>
        <v>103096231000</v>
      </c>
      <c r="QY94" s="44">
        <v>0.8620773962564624</v>
      </c>
      <c r="QZ94" s="40">
        <f t="shared" si="284"/>
        <v>88876930384.334778</v>
      </c>
      <c r="RA94" s="43">
        <f t="shared" si="285"/>
        <v>83440.686235411486</v>
      </c>
      <c r="RB94" s="43">
        <f t="shared" si="286"/>
        <v>3324.3301289008559</v>
      </c>
    </row>
    <row r="95" spans="1:470" x14ac:dyDescent="0.25">
      <c r="A95" s="42">
        <v>274</v>
      </c>
      <c r="B95" s="42">
        <v>25</v>
      </c>
      <c r="C95" s="42" t="s">
        <v>250</v>
      </c>
      <c r="D95" s="42">
        <v>3.0200000000000001E-2</v>
      </c>
      <c r="E95" s="101"/>
      <c r="H95" s="39">
        <v>74</v>
      </c>
      <c r="I95" s="42" t="s">
        <v>139</v>
      </c>
      <c r="J95" s="40">
        <v>2.1989999999999998</v>
      </c>
      <c r="K95" s="41">
        <v>4340517</v>
      </c>
      <c r="L95" s="44">
        <f t="shared" si="145"/>
        <v>0.93898957276053296</v>
      </c>
      <c r="M95" s="40">
        <f t="shared" si="144"/>
        <v>4340517000</v>
      </c>
      <c r="N95" s="100">
        <v>1.6E-2</v>
      </c>
      <c r="O95" s="47">
        <f t="shared" si="148"/>
        <v>16</v>
      </c>
      <c r="S95" s="39">
        <v>74</v>
      </c>
      <c r="T95" s="42" t="s">
        <v>139</v>
      </c>
      <c r="U95" s="100">
        <v>1.992</v>
      </c>
      <c r="V95" s="108">
        <v>357908</v>
      </c>
      <c r="W95" s="40">
        <v>1000</v>
      </c>
      <c r="X95" s="40">
        <f t="shared" si="149"/>
        <v>357908000</v>
      </c>
      <c r="Y95" s="44">
        <v>0.93898957276053296</v>
      </c>
      <c r="Z95" s="40">
        <f t="shared" si="146"/>
        <v>336071880.00757682</v>
      </c>
      <c r="AA95" s="43">
        <f t="shared" si="147"/>
        <v>110.42794491467383</v>
      </c>
      <c r="AB95" s="43">
        <f t="shared" si="150"/>
        <v>6.9017465571671144</v>
      </c>
      <c r="AF95" s="39">
        <v>74</v>
      </c>
      <c r="AG95" s="42" t="s">
        <v>139</v>
      </c>
      <c r="AH95" s="100">
        <v>2.032</v>
      </c>
      <c r="AI95" s="108">
        <v>381476</v>
      </c>
      <c r="AJ95" s="40">
        <v>1000</v>
      </c>
      <c r="AK95" s="40">
        <f t="shared" si="151"/>
        <v>381476000</v>
      </c>
      <c r="AL95" s="44">
        <v>0.93898957276053296</v>
      </c>
      <c r="AM95" s="40">
        <f t="shared" si="152"/>
        <v>358201986.2583971</v>
      </c>
      <c r="AN95" s="43">
        <f t="shared" si="153"/>
        <v>330.42954796658006</v>
      </c>
      <c r="AO95" s="43">
        <f t="shared" si="154"/>
        <v>20.651846747911254</v>
      </c>
      <c r="AS95" s="39">
        <v>74</v>
      </c>
      <c r="AT95" s="42" t="s">
        <v>139</v>
      </c>
      <c r="AU95" s="100">
        <v>2.0179999999999998</v>
      </c>
      <c r="AV95" s="108">
        <v>9865795</v>
      </c>
      <c r="AW95" s="40">
        <v>1000</v>
      </c>
      <c r="AX95" s="40">
        <f t="shared" si="155"/>
        <v>9865795000</v>
      </c>
      <c r="AY95" s="44">
        <v>0.93898957276053296</v>
      </c>
      <c r="AZ95" s="40">
        <f t="shared" si="156"/>
        <v>9263878631.9930019</v>
      </c>
      <c r="BA95" s="43">
        <f t="shared" si="157"/>
        <v>6137.9212634272117</v>
      </c>
      <c r="BB95" s="43">
        <f t="shared" si="158"/>
        <v>383.62007896420073</v>
      </c>
      <c r="BF95" s="39">
        <v>74</v>
      </c>
      <c r="BG95" s="42" t="s">
        <v>139</v>
      </c>
      <c r="BH95" s="100">
        <v>2.0470000000000002</v>
      </c>
      <c r="BI95" s="108">
        <v>6266752</v>
      </c>
      <c r="BJ95" s="40">
        <v>1000</v>
      </c>
      <c r="BK95" s="40">
        <f t="shared" si="159"/>
        <v>6266752000</v>
      </c>
      <c r="BL95" s="44">
        <v>0.93898957276053296</v>
      </c>
      <c r="BM95" s="40">
        <f t="shared" si="160"/>
        <v>5884414783.0762157</v>
      </c>
      <c r="BN95" s="43">
        <f t="shared" si="161"/>
        <v>1552.960229464107</v>
      </c>
      <c r="BO95" s="43">
        <f t="shared" si="162"/>
        <v>97.060014341506687</v>
      </c>
      <c r="BS95" s="39">
        <v>74</v>
      </c>
      <c r="BT95" s="42" t="s">
        <v>139</v>
      </c>
      <c r="BU95" s="100">
        <v>2.2919999999999998</v>
      </c>
      <c r="BV95" s="108">
        <v>5468196</v>
      </c>
      <c r="BW95" s="40">
        <v>1000</v>
      </c>
      <c r="BX95" s="40">
        <f t="shared" si="163"/>
        <v>5468196000</v>
      </c>
      <c r="BY95" s="44">
        <v>0.93898957276053296</v>
      </c>
      <c r="BZ95" s="40">
        <f t="shared" si="164"/>
        <v>5134579025.8108549</v>
      </c>
      <c r="CA95" s="43">
        <f t="shared" si="165"/>
        <v>1962.9865555213685</v>
      </c>
      <c r="CB95" s="43">
        <f t="shared" si="166"/>
        <v>122.68665972008553</v>
      </c>
      <c r="CF95" s="39">
        <v>74</v>
      </c>
      <c r="CG95" s="42" t="s">
        <v>139</v>
      </c>
      <c r="CH95" s="100">
        <v>2.0030000000000001</v>
      </c>
      <c r="CI95" s="108">
        <v>92087</v>
      </c>
      <c r="CJ95" s="40">
        <v>1000</v>
      </c>
      <c r="CK95" s="40">
        <f t="shared" si="167"/>
        <v>92087000</v>
      </c>
      <c r="CL95" s="44">
        <v>0.93898957276053296</v>
      </c>
      <c r="CM95" s="40">
        <f t="shared" si="168"/>
        <v>86468732.786799192</v>
      </c>
      <c r="CN95" s="43">
        <f t="shared" si="169"/>
        <v>8.2217896914199002</v>
      </c>
      <c r="CO95" s="43">
        <f t="shared" si="170"/>
        <v>0.51386185571374376</v>
      </c>
      <c r="CS95" s="39">
        <v>74</v>
      </c>
      <c r="CT95" s="42" t="s">
        <v>139</v>
      </c>
      <c r="CU95" s="100">
        <v>2.1469999999999998</v>
      </c>
      <c r="CV95" s="108">
        <v>1752483</v>
      </c>
      <c r="CW95" s="40">
        <v>1000</v>
      </c>
      <c r="CX95" s="40">
        <f t="shared" si="171"/>
        <v>1752483000</v>
      </c>
      <c r="CY95" s="44">
        <v>0.93898957276053296</v>
      </c>
      <c r="CZ95" s="40">
        <f t="shared" si="172"/>
        <v>1645563263.4400971</v>
      </c>
      <c r="DA95" s="43">
        <f t="shared" si="173"/>
        <v>2878.0966349865453</v>
      </c>
      <c r="DB95" s="43">
        <f t="shared" si="174"/>
        <v>179.88103968665908</v>
      </c>
      <c r="DF95" s="39">
        <v>74</v>
      </c>
      <c r="DG95" s="42" t="s">
        <v>139</v>
      </c>
      <c r="DH95" s="100">
        <v>2.0760000000000001</v>
      </c>
      <c r="DI95" s="108">
        <v>9358201</v>
      </c>
      <c r="DJ95" s="40">
        <v>1000</v>
      </c>
      <c r="DK95" s="40">
        <f t="shared" si="175"/>
        <v>9358201000</v>
      </c>
      <c r="DL95" s="44">
        <v>0.93898957276053296</v>
      </c>
      <c r="DM95" s="40">
        <f t="shared" si="176"/>
        <v>8787253158.7971916</v>
      </c>
      <c r="DN95" s="43">
        <f t="shared" si="177"/>
        <v>924.7509083910694</v>
      </c>
      <c r="DO95" s="43">
        <f t="shared" si="178"/>
        <v>57.796931774441838</v>
      </c>
      <c r="DS95" s="39">
        <v>74</v>
      </c>
      <c r="DT95" s="42" t="s">
        <v>139</v>
      </c>
      <c r="DU95" s="100">
        <v>2.137</v>
      </c>
      <c r="DV95" s="108">
        <v>4005296</v>
      </c>
      <c r="DW95" s="40">
        <v>1000</v>
      </c>
      <c r="DX95" s="40">
        <f t="shared" si="179"/>
        <v>4005296000</v>
      </c>
      <c r="DY95" s="44">
        <v>0.93898957276053296</v>
      </c>
      <c r="DZ95" s="40">
        <f t="shared" si="180"/>
        <v>3760931179.8194718</v>
      </c>
      <c r="EA95" s="43">
        <f t="shared" si="181"/>
        <v>1026.5284198322784</v>
      </c>
      <c r="EB95" s="43">
        <f t="shared" si="182"/>
        <v>64.158026239517397</v>
      </c>
      <c r="EF95" s="39">
        <v>74</v>
      </c>
      <c r="EG95" s="42" t="s">
        <v>139</v>
      </c>
      <c r="EH95" s="100">
        <v>2.0720000000000001</v>
      </c>
      <c r="EI95" s="108">
        <v>335855</v>
      </c>
      <c r="EJ95" s="40">
        <v>1000</v>
      </c>
      <c r="EK95" s="40">
        <f t="shared" si="183"/>
        <v>335855000</v>
      </c>
      <c r="EL95" s="44">
        <v>0.93898957276053296</v>
      </c>
      <c r="EM95" s="40">
        <f t="shared" si="184"/>
        <v>315364342.95948881</v>
      </c>
      <c r="EN95" s="43">
        <f t="shared" si="185"/>
        <v>806.56873606948636</v>
      </c>
      <c r="EO95" s="43">
        <f t="shared" si="186"/>
        <v>50.410546004342898</v>
      </c>
      <c r="ES95" s="39">
        <v>74</v>
      </c>
      <c r="ET95" s="42" t="s">
        <v>139</v>
      </c>
      <c r="EU95" s="100">
        <v>2.1949999999999998</v>
      </c>
      <c r="EV95" s="108">
        <v>29869112</v>
      </c>
      <c r="EW95" s="40">
        <v>1000</v>
      </c>
      <c r="EX95" s="40">
        <f t="shared" si="187"/>
        <v>29869112000</v>
      </c>
      <c r="EY95" s="44">
        <v>0.93898957276053296</v>
      </c>
      <c r="EZ95" s="40">
        <f t="shared" si="188"/>
        <v>28046784715.616508</v>
      </c>
      <c r="FA95" s="43">
        <f t="shared" si="189"/>
        <v>2938.79724297864</v>
      </c>
      <c r="FB95" s="43">
        <f t="shared" si="190"/>
        <v>183.674827686165</v>
      </c>
      <c r="FF95" s="39">
        <v>74</v>
      </c>
      <c r="FG95" s="42" t="s">
        <v>139</v>
      </c>
      <c r="FH95" s="100">
        <v>2.2959999999999998</v>
      </c>
      <c r="FI95" s="108">
        <v>12515612</v>
      </c>
      <c r="FJ95" s="40">
        <v>1000</v>
      </c>
      <c r="FK95" s="40">
        <f t="shared" si="191"/>
        <v>12515612000</v>
      </c>
      <c r="FL95" s="44">
        <v>0.93898957276053296</v>
      </c>
      <c r="FM95" s="40">
        <f t="shared" si="192"/>
        <v>11752029164.7166</v>
      </c>
      <c r="FN95" s="43">
        <f t="shared" si="193"/>
        <v>769.37927605050425</v>
      </c>
      <c r="FO95" s="43">
        <f t="shared" si="194"/>
        <v>48.086204753156515</v>
      </c>
      <c r="FS95" s="39">
        <v>74</v>
      </c>
      <c r="FT95" s="42" t="s">
        <v>139</v>
      </c>
      <c r="FU95" s="100">
        <v>2.0760000000000001</v>
      </c>
      <c r="FV95" s="108">
        <v>9639379</v>
      </c>
      <c r="FW95" s="40">
        <v>1000</v>
      </c>
      <c r="FX95" s="40">
        <f t="shared" si="195"/>
        <v>9639379000</v>
      </c>
      <c r="FY95" s="44">
        <v>0.93898957276053296</v>
      </c>
      <c r="FZ95" s="40">
        <f t="shared" si="196"/>
        <v>9051276368.8868542</v>
      </c>
      <c r="GA95" s="43">
        <f t="shared" si="197"/>
        <v>981.08186676986134</v>
      </c>
      <c r="GB95" s="43">
        <f t="shared" si="198"/>
        <v>61.317616673116333</v>
      </c>
      <c r="GF95" s="39">
        <v>74</v>
      </c>
      <c r="GG95" s="42" t="s">
        <v>139</v>
      </c>
      <c r="GH95" s="100">
        <v>2.968</v>
      </c>
      <c r="GI95" s="108">
        <v>6534949</v>
      </c>
      <c r="GJ95" s="40">
        <v>1000</v>
      </c>
      <c r="GK95" s="40">
        <f t="shared" si="199"/>
        <v>6534949000</v>
      </c>
      <c r="GL95" s="44">
        <v>0.93898957276053296</v>
      </c>
      <c r="GM95" s="40">
        <f t="shared" si="200"/>
        <v>6136248969.5218725</v>
      </c>
      <c r="GN95" s="43">
        <f t="shared" si="201"/>
        <v>659.88969766662456</v>
      </c>
      <c r="GO95" s="43">
        <f t="shared" si="202"/>
        <v>41.243106104164035</v>
      </c>
      <c r="GS95" s="39">
        <v>74</v>
      </c>
      <c r="GT95" s="42" t="s">
        <v>139</v>
      </c>
      <c r="GU95" s="100">
        <v>2.044</v>
      </c>
      <c r="GV95" s="108">
        <v>927055</v>
      </c>
      <c r="GW95" s="40">
        <v>1000</v>
      </c>
      <c r="GX95" s="40">
        <f t="shared" si="203"/>
        <v>927055000</v>
      </c>
      <c r="GY95" s="44">
        <v>0.93898957276053296</v>
      </c>
      <c r="GZ95" s="40">
        <f t="shared" si="204"/>
        <v>870494978.37551594</v>
      </c>
      <c r="HA95" s="43">
        <f t="shared" si="205"/>
        <v>130.95183327238499</v>
      </c>
      <c r="HB95" s="43">
        <f t="shared" si="206"/>
        <v>8.1844895795240618</v>
      </c>
      <c r="HF95" s="39">
        <v>74</v>
      </c>
      <c r="HG95" s="42" t="s">
        <v>139</v>
      </c>
      <c r="HH95" s="100">
        <v>3.206</v>
      </c>
      <c r="HI95" s="108">
        <v>22331782</v>
      </c>
      <c r="HJ95" s="40">
        <v>1000</v>
      </c>
      <c r="HK95" s="40">
        <f t="shared" si="207"/>
        <v>22331782000</v>
      </c>
      <c r="HL95" s="44">
        <v>0.93898957276053296</v>
      </c>
      <c r="HM95" s="40">
        <f t="shared" si="208"/>
        <v>20969310439.161362</v>
      </c>
      <c r="HN95" s="43">
        <f t="shared" si="209"/>
        <v>1333.3704535332688</v>
      </c>
      <c r="HO95" s="43">
        <f t="shared" si="210"/>
        <v>83.3356533458293</v>
      </c>
      <c r="HS95" s="39">
        <v>74</v>
      </c>
      <c r="HT95" s="42" t="s">
        <v>139</v>
      </c>
      <c r="HU95" s="100">
        <v>3.2290000000000001</v>
      </c>
      <c r="HV95" s="108">
        <v>15949807</v>
      </c>
      <c r="HW95" s="40">
        <v>1000</v>
      </c>
      <c r="HX95" s="40">
        <f t="shared" si="211"/>
        <v>15949807000</v>
      </c>
      <c r="HY95" s="44">
        <v>0.93898957276053296</v>
      </c>
      <c r="HZ95" s="40">
        <f t="shared" si="212"/>
        <v>14976702460.542957</v>
      </c>
      <c r="IA95" s="43">
        <f t="shared" si="213"/>
        <v>1210.7667705012936</v>
      </c>
      <c r="IB95" s="43">
        <f t="shared" si="214"/>
        <v>75.672923156330853</v>
      </c>
      <c r="IF95" s="39">
        <v>74</v>
      </c>
      <c r="IG95" s="42" t="s">
        <v>139</v>
      </c>
      <c r="IH95" s="100">
        <v>3.4870000000000001</v>
      </c>
      <c r="II95" s="108">
        <v>4329086</v>
      </c>
      <c r="IJ95" s="40">
        <v>1000</v>
      </c>
      <c r="IK95" s="40">
        <f t="shared" si="215"/>
        <v>4329086000</v>
      </c>
      <c r="IL95" s="44">
        <v>0.93898957276053296</v>
      </c>
      <c r="IM95" s="40">
        <f t="shared" si="216"/>
        <v>4064966613.5836048</v>
      </c>
      <c r="IN95" s="43">
        <f t="shared" si="217"/>
        <v>744.02863858088415</v>
      </c>
      <c r="IO95" s="43">
        <f t="shared" si="218"/>
        <v>46.501789911305259</v>
      </c>
      <c r="IS95" s="39">
        <v>74</v>
      </c>
      <c r="IT95" s="42" t="s">
        <v>139</v>
      </c>
      <c r="IU95" s="100">
        <v>4.7539999999999996</v>
      </c>
      <c r="IV95" s="108">
        <v>7026400</v>
      </c>
      <c r="IW95" s="40">
        <v>1000</v>
      </c>
      <c r="IX95" s="40">
        <f t="shared" si="219"/>
        <v>7026400000</v>
      </c>
      <c r="IY95" s="44">
        <v>0.93898957276053296</v>
      </c>
      <c r="IZ95" s="40">
        <f t="shared" si="220"/>
        <v>6597716334.0446091</v>
      </c>
      <c r="JA95" s="43">
        <f t="shared" si="221"/>
        <v>1188.269545275477</v>
      </c>
      <c r="JB95" s="43">
        <f t="shared" si="222"/>
        <v>74.26684657971731</v>
      </c>
      <c r="JF95" s="39">
        <v>74</v>
      </c>
      <c r="JG95" s="42" t="s">
        <v>139</v>
      </c>
      <c r="JH95" s="100">
        <v>5.2220000000000004</v>
      </c>
      <c r="JI95" s="108">
        <v>12211131</v>
      </c>
      <c r="JJ95" s="40">
        <v>1000</v>
      </c>
      <c r="JK95" s="40">
        <f t="shared" si="223"/>
        <v>12211131000</v>
      </c>
      <c r="JL95" s="44">
        <v>0.93898957276053296</v>
      </c>
      <c r="JM95" s="40">
        <f t="shared" si="224"/>
        <v>11466124680.6129</v>
      </c>
      <c r="JN95" s="43">
        <f t="shared" si="225"/>
        <v>1084.0217052151881</v>
      </c>
      <c r="JO95" s="43">
        <f t="shared" si="226"/>
        <v>67.751356575949259</v>
      </c>
      <c r="JS95" s="39">
        <v>74</v>
      </c>
      <c r="JT95" s="42" t="s">
        <v>139</v>
      </c>
      <c r="JU95" s="100">
        <v>5.5659999999999998</v>
      </c>
      <c r="JV95" s="108">
        <v>30527433</v>
      </c>
      <c r="JW95" s="40">
        <v>1000</v>
      </c>
      <c r="JX95" s="40">
        <f t="shared" si="227"/>
        <v>30527433000</v>
      </c>
      <c r="JY95" s="44">
        <v>0.93898957276053296</v>
      </c>
      <c r="JZ95" s="40">
        <f t="shared" si="228"/>
        <v>28664941270.145794</v>
      </c>
      <c r="KA95" s="43">
        <f t="shared" si="229"/>
        <v>1420.4287592763897</v>
      </c>
      <c r="KB95" s="43">
        <f t="shared" si="230"/>
        <v>88.776797454774353</v>
      </c>
      <c r="KF95" s="39">
        <v>74</v>
      </c>
      <c r="KG95" s="42" t="s">
        <v>139</v>
      </c>
      <c r="KH95" s="100">
        <v>6.4139999999999997</v>
      </c>
      <c r="KI95" s="108">
        <v>8196850</v>
      </c>
      <c r="KJ95" s="40">
        <v>1000</v>
      </c>
      <c r="KK95" s="40">
        <f t="shared" si="231"/>
        <v>8196850000</v>
      </c>
      <c r="KL95" s="44">
        <v>0.93898957276053296</v>
      </c>
      <c r="KM95" s="40">
        <f t="shared" si="232"/>
        <v>7696756679.4821749</v>
      </c>
      <c r="KN95" s="43">
        <f t="shared" si="233"/>
        <v>590.35747704686867</v>
      </c>
      <c r="KO95" s="43">
        <f t="shared" si="234"/>
        <v>36.897342315429292</v>
      </c>
      <c r="KS95" s="39">
        <v>74</v>
      </c>
      <c r="KT95" s="42" t="s">
        <v>139</v>
      </c>
      <c r="KU95" s="100">
        <v>8.2509999999999994</v>
      </c>
      <c r="KV95" s="108">
        <v>1954024</v>
      </c>
      <c r="KW95" s="40">
        <v>1000</v>
      </c>
      <c r="KX95" s="40">
        <f t="shared" si="235"/>
        <v>1954024000</v>
      </c>
      <c r="KY95" s="44">
        <v>0.93898957276053296</v>
      </c>
      <c r="KZ95" s="40">
        <f t="shared" si="236"/>
        <v>1834808160.9238276</v>
      </c>
      <c r="LA95" s="43">
        <f t="shared" si="237"/>
        <v>215.48085421828233</v>
      </c>
      <c r="LB95" s="43">
        <f t="shared" si="238"/>
        <v>13.467553388642646</v>
      </c>
      <c r="LF95" s="39">
        <v>74</v>
      </c>
      <c r="LG95" s="42" t="s">
        <v>139</v>
      </c>
      <c r="LH95" s="100">
        <v>2.5049999999999999</v>
      </c>
      <c r="LI95" s="108">
        <v>815898</v>
      </c>
      <c r="LJ95" s="40">
        <v>1000</v>
      </c>
      <c r="LK95" s="40">
        <f t="shared" si="239"/>
        <v>815898000</v>
      </c>
      <c r="LL95" s="44">
        <v>0.93898957276053296</v>
      </c>
      <c r="LM95" s="40">
        <f t="shared" si="240"/>
        <v>766119714.43617332</v>
      </c>
      <c r="LN95" s="43">
        <f t="shared" si="241"/>
        <v>9363.6146513536423</v>
      </c>
      <c r="LO95" s="43">
        <f t="shared" si="242"/>
        <v>585.22591570960265</v>
      </c>
      <c r="LS95" s="39">
        <v>74</v>
      </c>
      <c r="LT95" s="42" t="s">
        <v>139</v>
      </c>
      <c r="LU95" s="100">
        <v>2.1949999999999998</v>
      </c>
      <c r="LV95" s="108">
        <v>61154</v>
      </c>
      <c r="LW95" s="40">
        <v>1000</v>
      </c>
      <c r="LX95" s="40">
        <f t="shared" si="243"/>
        <v>61154000</v>
      </c>
      <c r="LY95" s="44">
        <v>0.93898957276053296</v>
      </c>
      <c r="LZ95" s="40">
        <f t="shared" si="244"/>
        <v>57422968.332597636</v>
      </c>
      <c r="MA95" s="43">
        <f t="shared" si="245"/>
        <v>14973.199393123332</v>
      </c>
      <c r="MB95" s="43">
        <f t="shared" si="246"/>
        <v>935.82496207020824</v>
      </c>
      <c r="MF95" s="39">
        <v>74</v>
      </c>
      <c r="MG95" s="42" t="s">
        <v>139</v>
      </c>
      <c r="MH95" s="100">
        <v>2.4700000000000002</v>
      </c>
      <c r="MI95" s="108">
        <v>640187</v>
      </c>
      <c r="MJ95" s="40">
        <v>1000</v>
      </c>
      <c r="MK95" s="40">
        <f t="shared" si="247"/>
        <v>640187000</v>
      </c>
      <c r="ML95" s="44">
        <v>0.93898957276053296</v>
      </c>
      <c r="MM95" s="40">
        <f t="shared" si="248"/>
        <v>601128917.61684728</v>
      </c>
      <c r="MN95" s="43">
        <f t="shared" si="249"/>
        <v>6874.8453790801032</v>
      </c>
      <c r="MO95" s="43">
        <f t="shared" si="250"/>
        <v>429.67783619250645</v>
      </c>
      <c r="MS95" s="39">
        <v>74</v>
      </c>
      <c r="MT95" s="42" t="s">
        <v>139</v>
      </c>
      <c r="MU95" s="40">
        <v>2.9670000000000001</v>
      </c>
      <c r="MV95" s="41">
        <v>16239</v>
      </c>
      <c r="MW95" s="40">
        <v>1000</v>
      </c>
      <c r="MX95" s="40">
        <f t="shared" si="251"/>
        <v>16239000</v>
      </c>
      <c r="MY95" s="44">
        <v>0.93898957276053296</v>
      </c>
      <c r="MZ95" s="40">
        <f t="shared" si="252"/>
        <v>15248251.672058295</v>
      </c>
      <c r="NA95" s="43">
        <f t="shared" si="253"/>
        <v>162.68307061423684</v>
      </c>
      <c r="NB95" s="43">
        <f t="shared" si="254"/>
        <v>10.167691913389802</v>
      </c>
      <c r="NF95" s="39">
        <v>74</v>
      </c>
      <c r="NG95" s="42" t="s">
        <v>139</v>
      </c>
      <c r="NH95" s="40">
        <v>3.3090000000000002</v>
      </c>
      <c r="NI95" s="41">
        <v>81567</v>
      </c>
      <c r="NJ95" s="40">
        <v>1000</v>
      </c>
      <c r="NK95" s="40">
        <f t="shared" si="255"/>
        <v>81567000</v>
      </c>
      <c r="NL95" s="44">
        <v>0.93898957276053296</v>
      </c>
      <c r="NM95" s="40">
        <f t="shared" si="256"/>
        <v>76590562.481358394</v>
      </c>
      <c r="NN95" s="43">
        <f t="shared" si="257"/>
        <v>34.404284787206926</v>
      </c>
      <c r="NO95" s="43">
        <f t="shared" si="258"/>
        <v>2.1502677992004329</v>
      </c>
      <c r="NS95" s="39">
        <v>74</v>
      </c>
      <c r="NT95" s="42" t="s">
        <v>139</v>
      </c>
      <c r="NU95" s="40">
        <v>3.589</v>
      </c>
      <c r="NV95" s="41">
        <v>6493176</v>
      </c>
      <c r="NW95" s="40">
        <v>1000</v>
      </c>
      <c r="NX95" s="40">
        <f t="shared" si="259"/>
        <v>6493176000</v>
      </c>
      <c r="NY95" s="44">
        <v>0.93898957276053296</v>
      </c>
      <c r="NZ95" s="40">
        <f t="shared" si="260"/>
        <v>6097024558.0989466</v>
      </c>
      <c r="OA95" s="43">
        <f t="shared" si="261"/>
        <v>909.7541619143924</v>
      </c>
      <c r="OB95" s="43">
        <f t="shared" si="262"/>
        <v>56.859635119649525</v>
      </c>
      <c r="OF95" s="39">
        <v>74</v>
      </c>
      <c r="OG95" s="42" t="s">
        <v>139</v>
      </c>
      <c r="OH95" s="40">
        <v>2.2050000000000001</v>
      </c>
      <c r="OI95" s="41">
        <v>131365</v>
      </c>
      <c r="OJ95" s="40">
        <v>1000</v>
      </c>
      <c r="OK95" s="40">
        <f t="shared" si="263"/>
        <v>131365000</v>
      </c>
      <c r="OL95" s="44">
        <v>0.93898957276053296</v>
      </c>
      <c r="OM95" s="40">
        <f t="shared" si="264"/>
        <v>123350365.22568741</v>
      </c>
      <c r="ON95" s="43">
        <f t="shared" si="265"/>
        <v>18.940448967262974</v>
      </c>
      <c r="OO95" s="43">
        <f t="shared" si="266"/>
        <v>1.1837780604539359</v>
      </c>
      <c r="OS95" s="39">
        <v>74</v>
      </c>
      <c r="OT95" s="42" t="s">
        <v>139</v>
      </c>
      <c r="OU95" s="40">
        <v>2.9329999999999998</v>
      </c>
      <c r="OV95" s="41">
        <v>6499456</v>
      </c>
      <c r="OW95" s="40">
        <v>1000</v>
      </c>
      <c r="OX95" s="40">
        <f t="shared" si="267"/>
        <v>6499456000</v>
      </c>
      <c r="OY95" s="44">
        <v>0.93898957276053296</v>
      </c>
      <c r="OZ95" s="40">
        <f t="shared" si="268"/>
        <v>6102921412.6158829</v>
      </c>
      <c r="PA95" s="43">
        <f t="shared" si="269"/>
        <v>740.17223599365582</v>
      </c>
      <c r="PB95" s="43">
        <f t="shared" si="270"/>
        <v>46.260764749603489</v>
      </c>
      <c r="PF95" s="39">
        <v>74</v>
      </c>
      <c r="PG95" s="42" t="s">
        <v>139</v>
      </c>
      <c r="PH95" s="40">
        <v>2.0590000000000002</v>
      </c>
      <c r="PI95" s="41">
        <v>106250</v>
      </c>
      <c r="PJ95" s="40">
        <v>1000</v>
      </c>
      <c r="PK95" s="40">
        <f t="shared" si="271"/>
        <v>106250000</v>
      </c>
      <c r="PL95" s="44">
        <v>0.93898957276053296</v>
      </c>
      <c r="PM95" s="40">
        <f t="shared" si="272"/>
        <v>99767642.105806634</v>
      </c>
      <c r="PN95" s="43">
        <f t="shared" si="273"/>
        <v>14.289077885952308</v>
      </c>
      <c r="PO95" s="43">
        <f t="shared" si="274"/>
        <v>0.89306736787201924</v>
      </c>
      <c r="PS95" s="39">
        <v>74</v>
      </c>
      <c r="PT95" s="42" t="s">
        <v>139</v>
      </c>
      <c r="PU95" s="40">
        <v>1.89</v>
      </c>
      <c r="PV95" s="41">
        <v>278875</v>
      </c>
      <c r="PW95" s="40">
        <v>1000</v>
      </c>
      <c r="PX95" s="40">
        <f t="shared" si="275"/>
        <v>278875000</v>
      </c>
      <c r="PY95" s="44">
        <v>0.93898957276053296</v>
      </c>
      <c r="PZ95" s="40">
        <f t="shared" si="276"/>
        <v>261860717.10359362</v>
      </c>
      <c r="QA95" s="43">
        <f t="shared" si="277"/>
        <v>125.59685663555385</v>
      </c>
      <c r="QB95" s="43">
        <f t="shared" si="278"/>
        <v>7.8498035397221155</v>
      </c>
      <c r="QF95" s="39">
        <v>74</v>
      </c>
      <c r="QG95" s="42" t="s">
        <v>139</v>
      </c>
      <c r="QH95" s="40">
        <v>2.5350000000000001</v>
      </c>
      <c r="QI95" s="41">
        <v>284003</v>
      </c>
      <c r="QJ95" s="40">
        <v>1000</v>
      </c>
      <c r="QK95" s="40">
        <f t="shared" si="279"/>
        <v>284003000</v>
      </c>
      <c r="QL95" s="44">
        <v>0.93898957276053296</v>
      </c>
      <c r="QM95" s="40">
        <f t="shared" si="280"/>
        <v>266675855.63270965</v>
      </c>
      <c r="QN95" s="43">
        <f t="shared" si="281"/>
        <v>87.446719937168297</v>
      </c>
      <c r="QO95" s="43">
        <f t="shared" si="282"/>
        <v>5.4654199960730185</v>
      </c>
      <c r="QS95" s="39">
        <v>74</v>
      </c>
      <c r="QT95" s="42" t="s">
        <v>139</v>
      </c>
      <c r="QU95" s="40">
        <v>1.887</v>
      </c>
      <c r="QV95" s="41">
        <v>64394865</v>
      </c>
      <c r="QW95" s="40">
        <v>1000</v>
      </c>
      <c r="QX95" s="40">
        <f t="shared" si="283"/>
        <v>64394865000</v>
      </c>
      <c r="QY95" s="44">
        <v>0.93898957276053296</v>
      </c>
      <c r="QZ95" s="40">
        <f t="shared" si="284"/>
        <v>60466106774.322197</v>
      </c>
      <c r="RA95" s="43">
        <f t="shared" si="285"/>
        <v>56767.638367069259</v>
      </c>
      <c r="RB95" s="43">
        <f t="shared" si="286"/>
        <v>3547.9773979418287</v>
      </c>
    </row>
    <row r="96" spans="1:470" x14ac:dyDescent="0.25">
      <c r="A96" s="42">
        <v>275</v>
      </c>
      <c r="B96" s="42">
        <v>25</v>
      </c>
      <c r="C96" s="42" t="s">
        <v>251</v>
      </c>
      <c r="D96" s="42">
        <v>7.0800000000000002E-2</v>
      </c>
      <c r="E96" s="42">
        <v>2.5600000000000001E-2</v>
      </c>
      <c r="H96" s="39">
        <v>75</v>
      </c>
      <c r="I96" s="42" t="s">
        <v>140</v>
      </c>
      <c r="J96" s="40">
        <v>2.1920000000000002</v>
      </c>
      <c r="K96" s="41">
        <v>4607236</v>
      </c>
      <c r="L96" s="44">
        <f t="shared" si="145"/>
        <v>0.88463022154494153</v>
      </c>
      <c r="M96" s="40">
        <f t="shared" si="144"/>
        <v>4607236000</v>
      </c>
      <c r="N96" s="100">
        <v>1.5599999999999999E-2</v>
      </c>
      <c r="O96" s="47">
        <f t="shared" si="148"/>
        <v>15.6</v>
      </c>
      <c r="S96" s="39">
        <v>75</v>
      </c>
      <c r="T96" s="42" t="s">
        <v>140</v>
      </c>
      <c r="U96" s="100">
        <v>2</v>
      </c>
      <c r="V96" s="108">
        <v>435587</v>
      </c>
      <c r="W96" s="40">
        <v>1000</v>
      </c>
      <c r="X96" s="40">
        <f t="shared" si="149"/>
        <v>435587000</v>
      </c>
      <c r="Y96" s="44">
        <v>0.88463022154494153</v>
      </c>
      <c r="Z96" s="40">
        <f t="shared" si="146"/>
        <v>385333424.31209642</v>
      </c>
      <c r="AA96" s="43">
        <f t="shared" si="147"/>
        <v>126.61451518276235</v>
      </c>
      <c r="AB96" s="43">
        <f t="shared" si="150"/>
        <v>8.1163150758180986</v>
      </c>
      <c r="AF96" s="39">
        <v>75</v>
      </c>
      <c r="AG96" s="42" t="s">
        <v>140</v>
      </c>
      <c r="AH96" s="100">
        <v>2.04</v>
      </c>
      <c r="AI96" s="108">
        <v>226234</v>
      </c>
      <c r="AJ96" s="40">
        <v>1000</v>
      </c>
      <c r="AK96" s="40">
        <f t="shared" si="151"/>
        <v>226234000</v>
      </c>
      <c r="AL96" s="44">
        <v>0.88463022154494153</v>
      </c>
      <c r="AM96" s="40">
        <f t="shared" si="152"/>
        <v>200133433.54099831</v>
      </c>
      <c r="AN96" s="43">
        <f t="shared" si="153"/>
        <v>184.61650832457218</v>
      </c>
      <c r="AO96" s="43">
        <f t="shared" si="154"/>
        <v>11.834391559267448</v>
      </c>
      <c r="AS96" s="39">
        <v>75</v>
      </c>
      <c r="AT96" s="42" t="s">
        <v>140</v>
      </c>
      <c r="AU96" s="100">
        <v>2.0209999999999999</v>
      </c>
      <c r="AV96" s="108">
        <v>12948690</v>
      </c>
      <c r="AW96" s="40">
        <v>1000</v>
      </c>
      <c r="AX96" s="40">
        <f t="shared" si="155"/>
        <v>12948690000</v>
      </c>
      <c r="AY96" s="44">
        <v>0.88463022154494153</v>
      </c>
      <c r="AZ96" s="40">
        <f t="shared" si="156"/>
        <v>11454802503.416769</v>
      </c>
      <c r="BA96" s="43">
        <f t="shared" si="157"/>
        <v>7589.550624213548</v>
      </c>
      <c r="BB96" s="43">
        <f t="shared" si="158"/>
        <v>486.50965539830435</v>
      </c>
      <c r="BF96" s="39">
        <v>75</v>
      </c>
      <c r="BG96" s="42" t="s">
        <v>140</v>
      </c>
      <c r="BH96" s="100">
        <v>2.052</v>
      </c>
      <c r="BI96" s="108">
        <v>5638143</v>
      </c>
      <c r="BJ96" s="40">
        <v>1000</v>
      </c>
      <c r="BK96" s="40">
        <f t="shared" si="159"/>
        <v>5638143000</v>
      </c>
      <c r="BL96" s="44">
        <v>0.88463022154494153</v>
      </c>
      <c r="BM96" s="40">
        <f t="shared" si="160"/>
        <v>4987671691.1920614</v>
      </c>
      <c r="BN96" s="43">
        <f t="shared" si="161"/>
        <v>1316.3001011284985</v>
      </c>
      <c r="BO96" s="43">
        <f t="shared" si="162"/>
        <v>84.378211610801188</v>
      </c>
      <c r="BS96" s="39">
        <v>75</v>
      </c>
      <c r="BT96" s="42" t="s">
        <v>140</v>
      </c>
      <c r="BU96" s="100">
        <v>2.302</v>
      </c>
      <c r="BV96" s="108">
        <v>7038526</v>
      </c>
      <c r="BW96" s="40">
        <v>1000</v>
      </c>
      <c r="BX96" s="40">
        <f t="shared" si="163"/>
        <v>7038526000</v>
      </c>
      <c r="BY96" s="44">
        <v>0.88463022154494153</v>
      </c>
      <c r="BZ96" s="40">
        <f t="shared" si="164"/>
        <v>6226492814.7298307</v>
      </c>
      <c r="CA96" s="43">
        <f t="shared" si="165"/>
        <v>2380.4330641176325</v>
      </c>
      <c r="CB96" s="43">
        <f t="shared" si="166"/>
        <v>152.59186308446363</v>
      </c>
      <c r="CF96" s="39">
        <v>75</v>
      </c>
      <c r="CG96" s="42" t="s">
        <v>140</v>
      </c>
      <c r="CH96" s="100">
        <v>1.996</v>
      </c>
      <c r="CI96" s="108">
        <v>96811</v>
      </c>
      <c r="CJ96" s="40">
        <v>1000</v>
      </c>
      <c r="CK96" s="40">
        <f t="shared" si="167"/>
        <v>96811000</v>
      </c>
      <c r="CL96" s="44">
        <v>0.88463022154494153</v>
      </c>
      <c r="CM96" s="40">
        <f t="shared" si="168"/>
        <v>85641936.37798734</v>
      </c>
      <c r="CN96" s="43">
        <f t="shared" si="169"/>
        <v>8.1431746132085294</v>
      </c>
      <c r="CO96" s="43">
        <f t="shared" si="170"/>
        <v>0.52199837264157245</v>
      </c>
      <c r="CS96" s="39">
        <v>75</v>
      </c>
      <c r="CT96" s="42" t="s">
        <v>140</v>
      </c>
      <c r="CU96" s="100">
        <v>2.1520000000000001</v>
      </c>
      <c r="CV96" s="108">
        <v>2654945</v>
      </c>
      <c r="CW96" s="40">
        <v>1000</v>
      </c>
      <c r="CX96" s="40">
        <f t="shared" si="171"/>
        <v>2654945000</v>
      </c>
      <c r="CY96" s="44">
        <v>0.88463022154494153</v>
      </c>
      <c r="CZ96" s="40">
        <f t="shared" si="172"/>
        <v>2348644583.5396347</v>
      </c>
      <c r="DA96" s="43">
        <f t="shared" si="173"/>
        <v>4107.7886355664059</v>
      </c>
      <c r="DB96" s="43">
        <f t="shared" si="174"/>
        <v>263.31978433117985</v>
      </c>
      <c r="DF96" s="39">
        <v>75</v>
      </c>
      <c r="DG96" s="42" t="s">
        <v>140</v>
      </c>
      <c r="DH96" s="100">
        <v>2.0720000000000001</v>
      </c>
      <c r="DI96" s="108">
        <v>9176456</v>
      </c>
      <c r="DJ96" s="40">
        <v>1000</v>
      </c>
      <c r="DK96" s="40">
        <f t="shared" si="175"/>
        <v>9176456000</v>
      </c>
      <c r="DL96" s="44">
        <v>0.88463022154494153</v>
      </c>
      <c r="DM96" s="40">
        <f t="shared" si="176"/>
        <v>8117770304.2774076</v>
      </c>
      <c r="DN96" s="43">
        <f t="shared" si="177"/>
        <v>854.29602713507518</v>
      </c>
      <c r="DO96" s="43">
        <f t="shared" si="178"/>
        <v>54.762565841992</v>
      </c>
      <c r="DS96" s="39">
        <v>75</v>
      </c>
      <c r="DT96" s="42" t="s">
        <v>140</v>
      </c>
      <c r="DU96" s="100">
        <v>2.1459999999999999</v>
      </c>
      <c r="DV96" s="108">
        <v>3568964</v>
      </c>
      <c r="DW96" s="40">
        <v>1000</v>
      </c>
      <c r="DX96" s="40">
        <f t="shared" si="179"/>
        <v>3568964000</v>
      </c>
      <c r="DY96" s="44">
        <v>0.88463022154494153</v>
      </c>
      <c r="DZ96" s="40">
        <f t="shared" si="180"/>
        <v>3157213414.0059209</v>
      </c>
      <c r="EA96" s="43">
        <f t="shared" si="181"/>
        <v>861.74650425492246</v>
      </c>
      <c r="EB96" s="43">
        <f t="shared" si="182"/>
        <v>55.240160529161699</v>
      </c>
      <c r="EF96" s="39">
        <v>75</v>
      </c>
      <c r="EG96" s="42" t="s">
        <v>140</v>
      </c>
      <c r="EH96" s="100">
        <v>2.0680000000000001</v>
      </c>
      <c r="EI96" s="108">
        <v>338685</v>
      </c>
      <c r="EJ96" s="40">
        <v>1000</v>
      </c>
      <c r="EK96" s="40">
        <f t="shared" si="183"/>
        <v>338685000</v>
      </c>
      <c r="EL96" s="44">
        <v>0.88463022154494153</v>
      </c>
      <c r="EM96" s="40">
        <f t="shared" si="184"/>
        <v>299610986.58394849</v>
      </c>
      <c r="EN96" s="43">
        <f t="shared" si="185"/>
        <v>766.27830684266678</v>
      </c>
      <c r="EO96" s="43">
        <f t="shared" si="186"/>
        <v>49.120404284786332</v>
      </c>
      <c r="ES96" s="39">
        <v>75</v>
      </c>
      <c r="ET96" s="42" t="s">
        <v>140</v>
      </c>
      <c r="EU96" s="100">
        <v>2.19</v>
      </c>
      <c r="EV96" s="108">
        <v>42416657</v>
      </c>
      <c r="EW96" s="40">
        <v>1000</v>
      </c>
      <c r="EX96" s="40">
        <f t="shared" si="187"/>
        <v>42416657000</v>
      </c>
      <c r="EY96" s="44">
        <v>0.88463022154494153</v>
      </c>
      <c r="EZ96" s="40">
        <f t="shared" si="188"/>
        <v>37523056679.105797</v>
      </c>
      <c r="FA96" s="43">
        <f t="shared" si="189"/>
        <v>3931.7396498318508</v>
      </c>
      <c r="FB96" s="43">
        <f t="shared" si="190"/>
        <v>252.03459293793915</v>
      </c>
      <c r="FF96" s="39">
        <v>75</v>
      </c>
      <c r="FG96" s="42" t="s">
        <v>140</v>
      </c>
      <c r="FH96" s="100">
        <v>2.3109999999999999</v>
      </c>
      <c r="FI96" s="108">
        <v>14057131</v>
      </c>
      <c r="FJ96" s="40">
        <v>1000</v>
      </c>
      <c r="FK96" s="40">
        <f t="shared" si="191"/>
        <v>14057131000</v>
      </c>
      <c r="FL96" s="44">
        <v>0.88463022154494153</v>
      </c>
      <c r="FM96" s="40">
        <f t="shared" si="192"/>
        <v>12435362910.816265</v>
      </c>
      <c r="FN96" s="43">
        <f t="shared" si="193"/>
        <v>814.11562034528265</v>
      </c>
      <c r="FO96" s="43">
        <f t="shared" si="194"/>
        <v>52.186898740082221</v>
      </c>
      <c r="FS96" s="39">
        <v>75</v>
      </c>
      <c r="FT96" s="42" t="s">
        <v>140</v>
      </c>
      <c r="FU96" s="100">
        <v>2.073</v>
      </c>
      <c r="FV96" s="108">
        <v>8915977</v>
      </c>
      <c r="FW96" s="40">
        <v>1000</v>
      </c>
      <c r="FX96" s="40">
        <f t="shared" si="195"/>
        <v>8915977000</v>
      </c>
      <c r="FY96" s="44">
        <v>0.88463022154494153</v>
      </c>
      <c r="FZ96" s="40">
        <f t="shared" si="196"/>
        <v>7887342708.7996035</v>
      </c>
      <c r="GA96" s="43">
        <f t="shared" si="197"/>
        <v>854.92129432729075</v>
      </c>
      <c r="GB96" s="43">
        <f t="shared" si="198"/>
        <v>54.802647072262232</v>
      </c>
      <c r="GF96" s="39">
        <v>75</v>
      </c>
      <c r="GG96" s="42" t="s">
        <v>140</v>
      </c>
      <c r="GH96" s="100">
        <v>2.92</v>
      </c>
      <c r="GI96" s="108">
        <v>3689039</v>
      </c>
      <c r="GJ96" s="40">
        <v>1000</v>
      </c>
      <c r="GK96" s="40">
        <f t="shared" si="199"/>
        <v>3689039000</v>
      </c>
      <c r="GL96" s="44">
        <v>0.88463022154494153</v>
      </c>
      <c r="GM96" s="40">
        <f t="shared" si="200"/>
        <v>3263435387.8579297</v>
      </c>
      <c r="GN96" s="43">
        <f t="shared" si="201"/>
        <v>350.94850325408669</v>
      </c>
      <c r="GO96" s="43">
        <f t="shared" si="202"/>
        <v>22.49669892654402</v>
      </c>
      <c r="GS96" s="39">
        <v>75</v>
      </c>
      <c r="GT96" s="42" t="s">
        <v>140</v>
      </c>
      <c r="GU96" s="100">
        <v>2.6389999999999998</v>
      </c>
      <c r="GV96" s="108">
        <v>903570</v>
      </c>
      <c r="GW96" s="40">
        <v>1000</v>
      </c>
      <c r="GX96" s="40">
        <f t="shared" si="203"/>
        <v>903570000</v>
      </c>
      <c r="GY96" s="44">
        <v>0.88463022154494153</v>
      </c>
      <c r="GZ96" s="40">
        <f t="shared" si="204"/>
        <v>799325329.28136277</v>
      </c>
      <c r="HA96" s="43">
        <f t="shared" si="205"/>
        <v>120.2455153110523</v>
      </c>
      <c r="HB96" s="43">
        <f t="shared" si="206"/>
        <v>7.7080458532725835</v>
      </c>
      <c r="HF96" s="39">
        <v>75</v>
      </c>
      <c r="HG96" s="42" t="s">
        <v>140</v>
      </c>
      <c r="HH96" s="100">
        <v>3.214</v>
      </c>
      <c r="HI96" s="108">
        <v>15387223</v>
      </c>
      <c r="HJ96" s="40">
        <v>1000</v>
      </c>
      <c r="HK96" s="40">
        <f t="shared" si="207"/>
        <v>15387223000</v>
      </c>
      <c r="HL96" s="44">
        <v>0.88463022154494153</v>
      </c>
      <c r="HM96" s="40">
        <f t="shared" si="208"/>
        <v>13612002491.45142</v>
      </c>
      <c r="HN96" s="43">
        <f t="shared" si="209"/>
        <v>865.54309871948476</v>
      </c>
      <c r="HO96" s="43">
        <f t="shared" si="210"/>
        <v>55.483531969197742</v>
      </c>
      <c r="HS96" s="39">
        <v>75</v>
      </c>
      <c r="HT96" s="42" t="s">
        <v>140</v>
      </c>
      <c r="HU96" s="100">
        <v>3.246</v>
      </c>
      <c r="HV96" s="108">
        <v>15168822</v>
      </c>
      <c r="HW96" s="40">
        <v>1000</v>
      </c>
      <c r="HX96" s="40">
        <f t="shared" si="211"/>
        <v>15168822000</v>
      </c>
      <c r="HY96" s="44">
        <v>0.88463022154494153</v>
      </c>
      <c r="HZ96" s="40">
        <f t="shared" si="212"/>
        <v>13418798366.435783</v>
      </c>
      <c r="IA96" s="43">
        <f t="shared" si="213"/>
        <v>1084.820587505247</v>
      </c>
      <c r="IB96" s="43">
        <f t="shared" si="214"/>
        <v>69.539781250336347</v>
      </c>
      <c r="IF96" s="39">
        <v>75</v>
      </c>
      <c r="IG96" s="42" t="s">
        <v>140</v>
      </c>
      <c r="IH96" s="100">
        <v>3.4550000000000001</v>
      </c>
      <c r="II96" s="108">
        <v>3481320</v>
      </c>
      <c r="IJ96" s="40">
        <v>1000</v>
      </c>
      <c r="IK96" s="40">
        <f t="shared" si="215"/>
        <v>3481320000</v>
      </c>
      <c r="IL96" s="44">
        <v>0.88463022154494153</v>
      </c>
      <c r="IM96" s="40">
        <f t="shared" si="216"/>
        <v>3079680882.8688359</v>
      </c>
      <c r="IN96" s="43">
        <f t="shared" si="217"/>
        <v>563.68747701089774</v>
      </c>
      <c r="IO96" s="43">
        <f t="shared" si="218"/>
        <v>36.133812628903705</v>
      </c>
      <c r="IS96" s="39">
        <v>75</v>
      </c>
      <c r="IT96" s="42" t="s">
        <v>140</v>
      </c>
      <c r="IU96" s="100">
        <v>4.7649999999999997</v>
      </c>
      <c r="IV96" s="108">
        <v>5916941</v>
      </c>
      <c r="IW96" s="40">
        <v>1000</v>
      </c>
      <c r="IX96" s="40">
        <f t="shared" si="219"/>
        <v>5916941000</v>
      </c>
      <c r="IY96" s="44">
        <v>0.88463022154494153</v>
      </c>
      <c r="IZ96" s="40">
        <f t="shared" si="220"/>
        <v>5234304827.698348</v>
      </c>
      <c r="JA96" s="43">
        <f t="shared" si="221"/>
        <v>942.71482775759739</v>
      </c>
      <c r="JB96" s="43">
        <f t="shared" si="222"/>
        <v>60.430437676769067</v>
      </c>
      <c r="JF96" s="39">
        <v>75</v>
      </c>
      <c r="JG96" s="42" t="s">
        <v>140</v>
      </c>
      <c r="JH96" s="100">
        <v>5.2210000000000001</v>
      </c>
      <c r="JI96" s="108">
        <v>12946049</v>
      </c>
      <c r="JJ96" s="40">
        <v>1000</v>
      </c>
      <c r="JK96" s="40">
        <f t="shared" si="223"/>
        <v>12946049000</v>
      </c>
      <c r="JL96" s="44">
        <v>0.88463022154494153</v>
      </c>
      <c r="JM96" s="40">
        <f t="shared" si="224"/>
        <v>11452466195.001669</v>
      </c>
      <c r="JN96" s="43">
        <f t="shared" si="225"/>
        <v>1082.7304149776087</v>
      </c>
      <c r="JO96" s="43">
        <f t="shared" si="226"/>
        <v>69.40579583189799</v>
      </c>
      <c r="JS96" s="39">
        <v>75</v>
      </c>
      <c r="JT96" s="42" t="s">
        <v>140</v>
      </c>
      <c r="JU96" s="100">
        <v>5.57</v>
      </c>
      <c r="JV96" s="108">
        <v>29023430</v>
      </c>
      <c r="JW96" s="40">
        <v>1000</v>
      </c>
      <c r="JX96" s="40">
        <f t="shared" si="227"/>
        <v>29023430000</v>
      </c>
      <c r="JY96" s="44">
        <v>0.88463022154494153</v>
      </c>
      <c r="JZ96" s="40">
        <f t="shared" si="228"/>
        <v>25675003310.894104</v>
      </c>
      <c r="KA96" s="43">
        <f t="shared" si="229"/>
        <v>1272.2688929871658</v>
      </c>
      <c r="KB96" s="43">
        <f t="shared" si="230"/>
        <v>81.555698268408065</v>
      </c>
      <c r="KF96" s="39">
        <v>75</v>
      </c>
      <c r="KG96" s="42" t="s">
        <v>140</v>
      </c>
      <c r="KH96" s="100">
        <v>6.4109999999999996</v>
      </c>
      <c r="KI96" s="108">
        <v>13595424</v>
      </c>
      <c r="KJ96" s="40">
        <v>1000</v>
      </c>
      <c r="KK96" s="40">
        <f t="shared" si="231"/>
        <v>13595424000</v>
      </c>
      <c r="KL96" s="44">
        <v>0.88463022154494153</v>
      </c>
      <c r="KM96" s="40">
        <f t="shared" si="232"/>
        <v>12026922945.117414</v>
      </c>
      <c r="KN96" s="43">
        <f t="shared" si="233"/>
        <v>922.49036603224158</v>
      </c>
      <c r="KO96" s="43">
        <f t="shared" si="234"/>
        <v>59.133997822579587</v>
      </c>
      <c r="KS96" s="39">
        <v>75</v>
      </c>
      <c r="KT96" s="42" t="s">
        <v>140</v>
      </c>
      <c r="KU96" s="100">
        <v>8.2420000000000009</v>
      </c>
      <c r="KV96" s="108">
        <v>938821</v>
      </c>
      <c r="KW96" s="40">
        <v>1000</v>
      </c>
      <c r="KX96" s="40">
        <f t="shared" si="235"/>
        <v>938821000</v>
      </c>
      <c r="KY96" s="44">
        <v>0.88463022154494153</v>
      </c>
      <c r="KZ96" s="40">
        <f t="shared" si="236"/>
        <v>830509429.22104359</v>
      </c>
      <c r="LA96" s="43">
        <f t="shared" si="237"/>
        <v>97.535472675673404</v>
      </c>
      <c r="LB96" s="43">
        <f t="shared" si="238"/>
        <v>6.2522738894662444</v>
      </c>
      <c r="LF96" s="39">
        <v>75</v>
      </c>
      <c r="LG96" s="42" t="s">
        <v>140</v>
      </c>
      <c r="LH96" s="100">
        <v>2.5219999999999998</v>
      </c>
      <c r="LI96" s="108">
        <v>843194</v>
      </c>
      <c r="LJ96" s="40">
        <v>1000</v>
      </c>
      <c r="LK96" s="40">
        <f t="shared" si="239"/>
        <v>843194000</v>
      </c>
      <c r="LL96" s="44">
        <v>0.88463022154494153</v>
      </c>
      <c r="LM96" s="40">
        <f t="shared" si="240"/>
        <v>745914895.02536547</v>
      </c>
      <c r="LN96" s="43">
        <f t="shared" si="241"/>
        <v>9116.6687243685483</v>
      </c>
      <c r="LO96" s="43">
        <f t="shared" si="242"/>
        <v>584.40184130567616</v>
      </c>
      <c r="LS96" s="39">
        <v>75</v>
      </c>
      <c r="LT96" s="42" t="s">
        <v>140</v>
      </c>
      <c r="LU96" s="100">
        <v>2.2040000000000002</v>
      </c>
      <c r="LV96" s="108">
        <v>76702</v>
      </c>
      <c r="LW96" s="40">
        <v>1000</v>
      </c>
      <c r="LX96" s="40">
        <f t="shared" si="243"/>
        <v>76702000</v>
      </c>
      <c r="LY96" s="44">
        <v>0.88463022154494153</v>
      </c>
      <c r="LZ96" s="40">
        <f t="shared" si="244"/>
        <v>67852907.252940103</v>
      </c>
      <c r="MA96" s="43">
        <f t="shared" si="245"/>
        <v>17692.835100700147</v>
      </c>
      <c r="MB96" s="43">
        <f t="shared" si="246"/>
        <v>1134.1560961987275</v>
      </c>
      <c r="MF96" s="39">
        <v>75</v>
      </c>
      <c r="MG96" s="42" t="s">
        <v>140</v>
      </c>
      <c r="MH96" s="100">
        <v>2.472</v>
      </c>
      <c r="MI96" s="108">
        <v>145026</v>
      </c>
      <c r="MJ96" s="40">
        <v>1000</v>
      </c>
      <c r="MK96" s="40">
        <f t="shared" si="247"/>
        <v>145026000</v>
      </c>
      <c r="ML96" s="44">
        <v>0.88463022154494153</v>
      </c>
      <c r="MM96" s="40">
        <f t="shared" si="248"/>
        <v>128294382.5097767</v>
      </c>
      <c r="MN96" s="43">
        <f t="shared" si="249"/>
        <v>1467.2460713684263</v>
      </c>
      <c r="MO96" s="43">
        <f t="shared" si="250"/>
        <v>94.054235344129893</v>
      </c>
      <c r="MS96" s="39">
        <v>75</v>
      </c>
      <c r="MT96" s="42" t="s">
        <v>140</v>
      </c>
      <c r="MU96" s="40">
        <v>3.004</v>
      </c>
      <c r="MV96" s="41">
        <v>28940</v>
      </c>
      <c r="MW96" s="40">
        <v>1000</v>
      </c>
      <c r="MX96" s="40">
        <f t="shared" si="251"/>
        <v>28940000</v>
      </c>
      <c r="MY96" s="44">
        <v>0.88463022154494153</v>
      </c>
      <c r="MZ96" s="40">
        <f t="shared" si="252"/>
        <v>25601198.611510608</v>
      </c>
      <c r="NA96" s="43">
        <f t="shared" si="253"/>
        <v>273.1383040560271</v>
      </c>
      <c r="NB96" s="43">
        <f t="shared" si="254"/>
        <v>17.508865644617121</v>
      </c>
      <c r="NF96" s="39">
        <v>75</v>
      </c>
      <c r="NG96" s="42" t="s">
        <v>140</v>
      </c>
      <c r="NH96" s="40">
        <v>3.2989999999999999</v>
      </c>
      <c r="NI96" s="41">
        <v>201215</v>
      </c>
      <c r="NJ96" s="40">
        <v>1000</v>
      </c>
      <c r="NK96" s="40">
        <f t="shared" si="255"/>
        <v>201215000</v>
      </c>
      <c r="NL96" s="44">
        <v>0.88463022154494153</v>
      </c>
      <c r="NM96" s="40">
        <f t="shared" si="256"/>
        <v>178000870.0281654</v>
      </c>
      <c r="NN96" s="43">
        <f t="shared" si="257"/>
        <v>79.957535581621357</v>
      </c>
      <c r="NO96" s="43">
        <f t="shared" si="258"/>
        <v>5.1254830501039335</v>
      </c>
      <c r="NS96" s="39">
        <v>75</v>
      </c>
      <c r="NT96" s="42" t="s">
        <v>140</v>
      </c>
      <c r="NU96" s="40">
        <v>3.5990000000000002</v>
      </c>
      <c r="NV96" s="41">
        <v>5808017</v>
      </c>
      <c r="NW96" s="40">
        <v>1000</v>
      </c>
      <c r="NX96" s="40">
        <f t="shared" si="259"/>
        <v>5808017000</v>
      </c>
      <c r="NY96" s="44">
        <v>0.88463022154494153</v>
      </c>
      <c r="NZ96" s="40">
        <f t="shared" si="260"/>
        <v>5137947365.4467869</v>
      </c>
      <c r="OA96" s="43">
        <f t="shared" si="261"/>
        <v>766.64755978443031</v>
      </c>
      <c r="OB96" s="43">
        <f t="shared" si="262"/>
        <v>49.144074345155794</v>
      </c>
      <c r="OF96" s="39">
        <v>75</v>
      </c>
      <c r="OG96" s="42" t="s">
        <v>140</v>
      </c>
      <c r="OH96" s="40">
        <v>2.2210000000000001</v>
      </c>
      <c r="OI96" s="41">
        <v>231602</v>
      </c>
      <c r="OJ96" s="40">
        <v>1000</v>
      </c>
      <c r="OK96" s="40">
        <f t="shared" si="263"/>
        <v>231602000</v>
      </c>
      <c r="OL96" s="44">
        <v>0.88463022154494153</v>
      </c>
      <c r="OM96" s="40">
        <f t="shared" si="264"/>
        <v>204882128.57025155</v>
      </c>
      <c r="ON96" s="43">
        <f t="shared" si="265"/>
        <v>31.459651484525509</v>
      </c>
      <c r="OO96" s="43">
        <f t="shared" si="266"/>
        <v>2.0166443259311224</v>
      </c>
      <c r="OS96" s="39">
        <v>75</v>
      </c>
      <c r="OT96" s="42" t="s">
        <v>140</v>
      </c>
      <c r="OU96" s="40">
        <v>2.9119999999999999</v>
      </c>
      <c r="OV96" s="41">
        <v>5899469</v>
      </c>
      <c r="OW96" s="40">
        <v>1000</v>
      </c>
      <c r="OX96" s="40">
        <f t="shared" si="267"/>
        <v>5899469000</v>
      </c>
      <c r="OY96" s="44">
        <v>0.88463022154494153</v>
      </c>
      <c r="OZ96" s="40">
        <f t="shared" si="268"/>
        <v>5218848568.467515</v>
      </c>
      <c r="PA96" s="43">
        <f t="shared" si="269"/>
        <v>632.95044341381526</v>
      </c>
      <c r="PB96" s="43">
        <f t="shared" si="270"/>
        <v>40.573746372680468</v>
      </c>
      <c r="PF96" s="39">
        <v>75</v>
      </c>
      <c r="PG96" s="42" t="s">
        <v>140</v>
      </c>
      <c r="PH96" s="40">
        <v>2.0590000000000002</v>
      </c>
      <c r="PI96" s="41">
        <v>224844</v>
      </c>
      <c r="PJ96" s="40">
        <v>1000</v>
      </c>
      <c r="PK96" s="40">
        <f t="shared" si="271"/>
        <v>224844000</v>
      </c>
      <c r="PL96" s="44">
        <v>0.88463022154494153</v>
      </c>
      <c r="PM96" s="40">
        <f t="shared" si="272"/>
        <v>198903797.53305084</v>
      </c>
      <c r="PN96" s="43">
        <f t="shared" si="273"/>
        <v>28.487711995310693</v>
      </c>
      <c r="PO96" s="43">
        <f t="shared" si="274"/>
        <v>1.8261353843147881</v>
      </c>
      <c r="PS96" s="39">
        <v>75</v>
      </c>
      <c r="PT96" s="42" t="s">
        <v>140</v>
      </c>
      <c r="PU96" s="40">
        <v>1.9019999999999999</v>
      </c>
      <c r="PV96" s="41">
        <v>460791</v>
      </c>
      <c r="PW96" s="40">
        <v>1000</v>
      </c>
      <c r="PX96" s="40">
        <f t="shared" si="275"/>
        <v>460791000</v>
      </c>
      <c r="PY96" s="44">
        <v>0.88463022154494153</v>
      </c>
      <c r="PZ96" s="40">
        <f t="shared" si="276"/>
        <v>407629644.41591513</v>
      </c>
      <c r="QA96" s="43">
        <f t="shared" si="277"/>
        <v>195.51234173796928</v>
      </c>
      <c r="QB96" s="43">
        <f t="shared" si="278"/>
        <v>12.532842419100595</v>
      </c>
      <c r="QF96" s="39">
        <v>75</v>
      </c>
      <c r="QG96" s="42" t="s">
        <v>140</v>
      </c>
      <c r="QH96" s="40">
        <v>2.5569999999999999</v>
      </c>
      <c r="QI96" s="41">
        <v>442585</v>
      </c>
      <c r="QJ96" s="40">
        <v>1000</v>
      </c>
      <c r="QK96" s="40">
        <f t="shared" si="279"/>
        <v>442585000</v>
      </c>
      <c r="QL96" s="44">
        <v>0.88463022154494153</v>
      </c>
      <c r="QM96" s="40">
        <f t="shared" si="280"/>
        <v>391524066.60246795</v>
      </c>
      <c r="QN96" s="43">
        <f t="shared" si="281"/>
        <v>128.38618374211669</v>
      </c>
      <c r="QO96" s="43">
        <f t="shared" si="282"/>
        <v>8.229883573212609</v>
      </c>
      <c r="QS96" s="39">
        <v>75</v>
      </c>
      <c r="QT96" s="42" t="s">
        <v>140</v>
      </c>
      <c r="QU96" s="40">
        <v>1.893</v>
      </c>
      <c r="QV96" s="41">
        <v>72193566</v>
      </c>
      <c r="QW96" s="40">
        <v>1000</v>
      </c>
      <c r="QX96" s="40">
        <f t="shared" si="283"/>
        <v>72193566000</v>
      </c>
      <c r="QY96" s="44">
        <v>0.88463022154494153</v>
      </c>
      <c r="QZ96" s="40">
        <f t="shared" si="284"/>
        <v>63864610284.699356</v>
      </c>
      <c r="RA96" s="43">
        <f t="shared" si="285"/>
        <v>59958.269094897674</v>
      </c>
      <c r="RB96" s="43">
        <f t="shared" si="286"/>
        <v>3843.4787881344664</v>
      </c>
    </row>
    <row r="97" spans="1:470" x14ac:dyDescent="0.25">
      <c r="A97" s="42">
        <v>276</v>
      </c>
      <c r="B97" s="42">
        <v>25</v>
      </c>
      <c r="C97" s="42" t="s">
        <v>251</v>
      </c>
      <c r="D97" s="42">
        <v>5.5199999999999999E-2</v>
      </c>
      <c r="E97" s="42">
        <v>2.6100000000000002E-2</v>
      </c>
      <c r="H97" s="39">
        <v>76</v>
      </c>
      <c r="I97" s="42" t="s">
        <v>141</v>
      </c>
      <c r="J97" s="40">
        <v>2.173</v>
      </c>
      <c r="K97" s="41">
        <v>6155350</v>
      </c>
      <c r="L97" s="44">
        <f t="shared" si="145"/>
        <v>0.66213947271720219</v>
      </c>
      <c r="M97" s="40">
        <f t="shared" si="144"/>
        <v>6155350000</v>
      </c>
      <c r="N97" s="100">
        <v>3.8899999999999997E-2</v>
      </c>
      <c r="O97" s="47">
        <f t="shared" si="148"/>
        <v>38.9</v>
      </c>
      <c r="S97" s="39">
        <v>76</v>
      </c>
      <c r="T97" s="42" t="s">
        <v>141</v>
      </c>
      <c r="U97" s="100">
        <v>1.9890000000000001</v>
      </c>
      <c r="V97" s="108">
        <v>320595</v>
      </c>
      <c r="W97" s="40">
        <v>1000</v>
      </c>
      <c r="X97" s="40">
        <f t="shared" si="149"/>
        <v>320595000</v>
      </c>
      <c r="Y97" s="44">
        <v>0.66213947271720219</v>
      </c>
      <c r="Z97" s="40">
        <f t="shared" si="146"/>
        <v>212278604.25577143</v>
      </c>
      <c r="AA97" s="43">
        <f t="shared" si="147"/>
        <v>69.751417514585512</v>
      </c>
      <c r="AB97" s="43">
        <f t="shared" si="150"/>
        <v>1.7930955659276482</v>
      </c>
      <c r="AF97" s="39">
        <v>76</v>
      </c>
      <c r="AG97" s="42" t="s">
        <v>141</v>
      </c>
      <c r="AH97" s="100">
        <v>2.0339999999999998</v>
      </c>
      <c r="AI97" s="108">
        <v>176351</v>
      </c>
      <c r="AJ97" s="40">
        <v>1000</v>
      </c>
      <c r="AK97" s="40">
        <f t="shared" si="151"/>
        <v>176351000</v>
      </c>
      <c r="AL97" s="44">
        <v>0.66213947271720219</v>
      </c>
      <c r="AM97" s="40">
        <f t="shared" si="152"/>
        <v>116768958.15315132</v>
      </c>
      <c r="AN97" s="43">
        <f t="shared" si="153"/>
        <v>107.71552235682164</v>
      </c>
      <c r="AO97" s="43">
        <f t="shared" si="154"/>
        <v>2.7690365644427155</v>
      </c>
      <c r="AS97" s="39">
        <v>76</v>
      </c>
      <c r="AT97" s="42" t="s">
        <v>141</v>
      </c>
      <c r="AU97" s="100">
        <v>2.016</v>
      </c>
      <c r="AV97" s="108">
        <v>17345623</v>
      </c>
      <c r="AW97" s="40">
        <v>1000</v>
      </c>
      <c r="AX97" s="40">
        <f t="shared" si="155"/>
        <v>17345623000</v>
      </c>
      <c r="AY97" s="44">
        <v>0.66213947271720219</v>
      </c>
      <c r="AZ97" s="40">
        <f t="shared" si="156"/>
        <v>11485221667.171375</v>
      </c>
      <c r="BA97" s="43">
        <f t="shared" si="157"/>
        <v>7609.7052958626628</v>
      </c>
      <c r="BB97" s="43">
        <f t="shared" si="158"/>
        <v>195.62224410958004</v>
      </c>
      <c r="BF97" s="39">
        <v>76</v>
      </c>
      <c r="BG97" s="42" t="s">
        <v>141</v>
      </c>
      <c r="BH97" s="100">
        <v>2.0470000000000002</v>
      </c>
      <c r="BI97" s="108">
        <v>4028243</v>
      </c>
      <c r="BJ97" s="40">
        <v>1000</v>
      </c>
      <c r="BK97" s="40">
        <f t="shared" si="159"/>
        <v>4028243000</v>
      </c>
      <c r="BL97" s="44">
        <v>0.66213947271720219</v>
      </c>
      <c r="BM97" s="40">
        <f t="shared" si="160"/>
        <v>2667258695.9967608</v>
      </c>
      <c r="BN97" s="43">
        <f t="shared" si="161"/>
        <v>703.91820245034808</v>
      </c>
      <c r="BO97" s="43">
        <f t="shared" si="162"/>
        <v>18.095583610548793</v>
      </c>
      <c r="BS97" s="39">
        <v>76</v>
      </c>
      <c r="BT97" s="42" t="s">
        <v>141</v>
      </c>
      <c r="BU97" s="100">
        <v>2.294</v>
      </c>
      <c r="BV97" s="108">
        <v>17653598</v>
      </c>
      <c r="BW97" s="40">
        <v>1000</v>
      </c>
      <c r="BX97" s="40">
        <f t="shared" si="163"/>
        <v>17653598000</v>
      </c>
      <c r="BY97" s="44">
        <v>0.66213947271720219</v>
      </c>
      <c r="BZ97" s="40">
        <f t="shared" si="164"/>
        <v>11689144071.281456</v>
      </c>
      <c r="CA97" s="43">
        <f t="shared" si="165"/>
        <v>4468.8439971676598</v>
      </c>
      <c r="CB97" s="43">
        <f t="shared" si="166"/>
        <v>114.88030841047969</v>
      </c>
      <c r="CF97" s="39">
        <v>76</v>
      </c>
      <c r="CG97" s="42" t="s">
        <v>141</v>
      </c>
      <c r="CH97" s="100">
        <v>1.992</v>
      </c>
      <c r="CI97" s="108">
        <v>200030</v>
      </c>
      <c r="CJ97" s="40">
        <v>1000</v>
      </c>
      <c r="CK97" s="40">
        <f t="shared" si="167"/>
        <v>200030000</v>
      </c>
      <c r="CL97" s="44">
        <v>0.66213947271720219</v>
      </c>
      <c r="CM97" s="40">
        <f t="shared" si="168"/>
        <v>132447758.72762196</v>
      </c>
      <c r="CN97" s="43">
        <f t="shared" si="169"/>
        <v>12.593657640888647</v>
      </c>
      <c r="CO97" s="43">
        <f t="shared" si="170"/>
        <v>0.32374441236217605</v>
      </c>
      <c r="CS97" s="39">
        <v>76</v>
      </c>
      <c r="CT97" s="42" t="s">
        <v>141</v>
      </c>
      <c r="CU97" s="100">
        <v>2.1560000000000001</v>
      </c>
      <c r="CV97" s="108">
        <v>1630155</v>
      </c>
      <c r="CW97" s="40">
        <v>1000</v>
      </c>
      <c r="CX97" s="40">
        <f t="shared" si="171"/>
        <v>1630155000</v>
      </c>
      <c r="CY97" s="44">
        <v>0.66213947271720219</v>
      </c>
      <c r="CZ97" s="40">
        <f t="shared" si="172"/>
        <v>1079389972.1473107</v>
      </c>
      <c r="DA97" s="43">
        <f t="shared" si="173"/>
        <v>1887.8573165160378</v>
      </c>
      <c r="DB97" s="43">
        <f t="shared" si="174"/>
        <v>48.531036414294036</v>
      </c>
      <c r="DF97" s="39">
        <v>76</v>
      </c>
      <c r="DG97" s="42" t="s">
        <v>141</v>
      </c>
      <c r="DH97" s="100">
        <v>2.0739999999999998</v>
      </c>
      <c r="DI97" s="108">
        <v>24688615</v>
      </c>
      <c r="DJ97" s="40">
        <v>1000</v>
      </c>
      <c r="DK97" s="40">
        <f t="shared" si="175"/>
        <v>24688615000</v>
      </c>
      <c r="DL97" s="44">
        <v>0.66213947271720219</v>
      </c>
      <c r="DM97" s="40">
        <f t="shared" si="176"/>
        <v>16347306518.218008</v>
      </c>
      <c r="DN97" s="43">
        <f t="shared" si="177"/>
        <v>1720.3540491302529</v>
      </c>
      <c r="DO97" s="43">
        <f t="shared" si="178"/>
        <v>44.225039823399818</v>
      </c>
      <c r="DS97" s="39">
        <v>76</v>
      </c>
      <c r="DT97" s="42" t="s">
        <v>141</v>
      </c>
      <c r="DU97" s="100">
        <v>2.1320000000000001</v>
      </c>
      <c r="DV97" s="108">
        <v>4875616</v>
      </c>
      <c r="DW97" s="40">
        <v>1000</v>
      </c>
      <c r="DX97" s="40">
        <f t="shared" si="179"/>
        <v>4875616000</v>
      </c>
      <c r="DY97" s="44">
        <v>0.66213947271720219</v>
      </c>
      <c r="DZ97" s="40">
        <f t="shared" si="180"/>
        <v>3228337807.4115543</v>
      </c>
      <c r="EA97" s="43">
        <f t="shared" si="181"/>
        <v>881.15957183934938</v>
      </c>
      <c r="EB97" s="43">
        <f t="shared" si="182"/>
        <v>22.651917013865024</v>
      </c>
      <c r="EF97" s="39">
        <v>76</v>
      </c>
      <c r="EG97" s="42" t="s">
        <v>141</v>
      </c>
      <c r="EH97" s="100">
        <v>2.0710000000000002</v>
      </c>
      <c r="EI97" s="108">
        <v>458000</v>
      </c>
      <c r="EJ97" s="40">
        <v>1000</v>
      </c>
      <c r="EK97" s="40">
        <f t="shared" si="183"/>
        <v>458000000</v>
      </c>
      <c r="EL97" s="44">
        <v>0.66213947271720219</v>
      </c>
      <c r="EM97" s="40">
        <f t="shared" si="184"/>
        <v>303259878.50447863</v>
      </c>
      <c r="EN97" s="43">
        <f t="shared" si="185"/>
        <v>775.61063058217792</v>
      </c>
      <c r="EO97" s="43">
        <f t="shared" si="186"/>
        <v>19.938576621649819</v>
      </c>
      <c r="ES97" s="39">
        <v>76</v>
      </c>
      <c r="ET97" s="42" t="s">
        <v>141</v>
      </c>
      <c r="EU97" s="100">
        <v>2.1869999999999998</v>
      </c>
      <c r="EV97" s="108">
        <v>79660332</v>
      </c>
      <c r="EW97" s="40">
        <v>1000</v>
      </c>
      <c r="EX97" s="40">
        <f t="shared" si="187"/>
        <v>79660332000</v>
      </c>
      <c r="EY97" s="44">
        <v>0.66213947271720219</v>
      </c>
      <c r="EZ97" s="40">
        <f t="shared" si="188"/>
        <v>52746250226.957268</v>
      </c>
      <c r="FA97" s="43">
        <f t="shared" si="189"/>
        <v>5526.8557988443245</v>
      </c>
      <c r="FB97" s="43">
        <f t="shared" si="190"/>
        <v>142.078555240214</v>
      </c>
      <c r="FF97" s="39">
        <v>76</v>
      </c>
      <c r="FG97" s="42" t="s">
        <v>141</v>
      </c>
      <c r="FH97" s="100">
        <v>2.3079999999999998</v>
      </c>
      <c r="FI97" s="108">
        <v>21181865</v>
      </c>
      <c r="FJ97" s="40">
        <v>1000</v>
      </c>
      <c r="FK97" s="40">
        <f t="shared" si="191"/>
        <v>21181865000</v>
      </c>
      <c r="FL97" s="44">
        <v>0.66213947271720219</v>
      </c>
      <c r="FM97" s="40">
        <f t="shared" si="192"/>
        <v>14025348922.26696</v>
      </c>
      <c r="FN97" s="43">
        <f t="shared" si="193"/>
        <v>918.20847692983864</v>
      </c>
      <c r="FO97" s="43">
        <f t="shared" si="194"/>
        <v>23.604331026474004</v>
      </c>
      <c r="FS97" s="39">
        <v>76</v>
      </c>
      <c r="FT97" s="42" t="s">
        <v>141</v>
      </c>
      <c r="FU97" s="100">
        <v>2.073</v>
      </c>
      <c r="FV97" s="108">
        <v>23094721</v>
      </c>
      <c r="FW97" s="40">
        <v>1000</v>
      </c>
      <c r="FX97" s="40">
        <f t="shared" si="195"/>
        <v>23094721000</v>
      </c>
      <c r="FY97" s="44">
        <v>0.66213947271720219</v>
      </c>
      <c r="FZ97" s="40">
        <f t="shared" si="196"/>
        <v>15291926385.490896</v>
      </c>
      <c r="GA97" s="43">
        <f t="shared" si="197"/>
        <v>1657.515589332266</v>
      </c>
      <c r="GB97" s="43">
        <f t="shared" si="198"/>
        <v>42.609655252757484</v>
      </c>
      <c r="GF97" s="39">
        <v>76</v>
      </c>
      <c r="GG97" s="42" t="s">
        <v>141</v>
      </c>
      <c r="GH97" s="100">
        <v>2.8980000000000001</v>
      </c>
      <c r="GI97" s="108">
        <v>7053477</v>
      </c>
      <c r="GJ97" s="40">
        <v>1000</v>
      </c>
      <c r="GK97" s="40">
        <f t="shared" si="199"/>
        <v>7053477000</v>
      </c>
      <c r="GL97" s="44">
        <v>0.66213947271720219</v>
      </c>
      <c r="GM97" s="40">
        <f t="shared" si="200"/>
        <v>4670385541.6029129</v>
      </c>
      <c r="GN97" s="43">
        <f t="shared" si="201"/>
        <v>502.25134578838004</v>
      </c>
      <c r="GO97" s="43">
        <f t="shared" si="202"/>
        <v>12.911345650086892</v>
      </c>
      <c r="GS97" s="39">
        <v>76</v>
      </c>
      <c r="GT97" s="42" t="s">
        <v>141</v>
      </c>
      <c r="GU97" s="100">
        <v>2.0569999999999999</v>
      </c>
      <c r="GV97" s="108">
        <v>1848552</v>
      </c>
      <c r="GW97" s="40">
        <v>1000</v>
      </c>
      <c r="GX97" s="40">
        <f t="shared" si="203"/>
        <v>1848552000</v>
      </c>
      <c r="GY97" s="44">
        <v>0.66213947271720219</v>
      </c>
      <c r="GZ97" s="40">
        <f t="shared" si="204"/>
        <v>1223999246.5703297</v>
      </c>
      <c r="HA97" s="43">
        <f t="shared" si="205"/>
        <v>184.13080976241841</v>
      </c>
      <c r="HB97" s="43">
        <f t="shared" si="206"/>
        <v>4.7334398396508588</v>
      </c>
      <c r="HF97" s="39">
        <v>76</v>
      </c>
      <c r="HG97" s="42" t="s">
        <v>141</v>
      </c>
      <c r="HH97" s="100">
        <v>3.2210000000000001</v>
      </c>
      <c r="HI97" s="108">
        <v>25286767</v>
      </c>
      <c r="HJ97" s="40">
        <v>1000</v>
      </c>
      <c r="HK97" s="40">
        <f t="shared" si="207"/>
        <v>25286767000</v>
      </c>
      <c r="HL97" s="44">
        <v>0.66213947271720219</v>
      </c>
      <c r="HM97" s="40">
        <f t="shared" si="208"/>
        <v>16743366568.102749</v>
      </c>
      <c r="HN97" s="43">
        <f t="shared" si="209"/>
        <v>1064.6563862630189</v>
      </c>
      <c r="HO97" s="43">
        <f t="shared" si="210"/>
        <v>27.36905877282825</v>
      </c>
      <c r="HS97" s="39">
        <v>76</v>
      </c>
      <c r="HT97" s="42" t="s">
        <v>141</v>
      </c>
      <c r="HU97" s="100">
        <v>3.222</v>
      </c>
      <c r="HV97" s="108">
        <v>19841397</v>
      </c>
      <c r="HW97" s="40">
        <v>1000</v>
      </c>
      <c r="HX97" s="40">
        <f t="shared" si="211"/>
        <v>19841397000</v>
      </c>
      <c r="HY97" s="44">
        <v>0.66213947271720219</v>
      </c>
      <c r="HZ97" s="40">
        <f t="shared" si="212"/>
        <v>13137772147.552677</v>
      </c>
      <c r="IA97" s="43">
        <f t="shared" si="213"/>
        <v>1062.1014870650988</v>
      </c>
      <c r="IB97" s="43">
        <f t="shared" si="214"/>
        <v>27.303380130208197</v>
      </c>
      <c r="IF97" s="39">
        <v>76</v>
      </c>
      <c r="IG97" s="42" t="s">
        <v>141</v>
      </c>
      <c r="IH97" s="100">
        <v>3.4529999999999998</v>
      </c>
      <c r="II97" s="108">
        <v>4486015</v>
      </c>
      <c r="IJ97" s="40">
        <v>1000</v>
      </c>
      <c r="IK97" s="40">
        <f t="shared" si="215"/>
        <v>4486015000</v>
      </c>
      <c r="IL97" s="44">
        <v>0.66213947271720219</v>
      </c>
      <c r="IM97" s="40">
        <f t="shared" si="216"/>
        <v>2970367606.7014599</v>
      </c>
      <c r="IN97" s="43">
        <f t="shared" si="217"/>
        <v>543.67938942320461</v>
      </c>
      <c r="IO97" s="43">
        <f t="shared" si="218"/>
        <v>13.976333918334308</v>
      </c>
      <c r="IS97" s="39">
        <v>76</v>
      </c>
      <c r="IT97" s="42" t="s">
        <v>141</v>
      </c>
      <c r="IU97" s="100">
        <v>4.758</v>
      </c>
      <c r="IV97" s="108">
        <v>14497089</v>
      </c>
      <c r="IW97" s="40">
        <v>1000</v>
      </c>
      <c r="IX97" s="40">
        <f t="shared" si="219"/>
        <v>14497089000</v>
      </c>
      <c r="IY97" s="44">
        <v>0.66213947271720219</v>
      </c>
      <c r="IZ97" s="40">
        <f t="shared" si="220"/>
        <v>9599094866.394352</v>
      </c>
      <c r="JA97" s="43">
        <f t="shared" si="221"/>
        <v>1728.8272963615204</v>
      </c>
      <c r="JB97" s="43">
        <f t="shared" si="222"/>
        <v>44.442861088985104</v>
      </c>
      <c r="JF97" s="39">
        <v>76</v>
      </c>
      <c r="JG97" s="42" t="s">
        <v>141</v>
      </c>
      <c r="JH97" s="100">
        <v>5.218</v>
      </c>
      <c r="JI97" s="108">
        <v>19956728</v>
      </c>
      <c r="JJ97" s="40">
        <v>1000</v>
      </c>
      <c r="JK97" s="40">
        <f t="shared" si="223"/>
        <v>19956728000</v>
      </c>
      <c r="JL97" s="44">
        <v>0.66213947271720219</v>
      </c>
      <c r="JM97" s="40">
        <f t="shared" si="224"/>
        <v>13214137355.080626</v>
      </c>
      <c r="JN97" s="43">
        <f t="shared" si="225"/>
        <v>1249.2810001292025</v>
      </c>
      <c r="JO97" s="43">
        <f t="shared" si="226"/>
        <v>32.115192805377959</v>
      </c>
      <c r="JS97" s="39">
        <v>76</v>
      </c>
      <c r="JT97" s="42" t="s">
        <v>141</v>
      </c>
      <c r="JU97" s="100">
        <v>5.5579999999999998</v>
      </c>
      <c r="JV97" s="108">
        <v>42772314</v>
      </c>
      <c r="JW97" s="40">
        <v>1000</v>
      </c>
      <c r="JX97" s="40">
        <f t="shared" si="227"/>
        <v>42772314000</v>
      </c>
      <c r="JY97" s="44">
        <v>0.66213947271720219</v>
      </c>
      <c r="JZ97" s="40">
        <f t="shared" si="228"/>
        <v>28321237438.854607</v>
      </c>
      <c r="KA97" s="43">
        <f t="shared" si="229"/>
        <v>1403.397264181441</v>
      </c>
      <c r="KB97" s="43">
        <f t="shared" si="230"/>
        <v>36.077050493096166</v>
      </c>
      <c r="KF97" s="39">
        <v>76</v>
      </c>
      <c r="KG97" s="42" t="s">
        <v>141</v>
      </c>
      <c r="KH97" s="100">
        <v>6.4050000000000002</v>
      </c>
      <c r="KI97" s="108">
        <v>13787533</v>
      </c>
      <c r="KJ97" s="40">
        <v>1000</v>
      </c>
      <c r="KK97" s="40">
        <f t="shared" si="231"/>
        <v>13787533000</v>
      </c>
      <c r="KL97" s="44">
        <v>0.66213947271720219</v>
      </c>
      <c r="KM97" s="40">
        <f t="shared" si="232"/>
        <v>9129269830.6910248</v>
      </c>
      <c r="KN97" s="43">
        <f t="shared" si="233"/>
        <v>700.23425826804828</v>
      </c>
      <c r="KO97" s="43">
        <f t="shared" si="234"/>
        <v>18.000880675271166</v>
      </c>
      <c r="KS97" s="39">
        <v>76</v>
      </c>
      <c r="KT97" s="42" t="s">
        <v>141</v>
      </c>
      <c r="KU97" s="100">
        <v>8.2490000000000006</v>
      </c>
      <c r="KV97" s="108">
        <v>4451428</v>
      </c>
      <c r="KW97" s="40">
        <v>1000</v>
      </c>
      <c r="KX97" s="40">
        <f t="shared" si="235"/>
        <v>4451428000</v>
      </c>
      <c r="KY97" s="44">
        <v>0.66213947271720219</v>
      </c>
      <c r="KZ97" s="40">
        <f t="shared" si="236"/>
        <v>2947466188.7585897</v>
      </c>
      <c r="LA97" s="43">
        <f t="shared" si="237"/>
        <v>346.15200959942382</v>
      </c>
      <c r="LB97" s="43">
        <f t="shared" si="238"/>
        <v>8.8985092442011275</v>
      </c>
      <c r="LF97" s="39">
        <v>76</v>
      </c>
      <c r="LG97" s="42" t="s">
        <v>141</v>
      </c>
      <c r="LH97" s="100">
        <v>2.5249999999999999</v>
      </c>
      <c r="LI97" s="108">
        <v>486747</v>
      </c>
      <c r="LJ97" s="40">
        <v>1000</v>
      </c>
      <c r="LK97" s="40">
        <f t="shared" si="239"/>
        <v>486747000</v>
      </c>
      <c r="LL97" s="44">
        <v>0.66213947271720219</v>
      </c>
      <c r="LM97" s="40">
        <f t="shared" si="240"/>
        <v>322294401.92668003</v>
      </c>
      <c r="LN97" s="43">
        <f t="shared" si="241"/>
        <v>3939.1240390555722</v>
      </c>
      <c r="LO97" s="43">
        <f t="shared" si="242"/>
        <v>101.26282876749544</v>
      </c>
      <c r="LS97" s="39">
        <v>76</v>
      </c>
      <c r="LT97" s="42" t="s">
        <v>141</v>
      </c>
      <c r="LU97" s="100">
        <v>2.1739999999999999</v>
      </c>
      <c r="LV97" s="108">
        <v>410345</v>
      </c>
      <c r="LW97" s="40">
        <v>1000</v>
      </c>
      <c r="LX97" s="40">
        <f t="shared" si="243"/>
        <v>410345000</v>
      </c>
      <c r="LY97" s="44">
        <v>0.66213947271720219</v>
      </c>
      <c r="LZ97" s="40">
        <f t="shared" si="244"/>
        <v>271705621.93214035</v>
      </c>
      <c r="MA97" s="43">
        <f t="shared" si="245"/>
        <v>70847.999878004295</v>
      </c>
      <c r="MB97" s="43">
        <f t="shared" si="246"/>
        <v>1821.2853439075654</v>
      </c>
      <c r="MF97" s="39">
        <v>76</v>
      </c>
      <c r="MG97" s="42" t="s">
        <v>141</v>
      </c>
      <c r="MH97" s="100">
        <v>2.5019999999999998</v>
      </c>
      <c r="MI97" s="108">
        <v>129108</v>
      </c>
      <c r="MJ97" s="40">
        <v>1000</v>
      </c>
      <c r="MK97" s="40">
        <f t="shared" si="247"/>
        <v>129108000</v>
      </c>
      <c r="ML97" s="44">
        <v>0.66213947271720219</v>
      </c>
      <c r="MM97" s="40">
        <f t="shared" si="248"/>
        <v>85487503.043572545</v>
      </c>
      <c r="MN97" s="43">
        <f t="shared" si="249"/>
        <v>977.6827366718079</v>
      </c>
      <c r="MO97" s="43">
        <f t="shared" si="250"/>
        <v>25.133232305187864</v>
      </c>
      <c r="MS97" s="39">
        <v>76</v>
      </c>
      <c r="MT97" s="42" t="s">
        <v>141</v>
      </c>
      <c r="MU97" s="40">
        <v>3.016</v>
      </c>
      <c r="MV97" s="41">
        <v>999865</v>
      </c>
      <c r="MW97" s="40">
        <v>1000</v>
      </c>
      <c r="MX97" s="40">
        <f t="shared" si="251"/>
        <v>999865000</v>
      </c>
      <c r="MY97" s="44">
        <v>0.66213947271720219</v>
      </c>
      <c r="MZ97" s="40">
        <f t="shared" si="252"/>
        <v>662050083.88838542</v>
      </c>
      <c r="NA97" s="43">
        <f t="shared" si="253"/>
        <v>7063.3894864641279</v>
      </c>
      <c r="NB97" s="43">
        <f t="shared" si="254"/>
        <v>181.57813589882076</v>
      </c>
      <c r="NF97" s="39">
        <v>76</v>
      </c>
      <c r="NG97" s="42" t="s">
        <v>141</v>
      </c>
      <c r="NH97" s="40">
        <v>3.3109999999999999</v>
      </c>
      <c r="NI97" s="41">
        <v>431287</v>
      </c>
      <c r="NJ97" s="40">
        <v>1000</v>
      </c>
      <c r="NK97" s="40">
        <f t="shared" si="255"/>
        <v>431287000</v>
      </c>
      <c r="NL97" s="44">
        <v>0.66213947271720219</v>
      </c>
      <c r="NM97" s="40">
        <f t="shared" si="256"/>
        <v>285572146.76978397</v>
      </c>
      <c r="NN97" s="43">
        <f t="shared" si="257"/>
        <v>128.27827798174241</v>
      </c>
      <c r="NO97" s="43">
        <f t="shared" si="258"/>
        <v>3.2976421074998048</v>
      </c>
      <c r="NS97" s="39">
        <v>76</v>
      </c>
      <c r="NT97" s="42" t="s">
        <v>141</v>
      </c>
      <c r="NU97" s="40">
        <v>3.58</v>
      </c>
      <c r="NV97" s="41">
        <v>6277799</v>
      </c>
      <c r="NW97" s="40">
        <v>1000</v>
      </c>
      <c r="NX97" s="40">
        <f t="shared" si="259"/>
        <v>6277799000</v>
      </c>
      <c r="NY97" s="44">
        <v>0.66213947271720219</v>
      </c>
      <c r="NZ97" s="40">
        <f t="shared" si="260"/>
        <v>4156778519.6845794</v>
      </c>
      <c r="OA97" s="43">
        <f t="shared" si="261"/>
        <v>620.24460003462923</v>
      </c>
      <c r="OB97" s="43">
        <f t="shared" si="262"/>
        <v>15.944591260530315</v>
      </c>
      <c r="OF97" s="39">
        <v>76</v>
      </c>
      <c r="OG97" s="42" t="s">
        <v>141</v>
      </c>
      <c r="OH97" s="40">
        <v>2.1440000000000001</v>
      </c>
      <c r="OI97" s="41">
        <v>139077</v>
      </c>
      <c r="OJ97" s="40">
        <v>1000</v>
      </c>
      <c r="OK97" s="40">
        <f t="shared" si="263"/>
        <v>139077000</v>
      </c>
      <c r="OL97" s="44">
        <v>0.66213947271720219</v>
      </c>
      <c r="OM97" s="40">
        <f t="shared" si="264"/>
        <v>92088371.447090328</v>
      </c>
      <c r="ON97" s="43">
        <f t="shared" si="265"/>
        <v>14.140169724513687</v>
      </c>
      <c r="OO97" s="43">
        <f t="shared" si="266"/>
        <v>0.36350050705690712</v>
      </c>
      <c r="OS97" s="39">
        <v>76</v>
      </c>
      <c r="OT97" s="42" t="s">
        <v>141</v>
      </c>
      <c r="OU97" s="40">
        <v>2.9169999999999998</v>
      </c>
      <c r="OV97" s="41">
        <v>25146103</v>
      </c>
      <c r="OW97" s="40">
        <v>1000</v>
      </c>
      <c r="OX97" s="40">
        <f t="shared" si="267"/>
        <v>25146103000</v>
      </c>
      <c r="OY97" s="44">
        <v>0.66213947271720219</v>
      </c>
      <c r="OZ97" s="40">
        <f t="shared" si="268"/>
        <v>16650227381.312456</v>
      </c>
      <c r="PA97" s="43">
        <f t="shared" si="269"/>
        <v>2019.366660228123</v>
      </c>
      <c r="PB97" s="43">
        <f t="shared" si="270"/>
        <v>51.911739337483887</v>
      </c>
      <c r="PF97" s="39">
        <v>76</v>
      </c>
      <c r="PG97" s="42" t="s">
        <v>141</v>
      </c>
      <c r="PH97" s="40">
        <v>1.99</v>
      </c>
      <c r="PI97" s="41">
        <v>332927</v>
      </c>
      <c r="PJ97" s="40">
        <v>1000</v>
      </c>
      <c r="PK97" s="40">
        <f t="shared" si="271"/>
        <v>332927000</v>
      </c>
      <c r="PL97" s="44">
        <v>0.66213947271720219</v>
      </c>
      <c r="PM97" s="40">
        <f t="shared" si="272"/>
        <v>220444108.23331997</v>
      </c>
      <c r="PN97" s="43">
        <f t="shared" si="273"/>
        <v>31.572792195535687</v>
      </c>
      <c r="PO97" s="43">
        <f t="shared" si="274"/>
        <v>0.81163990219886084</v>
      </c>
      <c r="PS97" s="39">
        <v>76</v>
      </c>
      <c r="PT97" s="42" t="s">
        <v>141</v>
      </c>
      <c r="PU97" s="40">
        <v>1.8640000000000001</v>
      </c>
      <c r="PV97" s="41">
        <v>934492</v>
      </c>
      <c r="PW97" s="40">
        <v>1000</v>
      </c>
      <c r="PX97" s="40">
        <f t="shared" si="275"/>
        <v>934492000</v>
      </c>
      <c r="PY97" s="44">
        <v>0.66213947271720219</v>
      </c>
      <c r="PZ97" s="40">
        <f t="shared" si="276"/>
        <v>618764040.13844371</v>
      </c>
      <c r="QA97" s="43">
        <f t="shared" si="277"/>
        <v>296.77921644795532</v>
      </c>
      <c r="QB97" s="43">
        <f t="shared" si="278"/>
        <v>7.6292857698703171</v>
      </c>
      <c r="QF97" s="39">
        <v>76</v>
      </c>
      <c r="QG97" s="42" t="s">
        <v>141</v>
      </c>
      <c r="QH97" s="40">
        <v>2.5339999999999998</v>
      </c>
      <c r="QI97" s="41">
        <v>614725</v>
      </c>
      <c r="QJ97" s="40">
        <v>1000</v>
      </c>
      <c r="QK97" s="40">
        <f t="shared" si="279"/>
        <v>614725000</v>
      </c>
      <c r="QL97" s="44">
        <v>0.66213947271720219</v>
      </c>
      <c r="QM97" s="40">
        <f t="shared" si="280"/>
        <v>407033687.36608213</v>
      </c>
      <c r="QN97" s="43">
        <f t="shared" si="281"/>
        <v>133.4720039789342</v>
      </c>
      <c r="QO97" s="43">
        <f t="shared" si="282"/>
        <v>3.4311569146255581</v>
      </c>
      <c r="QS97" s="39">
        <v>76</v>
      </c>
      <c r="QT97" s="42" t="s">
        <v>141</v>
      </c>
      <c r="QU97" s="40">
        <v>1.87</v>
      </c>
      <c r="QV97" s="41">
        <v>75899986</v>
      </c>
      <c r="QW97" s="40">
        <v>1000</v>
      </c>
      <c r="QX97" s="40">
        <f t="shared" si="283"/>
        <v>75899986000</v>
      </c>
      <c r="QY97" s="44">
        <v>0.66213947271720219</v>
      </c>
      <c r="QZ97" s="40">
        <f t="shared" si="284"/>
        <v>50256376709.283028</v>
      </c>
      <c r="RA97" s="43">
        <f t="shared" si="285"/>
        <v>47182.396401339363</v>
      </c>
      <c r="RB97" s="43">
        <f t="shared" si="286"/>
        <v>1212.9150745845595</v>
      </c>
    </row>
    <row r="98" spans="1:470" x14ac:dyDescent="0.25">
      <c r="A98" s="42">
        <v>277</v>
      </c>
      <c r="B98" s="42">
        <v>25</v>
      </c>
      <c r="C98" s="42" t="s">
        <v>251</v>
      </c>
      <c r="D98" s="42">
        <v>6.0100000000000001E-2</v>
      </c>
      <c r="E98" s="42">
        <v>3.1E-2</v>
      </c>
      <c r="H98" s="39">
        <v>77</v>
      </c>
      <c r="I98" s="42" t="s">
        <v>142</v>
      </c>
      <c r="J98" s="40">
        <v>2.1779999999999999</v>
      </c>
      <c r="K98" s="41">
        <v>4419041</v>
      </c>
      <c r="L98" s="44">
        <f t="shared" si="145"/>
        <v>0.9223042292184731</v>
      </c>
      <c r="M98" s="40">
        <f t="shared" si="144"/>
        <v>4419041000</v>
      </c>
      <c r="N98" s="100">
        <v>2.3400000000000001E-2</v>
      </c>
      <c r="O98" s="47">
        <f t="shared" si="148"/>
        <v>23.400000000000002</v>
      </c>
      <c r="S98" s="39">
        <v>77</v>
      </c>
      <c r="T98" s="42" t="s">
        <v>142</v>
      </c>
      <c r="U98" s="100">
        <v>2.0089999999999999</v>
      </c>
      <c r="V98" s="108">
        <v>716075</v>
      </c>
      <c r="W98" s="40">
        <v>1000</v>
      </c>
      <c r="X98" s="40">
        <f t="shared" si="149"/>
        <v>716075000</v>
      </c>
      <c r="Y98" s="44">
        <v>0.9223042292184731</v>
      </c>
      <c r="Z98" s="40">
        <f t="shared" si="146"/>
        <v>660439000.93761814</v>
      </c>
      <c r="AA98" s="43">
        <f t="shared" si="147"/>
        <v>217.00988970989559</v>
      </c>
      <c r="AB98" s="43">
        <f t="shared" si="150"/>
        <v>9.2739269106792985</v>
      </c>
      <c r="AF98" s="39">
        <v>77</v>
      </c>
      <c r="AG98" s="42" t="s">
        <v>142</v>
      </c>
      <c r="AH98" s="100">
        <v>2.0259999999999998</v>
      </c>
      <c r="AI98" s="108">
        <v>394525</v>
      </c>
      <c r="AJ98" s="40">
        <v>1000</v>
      </c>
      <c r="AK98" s="40">
        <f t="shared" si="151"/>
        <v>394525000</v>
      </c>
      <c r="AL98" s="44">
        <v>0.9223042292184731</v>
      </c>
      <c r="AM98" s="40">
        <f t="shared" si="152"/>
        <v>363872076.03241807</v>
      </c>
      <c r="AN98" s="43">
        <f t="shared" si="153"/>
        <v>335.66001924489433</v>
      </c>
      <c r="AO98" s="43">
        <f t="shared" si="154"/>
        <v>14.344445266875825</v>
      </c>
      <c r="AS98" s="39">
        <v>77</v>
      </c>
      <c r="AT98" s="42" t="s">
        <v>142</v>
      </c>
      <c r="AU98" s="100">
        <v>2.0150000000000001</v>
      </c>
      <c r="AV98" s="108">
        <v>15160138</v>
      </c>
      <c r="AW98" s="40">
        <v>1000</v>
      </c>
      <c r="AX98" s="40">
        <f t="shared" si="155"/>
        <v>15160138000</v>
      </c>
      <c r="AY98" s="44">
        <v>0.9223042292184731</v>
      </c>
      <c r="AZ98" s="40">
        <f t="shared" si="156"/>
        <v>13982259392.935684</v>
      </c>
      <c r="BA98" s="43">
        <f t="shared" si="157"/>
        <v>9264.1549666104929</v>
      </c>
      <c r="BB98" s="43">
        <f t="shared" si="158"/>
        <v>395.90405840215777</v>
      </c>
      <c r="BF98" s="39">
        <v>77</v>
      </c>
      <c r="BG98" s="42" t="s">
        <v>142</v>
      </c>
      <c r="BH98" s="100">
        <v>2.0499999999999998</v>
      </c>
      <c r="BI98" s="108">
        <v>3525604</v>
      </c>
      <c r="BJ98" s="40">
        <v>1000</v>
      </c>
      <c r="BK98" s="40">
        <f t="shared" si="159"/>
        <v>3525604000</v>
      </c>
      <c r="BL98" s="44">
        <v>0.9223042292184731</v>
      </c>
      <c r="BM98" s="40">
        <f t="shared" si="160"/>
        <v>3251679479.7495656</v>
      </c>
      <c r="BN98" s="43">
        <f t="shared" si="161"/>
        <v>858.15312094225783</v>
      </c>
      <c r="BO98" s="43">
        <f t="shared" si="162"/>
        <v>36.673210296677681</v>
      </c>
      <c r="BS98" s="39">
        <v>77</v>
      </c>
      <c r="BT98" s="42" t="s">
        <v>142</v>
      </c>
      <c r="BU98" s="100">
        <v>2.2949999999999999</v>
      </c>
      <c r="BV98" s="108">
        <v>5020248</v>
      </c>
      <c r="BW98" s="40">
        <v>1000</v>
      </c>
      <c r="BX98" s="40">
        <f t="shared" si="163"/>
        <v>5020248000</v>
      </c>
      <c r="BY98" s="44">
        <v>0.9223042292184731</v>
      </c>
      <c r="BZ98" s="40">
        <f t="shared" si="164"/>
        <v>4630195962.1255808</v>
      </c>
      <c r="CA98" s="43">
        <f t="shared" si="165"/>
        <v>1770.1572762620985</v>
      </c>
      <c r="CB98" s="43">
        <f t="shared" si="166"/>
        <v>75.647746848807628</v>
      </c>
      <c r="CF98" s="39">
        <v>77</v>
      </c>
      <c r="CG98" s="42" t="s">
        <v>142</v>
      </c>
      <c r="CH98" s="100">
        <v>1.9990000000000001</v>
      </c>
      <c r="CI98" s="108">
        <v>78627</v>
      </c>
      <c r="CJ98" s="40">
        <v>1000</v>
      </c>
      <c r="CK98" s="40">
        <f t="shared" si="167"/>
        <v>78627000</v>
      </c>
      <c r="CL98" s="44">
        <v>0.9223042292184731</v>
      </c>
      <c r="CM98" s="40">
        <f t="shared" si="168"/>
        <v>72518014.630760878</v>
      </c>
      <c r="CN98" s="43">
        <f t="shared" si="169"/>
        <v>6.8953001381841794</v>
      </c>
      <c r="CO98" s="43">
        <f t="shared" si="170"/>
        <v>0.29467094607624694</v>
      </c>
      <c r="CS98" s="39">
        <v>77</v>
      </c>
      <c r="CT98" s="42" t="s">
        <v>142</v>
      </c>
      <c r="CU98" s="100">
        <v>2.1440000000000001</v>
      </c>
      <c r="CV98" s="108">
        <v>1676342</v>
      </c>
      <c r="CW98" s="40">
        <v>1000</v>
      </c>
      <c r="CX98" s="40">
        <f t="shared" si="171"/>
        <v>1676342000</v>
      </c>
      <c r="CY98" s="44">
        <v>0.9223042292184731</v>
      </c>
      <c r="CZ98" s="40">
        <f t="shared" si="172"/>
        <v>1546097316.2165537</v>
      </c>
      <c r="DA98" s="43">
        <f t="shared" si="173"/>
        <v>2704.1303011724513</v>
      </c>
      <c r="DB98" s="43">
        <f t="shared" si="174"/>
        <v>115.56112398172867</v>
      </c>
      <c r="DF98" s="39">
        <v>77</v>
      </c>
      <c r="DG98" s="42" t="s">
        <v>142</v>
      </c>
      <c r="DH98" s="100">
        <v>2.077</v>
      </c>
      <c r="DI98" s="108">
        <v>8236912</v>
      </c>
      <c r="DJ98" s="40">
        <v>1000</v>
      </c>
      <c r="DK98" s="40">
        <f t="shared" si="175"/>
        <v>8236912000</v>
      </c>
      <c r="DL98" s="44">
        <v>0.9223042292184731</v>
      </c>
      <c r="DM98" s="40">
        <f t="shared" si="176"/>
        <v>7596938773.3003922</v>
      </c>
      <c r="DN98" s="43">
        <f t="shared" si="177"/>
        <v>799.48487936388312</v>
      </c>
      <c r="DO98" s="43">
        <f t="shared" si="178"/>
        <v>34.166020485636025</v>
      </c>
      <c r="DS98" s="39">
        <v>77</v>
      </c>
      <c r="DT98" s="42" t="s">
        <v>142</v>
      </c>
      <c r="DU98" s="100">
        <v>2.1379999999999999</v>
      </c>
      <c r="DV98" s="108">
        <v>2821793</v>
      </c>
      <c r="DW98" s="40">
        <v>1000</v>
      </c>
      <c r="DX98" s="40">
        <f t="shared" si="179"/>
        <v>2821793000</v>
      </c>
      <c r="DY98" s="44">
        <v>0.9223042292184731</v>
      </c>
      <c r="DZ98" s="40">
        <f t="shared" si="180"/>
        <v>2602551617.8790827</v>
      </c>
      <c r="EA98" s="43">
        <f t="shared" si="181"/>
        <v>710.35418413627906</v>
      </c>
      <c r="EB98" s="43">
        <f t="shared" si="182"/>
        <v>30.357016416080299</v>
      </c>
      <c r="EF98" s="39">
        <v>77</v>
      </c>
      <c r="EG98" s="42" t="s">
        <v>142</v>
      </c>
      <c r="EH98" s="100">
        <v>2.077</v>
      </c>
      <c r="EI98" s="108">
        <v>434495</v>
      </c>
      <c r="EJ98" s="40">
        <v>1000</v>
      </c>
      <c r="EK98" s="40">
        <f t="shared" si="183"/>
        <v>434495000</v>
      </c>
      <c r="EL98" s="44">
        <v>0.9223042292184731</v>
      </c>
      <c r="EM98" s="40">
        <f t="shared" si="184"/>
        <v>400736576.0742805</v>
      </c>
      <c r="EN98" s="43">
        <f t="shared" si="185"/>
        <v>1024.9148354180502</v>
      </c>
      <c r="EO98" s="43">
        <f t="shared" si="186"/>
        <v>43.79977929136966</v>
      </c>
      <c r="ES98" s="39">
        <v>77</v>
      </c>
      <c r="ET98" s="42" t="s">
        <v>142</v>
      </c>
      <c r="EU98" s="100">
        <v>2.1890000000000001</v>
      </c>
      <c r="EV98" s="108">
        <v>42240960</v>
      </c>
      <c r="EW98" s="40">
        <v>1000</v>
      </c>
      <c r="EX98" s="40">
        <f t="shared" si="187"/>
        <v>42240960000</v>
      </c>
      <c r="EY98" s="44">
        <v>0.9223042292184731</v>
      </c>
      <c r="EZ98" s="40">
        <f t="shared" si="188"/>
        <v>38959016054.248352</v>
      </c>
      <c r="FA98" s="43">
        <f t="shared" si="189"/>
        <v>4082.2022962808951</v>
      </c>
      <c r="FB98" s="43">
        <f t="shared" si="190"/>
        <v>174.45308958465361</v>
      </c>
      <c r="FF98" s="39">
        <v>77</v>
      </c>
      <c r="FG98" s="42" t="s">
        <v>142</v>
      </c>
      <c r="FH98" s="100">
        <v>2.306</v>
      </c>
      <c r="FI98" s="108">
        <v>8080887</v>
      </c>
      <c r="FJ98" s="40">
        <v>1000</v>
      </c>
      <c r="FK98" s="40">
        <f t="shared" si="191"/>
        <v>8080887000</v>
      </c>
      <c r="FL98" s="44">
        <v>0.9223042292184731</v>
      </c>
      <c r="FM98" s="40">
        <f t="shared" si="192"/>
        <v>7453036255.9365797</v>
      </c>
      <c r="FN98" s="43">
        <f t="shared" si="193"/>
        <v>487.93374817232478</v>
      </c>
      <c r="FO98" s="43">
        <f t="shared" si="194"/>
        <v>20.851869580013879</v>
      </c>
      <c r="FS98" s="39">
        <v>77</v>
      </c>
      <c r="FT98" s="42" t="s">
        <v>142</v>
      </c>
      <c r="FU98" s="100">
        <v>2.0760000000000001</v>
      </c>
      <c r="FV98" s="108">
        <v>7916544</v>
      </c>
      <c r="FW98" s="40">
        <v>1000</v>
      </c>
      <c r="FX98" s="40">
        <f t="shared" si="195"/>
        <v>7916544000</v>
      </c>
      <c r="FY98" s="44">
        <v>0.9223042292184731</v>
      </c>
      <c r="FZ98" s="40">
        <f t="shared" si="196"/>
        <v>7301462011.9941282</v>
      </c>
      <c r="GA98" s="43">
        <f t="shared" si="197"/>
        <v>791.41677802479796</v>
      </c>
      <c r="GB98" s="43">
        <f t="shared" si="198"/>
        <v>33.82122983011957</v>
      </c>
      <c r="GF98" s="39">
        <v>77</v>
      </c>
      <c r="GG98" s="42" t="s">
        <v>142</v>
      </c>
      <c r="GH98" s="100">
        <v>2.91</v>
      </c>
      <c r="GI98" s="108">
        <v>2537552</v>
      </c>
      <c r="GJ98" s="40">
        <v>1000</v>
      </c>
      <c r="GK98" s="40">
        <f t="shared" si="199"/>
        <v>2537552000</v>
      </c>
      <c r="GL98" s="44">
        <v>0.9223042292184731</v>
      </c>
      <c r="GM98" s="40">
        <f t="shared" si="200"/>
        <v>2340394941.4617949</v>
      </c>
      <c r="GN98" s="43">
        <f t="shared" si="201"/>
        <v>251.68511219355867</v>
      </c>
      <c r="GO98" s="43">
        <f t="shared" si="202"/>
        <v>10.755774025365755</v>
      </c>
      <c r="GS98" s="39">
        <v>77</v>
      </c>
      <c r="GT98" s="42" t="s">
        <v>142</v>
      </c>
      <c r="GU98" s="100">
        <v>2.0579999999999998</v>
      </c>
      <c r="GV98" s="108">
        <v>850379</v>
      </c>
      <c r="GW98" s="40">
        <v>1000</v>
      </c>
      <c r="GX98" s="40">
        <f t="shared" si="203"/>
        <v>850379000</v>
      </c>
      <c r="GY98" s="44">
        <v>0.9223042292184731</v>
      </c>
      <c r="GZ98" s="40">
        <f t="shared" si="204"/>
        <v>784308148.13857591</v>
      </c>
      <c r="HA98" s="43">
        <f t="shared" si="205"/>
        <v>117.98642427654538</v>
      </c>
      <c r="HB98" s="43">
        <f t="shared" si="206"/>
        <v>5.0421548836130503</v>
      </c>
      <c r="HF98" s="39">
        <v>77</v>
      </c>
      <c r="HG98" s="42" t="s">
        <v>142</v>
      </c>
      <c r="HH98" s="100">
        <v>3.2160000000000002</v>
      </c>
      <c r="HI98" s="108">
        <v>12967337</v>
      </c>
      <c r="HJ98" s="40">
        <v>1000</v>
      </c>
      <c r="HK98" s="40">
        <f t="shared" si="207"/>
        <v>12967337000</v>
      </c>
      <c r="HL98" s="44">
        <v>0.9223042292184731</v>
      </c>
      <c r="HM98" s="40">
        <f t="shared" si="208"/>
        <v>11959829756.801188</v>
      </c>
      <c r="HN98" s="43">
        <f t="shared" si="209"/>
        <v>760.48679203227334</v>
      </c>
      <c r="HO98" s="43">
        <f t="shared" si="210"/>
        <v>32.499435556934756</v>
      </c>
      <c r="HS98" s="39">
        <v>77</v>
      </c>
      <c r="HT98" s="42" t="s">
        <v>142</v>
      </c>
      <c r="HU98" s="100">
        <v>3.2269999999999999</v>
      </c>
      <c r="HV98" s="108">
        <v>9393081</v>
      </c>
      <c r="HW98" s="40">
        <v>1000</v>
      </c>
      <c r="HX98" s="40">
        <f t="shared" si="211"/>
        <v>9393081000</v>
      </c>
      <c r="HY98" s="44">
        <v>0.9223042292184731</v>
      </c>
      <c r="HZ98" s="40">
        <f t="shared" si="212"/>
        <v>8663278331.6916847</v>
      </c>
      <c r="IA98" s="43">
        <f t="shared" si="213"/>
        <v>700.36842591021912</v>
      </c>
      <c r="IB98" s="43">
        <f t="shared" si="214"/>
        <v>29.930274611547823</v>
      </c>
      <c r="IF98" s="39">
        <v>77</v>
      </c>
      <c r="IG98" s="42" t="s">
        <v>142</v>
      </c>
      <c r="IH98" s="100">
        <v>3.4660000000000002</v>
      </c>
      <c r="II98" s="108">
        <v>2026105</v>
      </c>
      <c r="IJ98" s="40">
        <v>1000</v>
      </c>
      <c r="IK98" s="40">
        <f t="shared" si="215"/>
        <v>2026105000</v>
      </c>
      <c r="IL98" s="44">
        <v>0.9223042292184731</v>
      </c>
      <c r="IM98" s="40">
        <f t="shared" si="216"/>
        <v>1868685210.3406944</v>
      </c>
      <c r="IN98" s="43">
        <f t="shared" si="217"/>
        <v>342.03363647316809</v>
      </c>
      <c r="IO98" s="43">
        <f t="shared" si="218"/>
        <v>14.616822071502908</v>
      </c>
      <c r="IS98" s="39">
        <v>77</v>
      </c>
      <c r="IT98" s="42" t="s">
        <v>142</v>
      </c>
      <c r="IU98" s="100">
        <v>4.7629999999999999</v>
      </c>
      <c r="IV98" s="108">
        <v>2297667</v>
      </c>
      <c r="IW98" s="40">
        <v>1000</v>
      </c>
      <c r="IX98" s="40">
        <f t="shared" si="219"/>
        <v>2297667000</v>
      </c>
      <c r="IY98" s="44">
        <v>0.9223042292184731</v>
      </c>
      <c r="IZ98" s="40">
        <f t="shared" si="220"/>
        <v>2119147991.4357214</v>
      </c>
      <c r="JA98" s="43">
        <f t="shared" si="221"/>
        <v>381.66524486072871</v>
      </c>
      <c r="JB98" s="43">
        <f t="shared" si="222"/>
        <v>16.310480549603788</v>
      </c>
      <c r="JF98" s="39">
        <v>77</v>
      </c>
      <c r="JG98" s="42" t="s">
        <v>142</v>
      </c>
      <c r="JH98" s="100">
        <v>5.218</v>
      </c>
      <c r="JI98" s="108">
        <v>7714102</v>
      </c>
      <c r="JJ98" s="40">
        <v>1000</v>
      </c>
      <c r="JK98" s="40">
        <f t="shared" si="223"/>
        <v>7714102000</v>
      </c>
      <c r="JL98" s="44">
        <v>0.9223042292184731</v>
      </c>
      <c r="JM98" s="40">
        <f t="shared" si="224"/>
        <v>7114748899.222682</v>
      </c>
      <c r="JN98" s="43">
        <f t="shared" si="225"/>
        <v>672.63722039877518</v>
      </c>
      <c r="JO98" s="43">
        <f t="shared" si="226"/>
        <v>28.745180358922013</v>
      </c>
      <c r="JS98" s="39">
        <v>77</v>
      </c>
      <c r="JT98" s="42" t="s">
        <v>142</v>
      </c>
      <c r="JU98" s="100">
        <v>5.5730000000000004</v>
      </c>
      <c r="JV98" s="108">
        <v>17546080</v>
      </c>
      <c r="JW98" s="40">
        <v>1000</v>
      </c>
      <c r="JX98" s="40">
        <f t="shared" si="227"/>
        <v>17546080000</v>
      </c>
      <c r="JY98" s="44">
        <v>0.9223042292184731</v>
      </c>
      <c r="JZ98" s="40">
        <f t="shared" si="228"/>
        <v>16182823790.205667</v>
      </c>
      <c r="KA98" s="43">
        <f t="shared" si="229"/>
        <v>801.90460190652834</v>
      </c>
      <c r="KB98" s="43">
        <f t="shared" si="230"/>
        <v>34.269427431902919</v>
      </c>
      <c r="KF98" s="39">
        <v>77</v>
      </c>
      <c r="KG98" s="42" t="s">
        <v>142</v>
      </c>
      <c r="KH98" s="100">
        <v>6.4029999999999996</v>
      </c>
      <c r="KI98" s="108">
        <v>8343820</v>
      </c>
      <c r="KJ98" s="40">
        <v>1000</v>
      </c>
      <c r="KK98" s="40">
        <f t="shared" si="231"/>
        <v>8343820000</v>
      </c>
      <c r="KL98" s="44">
        <v>0.9223042292184731</v>
      </c>
      <c r="KM98" s="40">
        <f t="shared" si="232"/>
        <v>7695540473.8376799</v>
      </c>
      <c r="KN98" s="43">
        <f t="shared" si="233"/>
        <v>590.2641915078093</v>
      </c>
      <c r="KO98" s="43">
        <f t="shared" si="234"/>
        <v>25.224965449051677</v>
      </c>
      <c r="KS98" s="39">
        <v>77</v>
      </c>
      <c r="KT98" s="42" t="s">
        <v>142</v>
      </c>
      <c r="KU98" s="100">
        <v>8.2439999999999998</v>
      </c>
      <c r="KV98" s="108">
        <v>907060</v>
      </c>
      <c r="KW98" s="40">
        <v>1000</v>
      </c>
      <c r="KX98" s="40">
        <f t="shared" si="235"/>
        <v>907060000</v>
      </c>
      <c r="KY98" s="44">
        <v>0.9223042292184731</v>
      </c>
      <c r="KZ98" s="40">
        <f t="shared" si="236"/>
        <v>836585274.15490818</v>
      </c>
      <c r="LA98" s="43">
        <f t="shared" si="237"/>
        <v>98.249023162492563</v>
      </c>
      <c r="LB98" s="43">
        <f t="shared" si="238"/>
        <v>4.1986762035253227</v>
      </c>
      <c r="LF98" s="39">
        <v>77</v>
      </c>
      <c r="LG98" s="42" t="s">
        <v>142</v>
      </c>
      <c r="LH98" s="100">
        <v>2.508</v>
      </c>
      <c r="LI98" s="108">
        <v>947888</v>
      </c>
      <c r="LJ98" s="40">
        <v>1000</v>
      </c>
      <c r="LK98" s="40">
        <f t="shared" si="239"/>
        <v>947888000</v>
      </c>
      <c r="LL98" s="44">
        <v>0.9223042292184731</v>
      </c>
      <c r="LM98" s="40">
        <f t="shared" si="240"/>
        <v>874241111.22544003</v>
      </c>
      <c r="LN98" s="43">
        <f t="shared" si="241"/>
        <v>10685.08840542076</v>
      </c>
      <c r="LO98" s="43">
        <f t="shared" si="242"/>
        <v>456.62770963336578</v>
      </c>
      <c r="LS98" s="39">
        <v>77</v>
      </c>
      <c r="LT98" s="42" t="s">
        <v>142</v>
      </c>
      <c r="LU98" s="100">
        <v>2.1709999999999998</v>
      </c>
      <c r="LV98" s="108">
        <v>122368</v>
      </c>
      <c r="LW98" s="40">
        <v>1000</v>
      </c>
      <c r="LX98" s="40">
        <f t="shared" si="243"/>
        <v>122368000</v>
      </c>
      <c r="LY98" s="44">
        <v>0.9223042292184731</v>
      </c>
      <c r="LZ98" s="40">
        <f t="shared" si="244"/>
        <v>112860523.92100611</v>
      </c>
      <c r="MA98" s="43">
        <f t="shared" si="245"/>
        <v>29428.696867317532</v>
      </c>
      <c r="MB98" s="43">
        <f t="shared" si="246"/>
        <v>1257.6366182614329</v>
      </c>
      <c r="MF98" s="39">
        <v>77</v>
      </c>
      <c r="MG98" s="42" t="s">
        <v>142</v>
      </c>
      <c r="MH98" s="100">
        <v>2.4319999999999999</v>
      </c>
      <c r="MI98" s="108">
        <v>104224</v>
      </c>
      <c r="MJ98" s="40">
        <v>1000</v>
      </c>
      <c r="MK98" s="40">
        <f t="shared" si="247"/>
        <v>104224000</v>
      </c>
      <c r="ML98" s="44">
        <v>0.9223042292184731</v>
      </c>
      <c r="MM98" s="40">
        <f t="shared" si="248"/>
        <v>96126235.986066148</v>
      </c>
      <c r="MN98" s="43">
        <f t="shared" si="249"/>
        <v>1099.3532167726967</v>
      </c>
      <c r="MO98" s="43">
        <f t="shared" si="250"/>
        <v>46.980906699687885</v>
      </c>
      <c r="MS98" s="39">
        <v>77</v>
      </c>
      <c r="MT98" s="42" t="s">
        <v>142</v>
      </c>
      <c r="MU98" s="40">
        <v>3.0049999999999999</v>
      </c>
      <c r="MV98" s="41">
        <v>19796</v>
      </c>
      <c r="MW98" s="40">
        <v>1000</v>
      </c>
      <c r="MX98" s="40">
        <f t="shared" si="251"/>
        <v>19796000</v>
      </c>
      <c r="MY98" s="44">
        <v>0.9223042292184731</v>
      </c>
      <c r="MZ98" s="40">
        <f t="shared" si="252"/>
        <v>18257934.521608893</v>
      </c>
      <c r="NA98" s="43">
        <f t="shared" si="253"/>
        <v>194.79327302105511</v>
      </c>
      <c r="NB98" s="43">
        <f t="shared" si="254"/>
        <v>8.3244988470536363</v>
      </c>
      <c r="NF98" s="39">
        <v>77</v>
      </c>
      <c r="NG98" s="42" t="s">
        <v>142</v>
      </c>
      <c r="NH98" s="40">
        <v>3.306</v>
      </c>
      <c r="NI98" s="41">
        <v>189435</v>
      </c>
      <c r="NJ98" s="40">
        <v>1000</v>
      </c>
      <c r="NK98" s="40">
        <f t="shared" si="255"/>
        <v>189435000</v>
      </c>
      <c r="NL98" s="44">
        <v>0.9223042292184731</v>
      </c>
      <c r="NM98" s="40">
        <f t="shared" si="256"/>
        <v>174716701.66200146</v>
      </c>
      <c r="NN98" s="43">
        <f t="shared" si="257"/>
        <v>78.482295550760639</v>
      </c>
      <c r="NO98" s="43">
        <f t="shared" si="258"/>
        <v>3.3539442543060098</v>
      </c>
      <c r="NS98" s="39">
        <v>77</v>
      </c>
      <c r="NT98" s="42" t="s">
        <v>142</v>
      </c>
      <c r="NU98" s="40">
        <v>3.573</v>
      </c>
      <c r="NV98" s="41">
        <v>4009291</v>
      </c>
      <c r="NW98" s="40">
        <v>1000</v>
      </c>
      <c r="NX98" s="40">
        <f t="shared" si="259"/>
        <v>4009291000</v>
      </c>
      <c r="NY98" s="44">
        <v>0.9223042292184731</v>
      </c>
      <c r="NZ98" s="40">
        <f t="shared" si="260"/>
        <v>3697786045.4675612</v>
      </c>
      <c r="OA98" s="43">
        <f t="shared" si="261"/>
        <v>551.75704356716517</v>
      </c>
      <c r="OB98" s="43">
        <f t="shared" si="262"/>
        <v>23.579360836203637</v>
      </c>
      <c r="OF98" s="39">
        <v>77</v>
      </c>
      <c r="OG98" s="42" t="s">
        <v>142</v>
      </c>
      <c r="OH98" s="40">
        <v>2.1840000000000002</v>
      </c>
      <c r="OI98" s="41">
        <v>70692</v>
      </c>
      <c r="OJ98" s="40">
        <v>1000</v>
      </c>
      <c r="OK98" s="40">
        <f t="shared" si="263"/>
        <v>70692000</v>
      </c>
      <c r="OL98" s="44">
        <v>0.9223042292184731</v>
      </c>
      <c r="OM98" s="40">
        <f t="shared" si="264"/>
        <v>65199530.571912304</v>
      </c>
      <c r="ON98" s="43">
        <f t="shared" si="265"/>
        <v>10.011388123799737</v>
      </c>
      <c r="OO98" s="43">
        <f t="shared" si="266"/>
        <v>0.42783709930768105</v>
      </c>
      <c r="OS98" s="39">
        <v>77</v>
      </c>
      <c r="OT98" s="42" t="s">
        <v>142</v>
      </c>
      <c r="OU98" s="40">
        <v>2.9140000000000001</v>
      </c>
      <c r="OV98" s="41">
        <v>19715239</v>
      </c>
      <c r="OW98" s="40">
        <v>1000</v>
      </c>
      <c r="OX98" s="40">
        <f t="shared" si="267"/>
        <v>19715239000</v>
      </c>
      <c r="OY98" s="44">
        <v>0.9223042292184731</v>
      </c>
      <c r="OZ98" s="40">
        <f t="shared" si="268"/>
        <v>18183448309.752979</v>
      </c>
      <c r="PA98" s="43">
        <f t="shared" si="269"/>
        <v>2205.3181883815328</v>
      </c>
      <c r="PB98" s="43">
        <f t="shared" si="270"/>
        <v>94.244367024851826</v>
      </c>
      <c r="PF98" s="39">
        <v>77</v>
      </c>
      <c r="PG98" s="42" t="s">
        <v>142</v>
      </c>
      <c r="PH98" s="40">
        <v>2.0419999999999998</v>
      </c>
      <c r="PI98" s="41">
        <v>264736</v>
      </c>
      <c r="PJ98" s="40">
        <v>1000</v>
      </c>
      <c r="PK98" s="40">
        <f t="shared" si="271"/>
        <v>264736000</v>
      </c>
      <c r="PL98" s="44">
        <v>0.9223042292184731</v>
      </c>
      <c r="PM98" s="40">
        <f t="shared" si="272"/>
        <v>244167132.42638171</v>
      </c>
      <c r="PN98" s="43">
        <f t="shared" si="273"/>
        <v>34.970488414771694</v>
      </c>
      <c r="PO98" s="43">
        <f t="shared" si="274"/>
        <v>1.494465316870585</v>
      </c>
      <c r="PS98" s="39">
        <v>77</v>
      </c>
      <c r="PT98" s="42" t="s">
        <v>142</v>
      </c>
      <c r="PU98" s="40">
        <v>1.875</v>
      </c>
      <c r="PV98" s="41">
        <v>671595</v>
      </c>
      <c r="PW98" s="40">
        <v>1000</v>
      </c>
      <c r="PX98" s="40">
        <f t="shared" si="275"/>
        <v>671595000</v>
      </c>
      <c r="PY98" s="44">
        <v>0.9223042292184731</v>
      </c>
      <c r="PZ98" s="40">
        <f t="shared" si="276"/>
        <v>619414908.82198048</v>
      </c>
      <c r="QA98" s="43">
        <f t="shared" si="277"/>
        <v>297.09139408818686</v>
      </c>
      <c r="QB98" s="43">
        <f t="shared" si="278"/>
        <v>12.696213422572088</v>
      </c>
      <c r="QF98" s="39">
        <v>77</v>
      </c>
      <c r="QG98" s="42" t="s">
        <v>142</v>
      </c>
      <c r="QH98" s="40">
        <v>2.5470000000000002</v>
      </c>
      <c r="QI98" s="41">
        <v>443330</v>
      </c>
      <c r="QJ98" s="40">
        <v>1000</v>
      </c>
      <c r="QK98" s="40">
        <f t="shared" si="279"/>
        <v>443330000</v>
      </c>
      <c r="QL98" s="44">
        <v>0.9223042292184731</v>
      </c>
      <c r="QM98" s="40">
        <f t="shared" si="280"/>
        <v>408885133.93942571</v>
      </c>
      <c r="QN98" s="43">
        <f t="shared" si="281"/>
        <v>134.07911904600195</v>
      </c>
      <c r="QO98" s="43">
        <f t="shared" si="282"/>
        <v>5.7298768823077753</v>
      </c>
      <c r="QS98" s="39">
        <v>77</v>
      </c>
      <c r="QT98" s="42" t="s">
        <v>142</v>
      </c>
      <c r="QU98" s="40">
        <v>1.873</v>
      </c>
      <c r="QV98" s="41">
        <v>55420245</v>
      </c>
      <c r="QW98" s="40">
        <v>1000</v>
      </c>
      <c r="QX98" s="40">
        <f t="shared" si="283"/>
        <v>55420245000</v>
      </c>
      <c r="QY98" s="44">
        <v>0.9223042292184731</v>
      </c>
      <c r="QZ98" s="40">
        <f t="shared" si="284"/>
        <v>51114326347.823936</v>
      </c>
      <c r="RA98" s="43">
        <f t="shared" si="285"/>
        <v>47987.868713284726</v>
      </c>
      <c r="RB98" s="43">
        <f t="shared" si="286"/>
        <v>2050.7636202258427</v>
      </c>
    </row>
    <row r="99" spans="1:470" x14ac:dyDescent="0.25">
      <c r="A99" s="42">
        <v>278</v>
      </c>
      <c r="B99" s="42">
        <v>25</v>
      </c>
      <c r="C99" s="42" t="s">
        <v>251</v>
      </c>
      <c r="D99" s="42">
        <v>6.3299999999999995E-2</v>
      </c>
      <c r="E99" s="42">
        <v>3.3300000000000003E-2</v>
      </c>
      <c r="H99" s="39">
        <v>78</v>
      </c>
      <c r="I99" s="42" t="s">
        <v>143</v>
      </c>
      <c r="J99" s="40">
        <v>2.1070000000000002</v>
      </c>
      <c r="K99" s="41">
        <v>3946795</v>
      </c>
      <c r="L99" s="44">
        <f t="shared" si="145"/>
        <v>1.0326607293740442</v>
      </c>
      <c r="M99" s="40">
        <f t="shared" si="144"/>
        <v>3946795000</v>
      </c>
      <c r="N99" s="100">
        <v>2.1399999999999999E-2</v>
      </c>
      <c r="O99" s="47">
        <f t="shared" si="148"/>
        <v>21.4</v>
      </c>
      <c r="S99" s="39">
        <v>78</v>
      </c>
      <c r="T99" s="42" t="s">
        <v>143</v>
      </c>
      <c r="U99" s="100">
        <v>1.9750000000000001</v>
      </c>
      <c r="V99" s="108">
        <v>179786</v>
      </c>
      <c r="W99" s="40">
        <v>1000</v>
      </c>
      <c r="X99" s="40">
        <f t="shared" si="149"/>
        <v>179786000</v>
      </c>
      <c r="Y99" s="44">
        <v>1.0326607293740442</v>
      </c>
      <c r="Z99" s="40">
        <f t="shared" si="146"/>
        <v>185657941.89124191</v>
      </c>
      <c r="AA99" s="43">
        <f t="shared" si="147"/>
        <v>61.004285689345856</v>
      </c>
      <c r="AB99" s="43">
        <f t="shared" si="150"/>
        <v>2.8506675555769094</v>
      </c>
      <c r="AF99" s="39">
        <v>78</v>
      </c>
      <c r="AG99" s="42" t="s">
        <v>143</v>
      </c>
      <c r="AH99" s="100">
        <v>2.0369999999999999</v>
      </c>
      <c r="AI99" s="108">
        <v>43197</v>
      </c>
      <c r="AJ99" s="40">
        <v>1000</v>
      </c>
      <c r="AK99" s="40">
        <f t="shared" si="151"/>
        <v>43197000</v>
      </c>
      <c r="AL99" s="44">
        <v>1.0326607293740442</v>
      </c>
      <c r="AM99" s="40">
        <f t="shared" si="152"/>
        <v>44607845.526770584</v>
      </c>
      <c r="AN99" s="43">
        <f t="shared" si="153"/>
        <v>41.149269961169288</v>
      </c>
      <c r="AO99" s="43">
        <f t="shared" si="154"/>
        <v>1.9228630822976305</v>
      </c>
      <c r="AS99" s="39">
        <v>78</v>
      </c>
      <c r="AT99" s="42" t="s">
        <v>143</v>
      </c>
      <c r="AU99" s="100">
        <v>2.02</v>
      </c>
      <c r="AV99" s="108">
        <v>3938533</v>
      </c>
      <c r="AW99" s="40">
        <v>1000</v>
      </c>
      <c r="AX99" s="40">
        <f t="shared" si="155"/>
        <v>3938533000</v>
      </c>
      <c r="AY99" s="44">
        <v>1.0326607293740442</v>
      </c>
      <c r="AZ99" s="40">
        <f t="shared" si="156"/>
        <v>4067168360.4437423</v>
      </c>
      <c r="BA99" s="43">
        <f t="shared" si="157"/>
        <v>2694.7631929559689</v>
      </c>
      <c r="BB99" s="43">
        <f t="shared" si="158"/>
        <v>125.92351368953126</v>
      </c>
      <c r="BF99" s="39">
        <v>78</v>
      </c>
      <c r="BG99" s="42" t="s">
        <v>143</v>
      </c>
      <c r="BH99" s="100">
        <v>2.0680000000000001</v>
      </c>
      <c r="BI99" s="108">
        <v>1066973</v>
      </c>
      <c r="BJ99" s="40">
        <v>1000</v>
      </c>
      <c r="BK99" s="40">
        <f t="shared" si="159"/>
        <v>1066973000</v>
      </c>
      <c r="BL99" s="44">
        <v>1.0326607293740442</v>
      </c>
      <c r="BM99" s="40">
        <f t="shared" si="160"/>
        <v>1101821116.4024119</v>
      </c>
      <c r="BN99" s="43">
        <f t="shared" si="161"/>
        <v>290.78242048433214</v>
      </c>
      <c r="BO99" s="43">
        <f t="shared" si="162"/>
        <v>13.587963574034212</v>
      </c>
      <c r="BS99" s="39">
        <v>78</v>
      </c>
      <c r="BT99" s="42" t="s">
        <v>143</v>
      </c>
      <c r="BU99" s="100">
        <v>2.2890000000000001</v>
      </c>
      <c r="BV99" s="108">
        <v>1802091</v>
      </c>
      <c r="BW99" s="40">
        <v>1000</v>
      </c>
      <c r="BX99" s="40">
        <f t="shared" si="163"/>
        <v>1802091000</v>
      </c>
      <c r="BY99" s="44">
        <v>1.0326607293740442</v>
      </c>
      <c r="BZ99" s="40">
        <f t="shared" si="164"/>
        <v>1860948606.4584007</v>
      </c>
      <c r="CA99" s="43">
        <f t="shared" si="165"/>
        <v>711.45406013440038</v>
      </c>
      <c r="CB99" s="43">
        <f t="shared" si="166"/>
        <v>33.245516828710301</v>
      </c>
      <c r="CF99" s="39">
        <v>78</v>
      </c>
      <c r="CG99" s="42" t="s">
        <v>143</v>
      </c>
      <c r="CH99" s="100">
        <v>1.92</v>
      </c>
      <c r="CI99" s="108">
        <v>45086</v>
      </c>
      <c r="CJ99" s="40">
        <v>1000</v>
      </c>
      <c r="CK99" s="40">
        <f t="shared" si="167"/>
        <v>45086000</v>
      </c>
      <c r="CL99" s="44">
        <v>1.0326607293740442</v>
      </c>
      <c r="CM99" s="40">
        <f t="shared" si="168"/>
        <v>46558541.644558154</v>
      </c>
      <c r="CN99" s="43">
        <f t="shared" si="169"/>
        <v>4.4269705985469461</v>
      </c>
      <c r="CO99" s="43">
        <f t="shared" si="170"/>
        <v>0.20686778497882927</v>
      </c>
      <c r="CS99" s="39">
        <v>78</v>
      </c>
      <c r="CT99" s="42" t="s">
        <v>143</v>
      </c>
      <c r="CU99" s="100">
        <v>2.157</v>
      </c>
      <c r="CV99" s="108">
        <v>221977</v>
      </c>
      <c r="CW99" s="40">
        <v>1000</v>
      </c>
      <c r="CX99" s="40">
        <f t="shared" si="171"/>
        <v>221977000</v>
      </c>
      <c r="CY99" s="44">
        <v>1.0326607293740442</v>
      </c>
      <c r="CZ99" s="40">
        <f t="shared" si="172"/>
        <v>229226930.72426221</v>
      </c>
      <c r="DA99" s="43">
        <f t="shared" si="173"/>
        <v>400.9188055077222</v>
      </c>
      <c r="DB99" s="43">
        <f t="shared" si="174"/>
        <v>18.73452362185618</v>
      </c>
      <c r="DF99" s="39">
        <v>78</v>
      </c>
      <c r="DG99" s="42" t="s">
        <v>143</v>
      </c>
      <c r="DH99" s="100">
        <v>2.0950000000000002</v>
      </c>
      <c r="DI99" s="108">
        <v>1543413</v>
      </c>
      <c r="DJ99" s="40">
        <v>1000</v>
      </c>
      <c r="DK99" s="40">
        <f t="shared" si="175"/>
        <v>1543413000</v>
      </c>
      <c r="DL99" s="44">
        <v>1.0326607293740442</v>
      </c>
      <c r="DM99" s="40">
        <f t="shared" si="176"/>
        <v>1593821994.3053818</v>
      </c>
      <c r="DN99" s="43">
        <f t="shared" si="177"/>
        <v>167.73026910827218</v>
      </c>
      <c r="DO99" s="43">
        <f t="shared" si="178"/>
        <v>7.8378630424426259</v>
      </c>
      <c r="DS99" s="39">
        <v>78</v>
      </c>
      <c r="DT99" s="42" t="s">
        <v>143</v>
      </c>
      <c r="DU99" s="100">
        <v>2.1549999999999998</v>
      </c>
      <c r="DV99" s="108">
        <v>849190</v>
      </c>
      <c r="DW99" s="40">
        <v>1000</v>
      </c>
      <c r="DX99" s="40">
        <f t="shared" si="179"/>
        <v>849190000</v>
      </c>
      <c r="DY99" s="44">
        <v>1.0326607293740442</v>
      </c>
      <c r="DZ99" s="40">
        <f t="shared" si="180"/>
        <v>876925164.77714455</v>
      </c>
      <c r="EA99" s="43">
        <f t="shared" si="181"/>
        <v>239.35258601383194</v>
      </c>
      <c r="EB99" s="43">
        <f t="shared" si="182"/>
        <v>11.184700281020184</v>
      </c>
      <c r="EF99" s="39">
        <v>78</v>
      </c>
      <c r="EG99" s="42" t="s">
        <v>143</v>
      </c>
      <c r="EH99" s="100">
        <v>2.1080000000000001</v>
      </c>
      <c r="EI99" s="108">
        <v>58038</v>
      </c>
      <c r="EJ99" s="40">
        <v>1000</v>
      </c>
      <c r="EK99" s="40">
        <f t="shared" si="183"/>
        <v>58038000</v>
      </c>
      <c r="EL99" s="44">
        <v>1.0326607293740442</v>
      </c>
      <c r="EM99" s="40">
        <f t="shared" si="184"/>
        <v>59933563.411410779</v>
      </c>
      <c r="EN99" s="43">
        <f t="shared" si="185"/>
        <v>153.28473103597432</v>
      </c>
      <c r="EO99" s="43">
        <f t="shared" si="186"/>
        <v>7.1628378988773047</v>
      </c>
      <c r="ES99" s="39">
        <v>78</v>
      </c>
      <c r="ET99" s="42" t="s">
        <v>143</v>
      </c>
      <c r="EU99" s="100">
        <v>2.1909999999999998</v>
      </c>
      <c r="EV99" s="108">
        <v>8827444</v>
      </c>
      <c r="EW99" s="40">
        <v>1000</v>
      </c>
      <c r="EX99" s="40">
        <f t="shared" si="187"/>
        <v>8827444000</v>
      </c>
      <c r="EY99" s="44">
        <v>1.0326607293740442</v>
      </c>
      <c r="EZ99" s="40">
        <f t="shared" si="188"/>
        <v>9115754759.5485306</v>
      </c>
      <c r="FA99" s="43">
        <f t="shared" si="189"/>
        <v>955.16670544107922</v>
      </c>
      <c r="FB99" s="43">
        <f t="shared" si="190"/>
        <v>44.633958198181276</v>
      </c>
      <c r="FF99" s="39">
        <v>78</v>
      </c>
      <c r="FG99" s="42" t="s">
        <v>143</v>
      </c>
      <c r="FH99" s="100">
        <v>2.2930000000000001</v>
      </c>
      <c r="FI99" s="108">
        <v>3436559</v>
      </c>
      <c r="FJ99" s="40">
        <v>1000</v>
      </c>
      <c r="FK99" s="40">
        <f t="shared" si="191"/>
        <v>3436559000</v>
      </c>
      <c r="FL99" s="44">
        <v>1.0326607293740442</v>
      </c>
      <c r="FM99" s="40">
        <f t="shared" si="192"/>
        <v>3548799523.4769359</v>
      </c>
      <c r="FN99" s="43">
        <f t="shared" si="193"/>
        <v>232.33203134132131</v>
      </c>
      <c r="FO99" s="43">
        <f t="shared" si="194"/>
        <v>10.856636978566417</v>
      </c>
      <c r="FS99" s="39">
        <v>78</v>
      </c>
      <c r="FT99" s="42" t="s">
        <v>143</v>
      </c>
      <c r="FU99" s="100">
        <v>2.081</v>
      </c>
      <c r="FV99" s="108">
        <v>1461008</v>
      </c>
      <c r="FW99" s="40">
        <v>1000</v>
      </c>
      <c r="FX99" s="40">
        <f t="shared" si="195"/>
        <v>1461008000</v>
      </c>
      <c r="FY99" s="44">
        <v>1.0326607293740442</v>
      </c>
      <c r="FZ99" s="40">
        <f t="shared" si="196"/>
        <v>1508725586.9013135</v>
      </c>
      <c r="GA99" s="43">
        <f t="shared" si="197"/>
        <v>163.53310350003505</v>
      </c>
      <c r="GB99" s="43">
        <f t="shared" si="198"/>
        <v>7.6417338084128534</v>
      </c>
      <c r="GF99" s="39">
        <v>78</v>
      </c>
      <c r="GG99" s="42" t="s">
        <v>143</v>
      </c>
      <c r="GH99" s="100">
        <v>2.9180000000000001</v>
      </c>
      <c r="GI99" s="108">
        <v>691528</v>
      </c>
      <c r="GJ99" s="40">
        <v>1000</v>
      </c>
      <c r="GK99" s="40">
        <f t="shared" si="199"/>
        <v>691528000</v>
      </c>
      <c r="GL99" s="44">
        <v>1.0326607293740442</v>
      </c>
      <c r="GM99" s="40">
        <f t="shared" si="200"/>
        <v>714113808.86257398</v>
      </c>
      <c r="GN99" s="43">
        <f t="shared" si="201"/>
        <v>76.79550614234671</v>
      </c>
      <c r="GO99" s="43">
        <f t="shared" si="202"/>
        <v>3.5885750533806875</v>
      </c>
      <c r="GS99" s="39">
        <v>78</v>
      </c>
      <c r="GT99" s="42" t="s">
        <v>143</v>
      </c>
      <c r="GU99" s="100">
        <v>2.0470000000000002</v>
      </c>
      <c r="GV99" s="108">
        <v>119401</v>
      </c>
      <c r="GW99" s="40">
        <v>1000</v>
      </c>
      <c r="GX99" s="40">
        <f t="shared" si="203"/>
        <v>119401000</v>
      </c>
      <c r="GY99" s="44">
        <v>1.0326607293740442</v>
      </c>
      <c r="GZ99" s="40">
        <f t="shared" si="204"/>
        <v>123300723.74799025</v>
      </c>
      <c r="HA99" s="43">
        <f t="shared" si="205"/>
        <v>18.548591571134747</v>
      </c>
      <c r="HB99" s="43">
        <f t="shared" si="206"/>
        <v>0.8667566154735864</v>
      </c>
      <c r="HF99" s="39">
        <v>78</v>
      </c>
      <c r="HG99" s="42" t="s">
        <v>143</v>
      </c>
      <c r="HH99" s="100">
        <v>3.206</v>
      </c>
      <c r="HI99" s="108">
        <v>3031162</v>
      </c>
      <c r="HJ99" s="40">
        <v>1000</v>
      </c>
      <c r="HK99" s="40">
        <f t="shared" si="207"/>
        <v>3031162000</v>
      </c>
      <c r="HL99" s="44">
        <v>1.0326607293740442</v>
      </c>
      <c r="HM99" s="40">
        <f t="shared" si="208"/>
        <v>3130161961.7708864</v>
      </c>
      <c r="HN99" s="43">
        <f t="shared" si="209"/>
        <v>199.03684895639103</v>
      </c>
      <c r="HO99" s="43">
        <f t="shared" si="210"/>
        <v>9.3007873344107956</v>
      </c>
      <c r="HS99" s="39">
        <v>78</v>
      </c>
      <c r="HT99" s="42" t="s">
        <v>143</v>
      </c>
      <c r="HU99" s="100">
        <v>3.218</v>
      </c>
      <c r="HV99" s="108">
        <v>2787656</v>
      </c>
      <c r="HW99" s="40">
        <v>1000</v>
      </c>
      <c r="HX99" s="40">
        <f t="shared" si="211"/>
        <v>2787656000</v>
      </c>
      <c r="HY99" s="44">
        <v>1.0326607293740442</v>
      </c>
      <c r="HZ99" s="40">
        <f t="shared" si="212"/>
        <v>2878702878.2039304</v>
      </c>
      <c r="IA99" s="43">
        <f t="shared" si="213"/>
        <v>232.72397887708269</v>
      </c>
      <c r="IB99" s="43">
        <f t="shared" si="214"/>
        <v>10.874952283975826</v>
      </c>
      <c r="IF99" s="39">
        <v>78</v>
      </c>
      <c r="IG99" s="42" t="s">
        <v>143</v>
      </c>
      <c r="IH99" s="100">
        <v>3.4489999999999998</v>
      </c>
      <c r="II99" s="108">
        <v>582086</v>
      </c>
      <c r="IJ99" s="40">
        <v>1000</v>
      </c>
      <c r="IK99" s="40">
        <f t="shared" si="215"/>
        <v>582086000</v>
      </c>
      <c r="IL99" s="44">
        <v>1.0326607293740442</v>
      </c>
      <c r="IM99" s="40">
        <f t="shared" si="216"/>
        <v>601097353.31841993</v>
      </c>
      <c r="IN99" s="43">
        <f t="shared" si="217"/>
        <v>110.02148060689807</v>
      </c>
      <c r="IO99" s="43">
        <f t="shared" si="218"/>
        <v>5.1411906825653304</v>
      </c>
      <c r="IS99" s="39">
        <v>78</v>
      </c>
      <c r="IT99" s="42" t="s">
        <v>143</v>
      </c>
      <c r="IU99" s="100">
        <v>4.718</v>
      </c>
      <c r="IV99" s="108">
        <v>418748</v>
      </c>
      <c r="IW99" s="40">
        <v>1000</v>
      </c>
      <c r="IX99" s="40">
        <f t="shared" si="219"/>
        <v>418748000</v>
      </c>
      <c r="IY99" s="44">
        <v>1.0326607293740442</v>
      </c>
      <c r="IZ99" s="40">
        <f t="shared" si="220"/>
        <v>432424615.10392225</v>
      </c>
      <c r="JA99" s="43">
        <f t="shared" si="221"/>
        <v>77.881038641208534</v>
      </c>
      <c r="JB99" s="43">
        <f t="shared" si="222"/>
        <v>3.6393008710845112</v>
      </c>
      <c r="JF99" s="39">
        <v>78</v>
      </c>
      <c r="JG99" s="42" t="s">
        <v>143</v>
      </c>
      <c r="JH99" s="100">
        <v>5.2119999999999997</v>
      </c>
      <c r="JI99" s="108">
        <v>1692793</v>
      </c>
      <c r="JJ99" s="40">
        <v>1000</v>
      </c>
      <c r="JK99" s="40">
        <f t="shared" si="223"/>
        <v>1692793000</v>
      </c>
      <c r="JL99" s="44">
        <v>1.0326607293740442</v>
      </c>
      <c r="JM99" s="40">
        <f t="shared" si="224"/>
        <v>1748080854.0592763</v>
      </c>
      <c r="JN99" s="43">
        <f t="shared" si="225"/>
        <v>165.2657406974985</v>
      </c>
      <c r="JO99" s="43">
        <f t="shared" si="226"/>
        <v>7.7226981634345098</v>
      </c>
      <c r="JS99" s="39">
        <v>78</v>
      </c>
      <c r="JT99" s="42" t="s">
        <v>143</v>
      </c>
      <c r="JU99" s="100">
        <v>5.56</v>
      </c>
      <c r="JV99" s="108">
        <v>4016511</v>
      </c>
      <c r="JW99" s="40">
        <v>1000</v>
      </c>
      <c r="JX99" s="40">
        <f t="shared" si="227"/>
        <v>4016511000</v>
      </c>
      <c r="JY99" s="44">
        <v>1.0326607293740442</v>
      </c>
      <c r="JZ99" s="40">
        <f t="shared" si="228"/>
        <v>4147693178.7988715</v>
      </c>
      <c r="KA99" s="43">
        <f t="shared" si="229"/>
        <v>205.52990568853383</v>
      </c>
      <c r="KB99" s="43">
        <f t="shared" si="230"/>
        <v>9.6042012003987782</v>
      </c>
      <c r="KF99" s="39">
        <v>78</v>
      </c>
      <c r="KG99" s="42" t="s">
        <v>143</v>
      </c>
      <c r="KH99" s="100">
        <v>6.4059999999999997</v>
      </c>
      <c r="KI99" s="108">
        <v>1017133</v>
      </c>
      <c r="KJ99" s="40">
        <v>1000</v>
      </c>
      <c r="KK99" s="40">
        <f t="shared" si="231"/>
        <v>1017133000</v>
      </c>
      <c r="KL99" s="44">
        <v>1.0326607293740442</v>
      </c>
      <c r="KM99" s="40">
        <f t="shared" si="232"/>
        <v>1050353305.6504097</v>
      </c>
      <c r="KN99" s="43">
        <f t="shared" si="233"/>
        <v>80.564314730725329</v>
      </c>
      <c r="KO99" s="43">
        <f t="shared" si="234"/>
        <v>3.7646876042395014</v>
      </c>
      <c r="KS99" s="39">
        <v>78</v>
      </c>
      <c r="KT99" s="42" t="s">
        <v>143</v>
      </c>
      <c r="KU99" s="100">
        <v>8.2609999999999992</v>
      </c>
      <c r="KV99" s="108">
        <v>249275</v>
      </c>
      <c r="KW99" s="40">
        <v>1000</v>
      </c>
      <c r="KX99" s="40">
        <f t="shared" si="235"/>
        <v>249275000</v>
      </c>
      <c r="KY99" s="44">
        <v>1.0326607293740442</v>
      </c>
      <c r="KZ99" s="40">
        <f t="shared" si="236"/>
        <v>257416503.31471488</v>
      </c>
      <c r="LA99" s="43">
        <f t="shared" si="237"/>
        <v>30.231132172537162</v>
      </c>
      <c r="LB99" s="43">
        <f t="shared" si="238"/>
        <v>1.4126697276886526</v>
      </c>
      <c r="LF99" s="39">
        <v>78</v>
      </c>
      <c r="LG99" s="42" t="s">
        <v>143</v>
      </c>
      <c r="LH99" s="100">
        <v>2.2000000000000002</v>
      </c>
      <c r="LI99" s="108">
        <v>762178</v>
      </c>
      <c r="LJ99" s="40">
        <v>1000</v>
      </c>
      <c r="LK99" s="40">
        <f t="shared" si="239"/>
        <v>762178000</v>
      </c>
      <c r="LL99" s="44">
        <v>1.0326607293740442</v>
      </c>
      <c r="LM99" s="40">
        <f t="shared" si="240"/>
        <v>787071289.39285028</v>
      </c>
      <c r="LN99" s="43">
        <f t="shared" si="241"/>
        <v>9619.6875216068966</v>
      </c>
      <c r="LO99" s="43">
        <f t="shared" si="242"/>
        <v>449.51810848630362</v>
      </c>
      <c r="LS99" s="39">
        <v>78</v>
      </c>
      <c r="LT99" s="42" t="s">
        <v>143</v>
      </c>
      <c r="LU99" s="100">
        <v>2.1829999999999998</v>
      </c>
      <c r="LV99" s="108">
        <v>27152</v>
      </c>
      <c r="LW99" s="40">
        <v>1000</v>
      </c>
      <c r="LX99" s="40">
        <f t="shared" si="243"/>
        <v>27152000</v>
      </c>
      <c r="LY99" s="44">
        <v>1.0326607293740442</v>
      </c>
      <c r="LZ99" s="40">
        <f t="shared" si="244"/>
        <v>28038804.123964049</v>
      </c>
      <c r="MA99" s="43">
        <f t="shared" si="245"/>
        <v>7311.1964965160942</v>
      </c>
      <c r="MB99" s="43">
        <f t="shared" si="246"/>
        <v>341.64469609888295</v>
      </c>
      <c r="MF99" s="39">
        <v>78</v>
      </c>
      <c r="MG99" s="42" t="s">
        <v>143</v>
      </c>
      <c r="MH99" s="100">
        <v>2.476</v>
      </c>
      <c r="MI99" s="108">
        <v>130481</v>
      </c>
      <c r="MJ99" s="40">
        <v>1000</v>
      </c>
      <c r="MK99" s="40">
        <f t="shared" si="247"/>
        <v>130481000</v>
      </c>
      <c r="ML99" s="44">
        <v>1.0326607293740442</v>
      </c>
      <c r="MM99" s="40">
        <f t="shared" si="248"/>
        <v>134742604.62945467</v>
      </c>
      <c r="MN99" s="43">
        <f t="shared" si="249"/>
        <v>1540.991533853407</v>
      </c>
      <c r="MO99" s="43">
        <f t="shared" si="250"/>
        <v>72.008950180065753</v>
      </c>
      <c r="MS99" s="39">
        <v>78</v>
      </c>
      <c r="MT99" s="42" t="s">
        <v>143</v>
      </c>
      <c r="MU99" s="40">
        <v>2.9470000000000001</v>
      </c>
      <c r="MV99" s="41">
        <v>31410</v>
      </c>
      <c r="MW99" s="40">
        <v>1000</v>
      </c>
      <c r="MX99" s="40">
        <f t="shared" si="251"/>
        <v>31410000</v>
      </c>
      <c r="MY99" s="44">
        <v>1.0326607293740442</v>
      </c>
      <c r="MZ99" s="40">
        <f t="shared" si="252"/>
        <v>32435873.509638727</v>
      </c>
      <c r="NA99" s="43">
        <f t="shared" si="253"/>
        <v>346.05721456397782</v>
      </c>
      <c r="NB99" s="43">
        <f t="shared" si="254"/>
        <v>16.170897876821396</v>
      </c>
      <c r="NF99" s="39">
        <v>78</v>
      </c>
      <c r="NG99" s="42" t="s">
        <v>143</v>
      </c>
      <c r="NH99" s="40">
        <v>3.2869999999999999</v>
      </c>
      <c r="NI99" s="41">
        <v>60557</v>
      </c>
      <c r="NJ99" s="40">
        <v>1000</v>
      </c>
      <c r="NK99" s="40">
        <f t="shared" si="255"/>
        <v>60557000</v>
      </c>
      <c r="NL99" s="44">
        <v>1.0326607293740442</v>
      </c>
      <c r="NM99" s="40">
        <f t="shared" si="256"/>
        <v>62534835.788703993</v>
      </c>
      <c r="NN99" s="43">
        <f t="shared" si="257"/>
        <v>28.090488304214293</v>
      </c>
      <c r="NO99" s="43">
        <f t="shared" si="258"/>
        <v>1.3126396403838456</v>
      </c>
      <c r="NS99" s="39">
        <v>78</v>
      </c>
      <c r="NT99" s="42" t="s">
        <v>143</v>
      </c>
      <c r="NU99" s="40">
        <v>3.6040000000000001</v>
      </c>
      <c r="NV99" s="41">
        <v>1760683</v>
      </c>
      <c r="NW99" s="40">
        <v>1000</v>
      </c>
      <c r="NX99" s="40">
        <f t="shared" si="259"/>
        <v>1760683000</v>
      </c>
      <c r="NY99" s="44">
        <v>1.0326607293740442</v>
      </c>
      <c r="NZ99" s="40">
        <f t="shared" si="260"/>
        <v>1818188190.9764802</v>
      </c>
      <c r="OA99" s="43">
        <f t="shared" si="261"/>
        <v>271.29696758187293</v>
      </c>
      <c r="OB99" s="43">
        <f t="shared" si="262"/>
        <v>12.677428391676306</v>
      </c>
      <c r="OF99" s="39">
        <v>78</v>
      </c>
      <c r="OG99" s="42" t="s">
        <v>143</v>
      </c>
      <c r="OH99" s="40">
        <v>2.157</v>
      </c>
      <c r="OI99" s="41">
        <v>31362</v>
      </c>
      <c r="OJ99" s="40">
        <v>1000</v>
      </c>
      <c r="OK99" s="40">
        <f t="shared" si="263"/>
        <v>31362000</v>
      </c>
      <c r="OL99" s="44">
        <v>1.0326607293740442</v>
      </c>
      <c r="OM99" s="40">
        <f t="shared" si="264"/>
        <v>32386305.794628773</v>
      </c>
      <c r="ON99" s="43">
        <f t="shared" si="265"/>
        <v>4.972917356337085</v>
      </c>
      <c r="OO99" s="43">
        <f t="shared" si="266"/>
        <v>0.23237931571668624</v>
      </c>
      <c r="OS99" s="39">
        <v>78</v>
      </c>
      <c r="OT99" s="42" t="s">
        <v>143</v>
      </c>
      <c r="OU99" s="40">
        <v>2.8980000000000001</v>
      </c>
      <c r="OV99" s="41">
        <v>6154449</v>
      </c>
      <c r="OW99" s="40">
        <v>1000</v>
      </c>
      <c r="OX99" s="40">
        <f t="shared" si="267"/>
        <v>6154449000</v>
      </c>
      <c r="OY99" s="44">
        <v>1.0326607293740442</v>
      </c>
      <c r="OZ99" s="40">
        <f t="shared" si="268"/>
        <v>6355457793.2353573</v>
      </c>
      <c r="PA99" s="43">
        <f t="shared" si="269"/>
        <v>770.80025901332999</v>
      </c>
      <c r="PB99" s="43">
        <f t="shared" si="270"/>
        <v>36.018703692211687</v>
      </c>
      <c r="PF99" s="39">
        <v>78</v>
      </c>
      <c r="PG99" s="42" t="s">
        <v>143</v>
      </c>
      <c r="PH99" s="40">
        <v>1.9970000000000001</v>
      </c>
      <c r="PI99" s="41">
        <v>26319</v>
      </c>
      <c r="PJ99" s="40">
        <v>1000</v>
      </c>
      <c r="PK99" s="40">
        <f t="shared" si="271"/>
        <v>26319000</v>
      </c>
      <c r="PL99" s="44">
        <v>1.0326607293740442</v>
      </c>
      <c r="PM99" s="40">
        <f t="shared" si="272"/>
        <v>27178597.736395467</v>
      </c>
      <c r="PN99" s="43">
        <f t="shared" si="273"/>
        <v>3.8926157989627272</v>
      </c>
      <c r="PO99" s="43">
        <f t="shared" si="274"/>
        <v>0.18189793453096859</v>
      </c>
      <c r="PS99" s="39">
        <v>78</v>
      </c>
      <c r="PT99" s="42" t="s">
        <v>143</v>
      </c>
      <c r="PU99" s="40">
        <v>1.93</v>
      </c>
      <c r="PV99" s="41">
        <v>98732</v>
      </c>
      <c r="PW99" s="40">
        <v>1000</v>
      </c>
      <c r="PX99" s="40">
        <f t="shared" si="275"/>
        <v>98732000</v>
      </c>
      <c r="PY99" s="44">
        <v>1.0326607293740442</v>
      </c>
      <c r="PZ99" s="40">
        <f t="shared" si="276"/>
        <v>101956659.13255814</v>
      </c>
      <c r="QA99" s="43">
        <f t="shared" si="277"/>
        <v>48.901706379449166</v>
      </c>
      <c r="QB99" s="43">
        <f t="shared" si="278"/>
        <v>2.2851264663294004</v>
      </c>
      <c r="QF99" s="39">
        <v>78</v>
      </c>
      <c r="QG99" s="42" t="s">
        <v>143</v>
      </c>
      <c r="QH99" s="40">
        <v>2.57</v>
      </c>
      <c r="QI99" s="41">
        <v>82691</v>
      </c>
      <c r="QJ99" s="40">
        <v>1000</v>
      </c>
      <c r="QK99" s="40">
        <f t="shared" si="279"/>
        <v>82691000</v>
      </c>
      <c r="QL99" s="44">
        <v>1.0326607293740442</v>
      </c>
      <c r="QM99" s="40">
        <f t="shared" si="280"/>
        <v>85391748.372669086</v>
      </c>
      <c r="QN99" s="43">
        <f t="shared" si="281"/>
        <v>28.001141262576429</v>
      </c>
      <c r="QO99" s="43">
        <f t="shared" si="282"/>
        <v>1.308464544980207</v>
      </c>
      <c r="QS99" s="39">
        <v>78</v>
      </c>
      <c r="QT99" s="42" t="s">
        <v>143</v>
      </c>
      <c r="QU99" s="40">
        <v>1.9</v>
      </c>
      <c r="QV99" s="41">
        <v>15068647</v>
      </c>
      <c r="QW99" s="40">
        <v>1000</v>
      </c>
      <c r="QX99" s="40">
        <f t="shared" si="283"/>
        <v>15068647000</v>
      </c>
      <c r="QY99" s="44">
        <v>1.0326607293740442</v>
      </c>
      <c r="QZ99" s="40">
        <f t="shared" si="284"/>
        <v>15560800001.700003</v>
      </c>
      <c r="RA99" s="43">
        <f t="shared" si="285"/>
        <v>14609.008489594436</v>
      </c>
      <c r="RB99" s="43">
        <f t="shared" si="286"/>
        <v>682.66394811188957</v>
      </c>
    </row>
    <row r="100" spans="1:470" x14ac:dyDescent="0.25">
      <c r="A100" s="42">
        <v>279</v>
      </c>
      <c r="B100" s="42">
        <v>25</v>
      </c>
      <c r="C100" s="42" t="s">
        <v>251</v>
      </c>
      <c r="D100" s="42">
        <v>6.5500000000000003E-2</v>
      </c>
      <c r="E100" s="42">
        <v>2.5399999999999999E-2</v>
      </c>
      <c r="H100" s="39">
        <v>79</v>
      </c>
      <c r="I100" s="42" t="s">
        <v>144</v>
      </c>
      <c r="J100" s="40">
        <v>2.1869999999999998</v>
      </c>
      <c r="K100" s="41">
        <v>4272952</v>
      </c>
      <c r="L100" s="44">
        <f t="shared" si="145"/>
        <v>0.95383711387112013</v>
      </c>
      <c r="M100" s="40">
        <f t="shared" si="144"/>
        <v>4272952000</v>
      </c>
      <c r="N100" s="100">
        <v>1.9199999999999998E-2</v>
      </c>
      <c r="O100" s="47">
        <f t="shared" si="148"/>
        <v>19.2</v>
      </c>
      <c r="S100" s="39">
        <v>79</v>
      </c>
      <c r="T100" s="42" t="s">
        <v>144</v>
      </c>
      <c r="U100" s="100">
        <v>1.9830000000000001</v>
      </c>
      <c r="V100" s="108">
        <v>543103</v>
      </c>
      <c r="W100" s="40">
        <v>1000</v>
      </c>
      <c r="X100" s="40">
        <f t="shared" si="149"/>
        <v>543103000</v>
      </c>
      <c r="Y100" s="44">
        <v>0.95383711387112013</v>
      </c>
      <c r="Z100" s="40">
        <f t="shared" si="146"/>
        <v>518031798.05474699</v>
      </c>
      <c r="AA100" s="43">
        <f t="shared" si="147"/>
        <v>170.21711801162695</v>
      </c>
      <c r="AB100" s="43">
        <f t="shared" si="150"/>
        <v>8.8654748964389043</v>
      </c>
      <c r="AF100" s="39">
        <v>79</v>
      </c>
      <c r="AG100" s="42" t="s">
        <v>144</v>
      </c>
      <c r="AH100" s="100">
        <v>2.0510000000000002</v>
      </c>
      <c r="AI100" s="108">
        <v>517090</v>
      </c>
      <c r="AJ100" s="40">
        <v>1000</v>
      </c>
      <c r="AK100" s="40">
        <f t="shared" si="151"/>
        <v>517090000</v>
      </c>
      <c r="AL100" s="44">
        <v>0.95383711387112013</v>
      </c>
      <c r="AM100" s="40">
        <f t="shared" si="152"/>
        <v>493219633.21161753</v>
      </c>
      <c r="AN100" s="43">
        <f t="shared" si="153"/>
        <v>454.97888538449354</v>
      </c>
      <c r="AO100" s="43">
        <f t="shared" si="154"/>
        <v>23.696816947109038</v>
      </c>
      <c r="AS100" s="39">
        <v>79</v>
      </c>
      <c r="AT100" s="42" t="s">
        <v>144</v>
      </c>
      <c r="AU100" s="100">
        <v>2.0150000000000001</v>
      </c>
      <c r="AV100" s="108">
        <v>8369763</v>
      </c>
      <c r="AW100" s="40">
        <v>1000</v>
      </c>
      <c r="AX100" s="40">
        <f t="shared" si="155"/>
        <v>8369763000</v>
      </c>
      <c r="AY100" s="44">
        <v>0.95383711387112013</v>
      </c>
      <c r="AZ100" s="40">
        <f t="shared" si="156"/>
        <v>7983390583.7052879</v>
      </c>
      <c r="BA100" s="43">
        <f t="shared" si="157"/>
        <v>5289.5147663897287</v>
      </c>
      <c r="BB100" s="43">
        <f t="shared" si="158"/>
        <v>275.49556074946503</v>
      </c>
      <c r="BF100" s="39">
        <v>79</v>
      </c>
      <c r="BG100" s="42" t="s">
        <v>144</v>
      </c>
      <c r="BH100" s="100">
        <v>2.048</v>
      </c>
      <c r="BI100" s="108">
        <v>5234151</v>
      </c>
      <c r="BJ100" s="40">
        <v>1000</v>
      </c>
      <c r="BK100" s="40">
        <f t="shared" si="159"/>
        <v>5234151000</v>
      </c>
      <c r="BL100" s="44">
        <v>0.95383711387112013</v>
      </c>
      <c r="BM100" s="40">
        <f t="shared" si="160"/>
        <v>4992527483.4056377</v>
      </c>
      <c r="BN100" s="43">
        <f t="shared" si="161"/>
        <v>1317.5815968197801</v>
      </c>
      <c r="BO100" s="43">
        <f t="shared" si="162"/>
        <v>68.62404150103022</v>
      </c>
      <c r="BS100" s="39">
        <v>79</v>
      </c>
      <c r="BT100" s="42" t="s">
        <v>144</v>
      </c>
      <c r="BU100" s="100">
        <v>2.2749999999999999</v>
      </c>
      <c r="BV100" s="108">
        <v>5280796</v>
      </c>
      <c r="BW100" s="40">
        <v>1000</v>
      </c>
      <c r="BX100" s="40">
        <f t="shared" si="163"/>
        <v>5280796000</v>
      </c>
      <c r="BY100" s="44">
        <v>0.95383711387112013</v>
      </c>
      <c r="BZ100" s="40">
        <f t="shared" si="164"/>
        <v>5037019215.5821562</v>
      </c>
      <c r="CA100" s="43">
        <f t="shared" si="165"/>
        <v>1925.6887371655766</v>
      </c>
      <c r="CB100" s="43">
        <f t="shared" si="166"/>
        <v>100.29628839404046</v>
      </c>
      <c r="CF100" s="39">
        <v>79</v>
      </c>
      <c r="CG100" s="42" t="s">
        <v>144</v>
      </c>
      <c r="CH100" s="100">
        <v>1.99</v>
      </c>
      <c r="CI100" s="108">
        <v>82187</v>
      </c>
      <c r="CJ100" s="40">
        <v>1000</v>
      </c>
      <c r="CK100" s="40">
        <f t="shared" si="167"/>
        <v>82187000</v>
      </c>
      <c r="CL100" s="44">
        <v>0.95383711387112013</v>
      </c>
      <c r="CM100" s="40">
        <f t="shared" si="168"/>
        <v>78393010.87772575</v>
      </c>
      <c r="CN100" s="43">
        <f t="shared" si="169"/>
        <v>7.4539180573287114</v>
      </c>
      <c r="CO100" s="43">
        <f t="shared" si="170"/>
        <v>0.38822489881920375</v>
      </c>
      <c r="CS100" s="39">
        <v>79</v>
      </c>
      <c r="CT100" s="42" t="s">
        <v>144</v>
      </c>
      <c r="CU100" s="100">
        <v>2.1520000000000001</v>
      </c>
      <c r="CV100" s="108">
        <v>1304178</v>
      </c>
      <c r="CW100" s="40">
        <v>1000</v>
      </c>
      <c r="CX100" s="40">
        <f t="shared" si="171"/>
        <v>1304178000</v>
      </c>
      <c r="CY100" s="44">
        <v>0.95383711387112013</v>
      </c>
      <c r="CZ100" s="40">
        <f t="shared" si="172"/>
        <v>1243973379.4942098</v>
      </c>
      <c r="DA100" s="43">
        <f t="shared" si="173"/>
        <v>2175.7143447955059</v>
      </c>
      <c r="DB100" s="43">
        <f t="shared" si="174"/>
        <v>113.31845545809927</v>
      </c>
      <c r="DF100" s="39">
        <v>79</v>
      </c>
      <c r="DG100" s="42" t="s">
        <v>144</v>
      </c>
      <c r="DH100" s="100">
        <v>2.0739999999999998</v>
      </c>
      <c r="DI100" s="108">
        <v>10021106</v>
      </c>
      <c r="DJ100" s="40">
        <v>1000</v>
      </c>
      <c r="DK100" s="40">
        <f t="shared" si="175"/>
        <v>10021106000</v>
      </c>
      <c r="DL100" s="44">
        <v>0.95383711387112013</v>
      </c>
      <c r="DM100" s="40">
        <f t="shared" si="176"/>
        <v>9558502824.836565</v>
      </c>
      <c r="DN100" s="43">
        <f t="shared" si="177"/>
        <v>1005.915501737535</v>
      </c>
      <c r="DO100" s="43">
        <f t="shared" si="178"/>
        <v>52.391432382163281</v>
      </c>
      <c r="DS100" s="39">
        <v>79</v>
      </c>
      <c r="DT100" s="42" t="s">
        <v>144</v>
      </c>
      <c r="DU100" s="100">
        <v>2.1379999999999999</v>
      </c>
      <c r="DV100" s="108">
        <v>4298489</v>
      </c>
      <c r="DW100" s="40">
        <v>1000</v>
      </c>
      <c r="DX100" s="40">
        <f t="shared" si="179"/>
        <v>4298489000</v>
      </c>
      <c r="DY100" s="44">
        <v>0.95383711387112013</v>
      </c>
      <c r="DZ100" s="40">
        <f t="shared" si="180"/>
        <v>4100058341.7667575</v>
      </c>
      <c r="EA100" s="43">
        <f t="shared" si="181"/>
        <v>1119.0915785372092</v>
      </c>
      <c r="EB100" s="43">
        <f t="shared" si="182"/>
        <v>58.286019715479647</v>
      </c>
      <c r="EF100" s="39">
        <v>79</v>
      </c>
      <c r="EG100" s="42" t="s">
        <v>144</v>
      </c>
      <c r="EH100" s="100">
        <v>2.077</v>
      </c>
      <c r="EI100" s="108">
        <v>629488</v>
      </c>
      <c r="EJ100" s="40">
        <v>1000</v>
      </c>
      <c r="EK100" s="40">
        <f t="shared" si="183"/>
        <v>629488000</v>
      </c>
      <c r="EL100" s="44">
        <v>0.95383711387112013</v>
      </c>
      <c r="EM100" s="40">
        <f t="shared" si="184"/>
        <v>600429017.1365037</v>
      </c>
      <c r="EN100" s="43">
        <f t="shared" si="185"/>
        <v>1535.6437221358424</v>
      </c>
      <c r="EO100" s="43">
        <f t="shared" si="186"/>
        <v>79.9814438612418</v>
      </c>
      <c r="ES100" s="39">
        <v>79</v>
      </c>
      <c r="ET100" s="42" t="s">
        <v>144</v>
      </c>
      <c r="EU100" s="100">
        <v>2.198</v>
      </c>
      <c r="EV100" s="108">
        <v>31564912</v>
      </c>
      <c r="EW100" s="40">
        <v>1000</v>
      </c>
      <c r="EX100" s="40">
        <f t="shared" si="187"/>
        <v>31564912000</v>
      </c>
      <c r="EY100" s="44">
        <v>0.95383711387112013</v>
      </c>
      <c r="EZ100" s="40">
        <f t="shared" si="188"/>
        <v>30107784561.675888</v>
      </c>
      <c r="FA100" s="43">
        <f t="shared" si="189"/>
        <v>3154.7528588110044</v>
      </c>
      <c r="FB100" s="43">
        <f t="shared" si="190"/>
        <v>164.31004472973981</v>
      </c>
      <c r="FF100" s="39">
        <v>79</v>
      </c>
      <c r="FG100" s="42" t="s">
        <v>144</v>
      </c>
      <c r="FH100" s="100">
        <v>2.298</v>
      </c>
      <c r="FI100" s="108">
        <v>12175941</v>
      </c>
      <c r="FJ100" s="40">
        <v>1000</v>
      </c>
      <c r="FK100" s="40">
        <f t="shared" si="191"/>
        <v>12175941000</v>
      </c>
      <c r="FL100" s="44">
        <v>0.95383711387112013</v>
      </c>
      <c r="FM100" s="40">
        <f t="shared" si="192"/>
        <v>11613864422.10504</v>
      </c>
      <c r="FN100" s="43">
        <f t="shared" si="193"/>
        <v>760.33393688768649</v>
      </c>
      <c r="FO100" s="43">
        <f t="shared" si="194"/>
        <v>39.600725879567008</v>
      </c>
      <c r="FS100" s="39">
        <v>79</v>
      </c>
      <c r="FT100" s="42" t="s">
        <v>144</v>
      </c>
      <c r="FU100" s="100">
        <v>2.0790000000000002</v>
      </c>
      <c r="FV100" s="108">
        <v>9284770</v>
      </c>
      <c r="FW100" s="40">
        <v>1000</v>
      </c>
      <c r="FX100" s="40">
        <f t="shared" si="195"/>
        <v>9284770000</v>
      </c>
      <c r="FY100" s="44">
        <v>0.95383711387112013</v>
      </c>
      <c r="FZ100" s="40">
        <f t="shared" si="196"/>
        <v>8856158219.7571602</v>
      </c>
      <c r="GA100" s="43">
        <f t="shared" si="197"/>
        <v>959.93270833217866</v>
      </c>
      <c r="GB100" s="43">
        <f t="shared" si="198"/>
        <v>49.996495225634305</v>
      </c>
      <c r="GF100" s="39">
        <v>79</v>
      </c>
      <c r="GG100" s="42" t="s">
        <v>144</v>
      </c>
      <c r="GH100" s="100">
        <v>2.8980000000000001</v>
      </c>
      <c r="GI100" s="108">
        <v>3902565</v>
      </c>
      <c r="GJ100" s="40">
        <v>1000</v>
      </c>
      <c r="GK100" s="40">
        <f t="shared" si="199"/>
        <v>3902565000</v>
      </c>
      <c r="GL100" s="44">
        <v>0.95383711387112013</v>
      </c>
      <c r="GM100" s="40">
        <f t="shared" si="200"/>
        <v>3722411336.2944479</v>
      </c>
      <c r="GN100" s="43">
        <f t="shared" si="201"/>
        <v>400.30658851991734</v>
      </c>
      <c r="GO100" s="43">
        <f t="shared" si="202"/>
        <v>20.849301485412362</v>
      </c>
      <c r="GS100" s="39">
        <v>79</v>
      </c>
      <c r="GT100" s="42" t="s">
        <v>144</v>
      </c>
      <c r="GU100" s="100">
        <v>2.66</v>
      </c>
      <c r="GV100" s="108">
        <v>491107</v>
      </c>
      <c r="GW100" s="40">
        <v>1000</v>
      </c>
      <c r="GX100" s="40">
        <f t="shared" si="203"/>
        <v>491107000</v>
      </c>
      <c r="GY100" s="44">
        <v>0.95383711387112013</v>
      </c>
      <c r="GZ100" s="40">
        <f t="shared" si="204"/>
        <v>468436083.48190421</v>
      </c>
      <c r="HA100" s="43">
        <f t="shared" si="205"/>
        <v>70.468601688393946</v>
      </c>
      <c r="HB100" s="43">
        <f t="shared" si="206"/>
        <v>3.6702396712705183</v>
      </c>
      <c r="HF100" s="39">
        <v>79</v>
      </c>
      <c r="HG100" s="42" t="s">
        <v>144</v>
      </c>
      <c r="HH100" s="100">
        <v>3.1949999999999998</v>
      </c>
      <c r="HI100" s="108">
        <v>24019233</v>
      </c>
      <c r="HJ100" s="40">
        <v>1000</v>
      </c>
      <c r="HK100" s="40">
        <f t="shared" si="207"/>
        <v>24019233000</v>
      </c>
      <c r="HL100" s="44">
        <v>0.95383711387112013</v>
      </c>
      <c r="HM100" s="40">
        <f t="shared" si="208"/>
        <v>22910435882.117966</v>
      </c>
      <c r="HN100" s="43">
        <f t="shared" si="209"/>
        <v>1456.800325953219</v>
      </c>
      <c r="HO100" s="43">
        <f t="shared" si="210"/>
        <v>75.875016976730166</v>
      </c>
      <c r="HS100" s="39">
        <v>79</v>
      </c>
      <c r="HT100" s="42" t="s">
        <v>144</v>
      </c>
      <c r="HU100" s="100">
        <v>3.2629999999999999</v>
      </c>
      <c r="HV100" s="108">
        <v>15897794</v>
      </c>
      <c r="HW100" s="40">
        <v>1000</v>
      </c>
      <c r="HX100" s="40">
        <f t="shared" si="211"/>
        <v>15897794000</v>
      </c>
      <c r="HY100" s="44">
        <v>0.95383711387112013</v>
      </c>
      <c r="HZ100" s="40">
        <f t="shared" si="212"/>
        <v>15163905945.877611</v>
      </c>
      <c r="IA100" s="43">
        <f t="shared" si="213"/>
        <v>1225.900927032905</v>
      </c>
      <c r="IB100" s="43">
        <f t="shared" si="214"/>
        <v>63.849006616297139</v>
      </c>
      <c r="IF100" s="39">
        <v>79</v>
      </c>
      <c r="IG100" s="42" t="s">
        <v>144</v>
      </c>
      <c r="IH100" s="100">
        <v>3.4540000000000002</v>
      </c>
      <c r="II100" s="108">
        <v>4353214</v>
      </c>
      <c r="IJ100" s="40">
        <v>1000</v>
      </c>
      <c r="IK100" s="40">
        <f t="shared" si="215"/>
        <v>4353214000</v>
      </c>
      <c r="IL100" s="44">
        <v>0.95383711387112013</v>
      </c>
      <c r="IM100" s="40">
        <f t="shared" si="216"/>
        <v>4152257077.8233542</v>
      </c>
      <c r="IN100" s="43">
        <f t="shared" si="217"/>
        <v>760.00579447002883</v>
      </c>
      <c r="IO100" s="43">
        <f t="shared" si="218"/>
        <v>39.583635128647337</v>
      </c>
      <c r="IS100" s="39">
        <v>79</v>
      </c>
      <c r="IT100" s="42" t="s">
        <v>144</v>
      </c>
      <c r="IU100" s="100">
        <v>4.7830000000000004</v>
      </c>
      <c r="IV100" s="108">
        <v>3833098</v>
      </c>
      <c r="IW100" s="40">
        <v>1000</v>
      </c>
      <c r="IX100" s="40">
        <f t="shared" si="219"/>
        <v>3833098000</v>
      </c>
      <c r="IY100" s="44">
        <v>0.95383711387112013</v>
      </c>
      <c r="IZ100" s="40">
        <f t="shared" si="220"/>
        <v>3656151133.5051627</v>
      </c>
      <c r="JA100" s="43">
        <f t="shared" si="221"/>
        <v>658.48436412016645</v>
      </c>
      <c r="JB100" s="43">
        <f t="shared" si="222"/>
        <v>34.296060631258669</v>
      </c>
      <c r="JF100" s="39">
        <v>79</v>
      </c>
      <c r="JG100" s="42" t="s">
        <v>144</v>
      </c>
      <c r="JH100" s="100">
        <v>5.2320000000000002</v>
      </c>
      <c r="JI100" s="108">
        <v>12557672</v>
      </c>
      <c r="JJ100" s="40">
        <v>1000</v>
      </c>
      <c r="JK100" s="40">
        <f t="shared" si="223"/>
        <v>12557672000</v>
      </c>
      <c r="JL100" s="44">
        <v>0.95383711387112013</v>
      </c>
      <c r="JM100" s="40">
        <f t="shared" si="224"/>
        <v>11977973617.420177</v>
      </c>
      <c r="JN100" s="43">
        <f t="shared" si="225"/>
        <v>1132.4125410682609</v>
      </c>
      <c r="JO100" s="43">
        <f t="shared" si="226"/>
        <v>58.979819847305258</v>
      </c>
      <c r="JS100" s="39">
        <v>79</v>
      </c>
      <c r="JT100" s="42" t="s">
        <v>144</v>
      </c>
      <c r="JU100" s="100">
        <v>5.585</v>
      </c>
      <c r="JV100" s="108">
        <v>28014358</v>
      </c>
      <c r="JW100" s="40">
        <v>1000</v>
      </c>
      <c r="JX100" s="40">
        <f t="shared" si="227"/>
        <v>28014358000</v>
      </c>
      <c r="JY100" s="44">
        <v>0.95383711387112013</v>
      </c>
      <c r="JZ100" s="40">
        <f t="shared" si="228"/>
        <v>26721134381.672325</v>
      </c>
      <c r="KA100" s="43">
        <f t="shared" si="229"/>
        <v>1324.1076407069663</v>
      </c>
      <c r="KB100" s="43">
        <f t="shared" si="230"/>
        <v>68.963939620154505</v>
      </c>
      <c r="KF100" s="39">
        <v>79</v>
      </c>
      <c r="KG100" s="42" t="s">
        <v>144</v>
      </c>
      <c r="KH100" s="100">
        <v>6.4139999999999997</v>
      </c>
      <c r="KI100" s="108">
        <v>17323534</v>
      </c>
      <c r="KJ100" s="40">
        <v>1000</v>
      </c>
      <c r="KK100" s="40">
        <f t="shared" si="231"/>
        <v>17323534000</v>
      </c>
      <c r="KL100" s="44">
        <v>0.95383711387112013</v>
      </c>
      <c r="KM100" s="40">
        <f t="shared" si="232"/>
        <v>16523829672.608221</v>
      </c>
      <c r="KN100" s="43">
        <f t="shared" si="233"/>
        <v>1267.4126002550822</v>
      </c>
      <c r="KO100" s="43">
        <f t="shared" si="234"/>
        <v>66.011072929952206</v>
      </c>
      <c r="KS100" s="39">
        <v>79</v>
      </c>
      <c r="KT100" s="42" t="s">
        <v>144</v>
      </c>
      <c r="KU100" s="100">
        <v>8.25</v>
      </c>
      <c r="KV100" s="108">
        <v>1736893</v>
      </c>
      <c r="KW100" s="40">
        <v>1000</v>
      </c>
      <c r="KX100" s="40">
        <f t="shared" si="235"/>
        <v>1736893000</v>
      </c>
      <c r="KY100" s="44">
        <v>0.95383711387112013</v>
      </c>
      <c r="KZ100" s="40">
        <f t="shared" si="236"/>
        <v>1656713006.2229514</v>
      </c>
      <c r="LA100" s="43">
        <f t="shared" si="237"/>
        <v>194.56526375799163</v>
      </c>
      <c r="LB100" s="43">
        <f t="shared" si="238"/>
        <v>10.133607487395398</v>
      </c>
      <c r="LF100" s="39">
        <v>79</v>
      </c>
      <c r="LG100" s="42" t="s">
        <v>144</v>
      </c>
      <c r="LH100" s="100">
        <v>2.46</v>
      </c>
      <c r="LI100" s="108">
        <v>967268</v>
      </c>
      <c r="LJ100" s="40">
        <v>1000</v>
      </c>
      <c r="LK100" s="40">
        <f t="shared" si="239"/>
        <v>967268000</v>
      </c>
      <c r="LL100" s="44">
        <v>0.95383711387112013</v>
      </c>
      <c r="LM100" s="40">
        <f t="shared" si="240"/>
        <v>922616117.4598906</v>
      </c>
      <c r="LN100" s="43">
        <f t="shared" si="241"/>
        <v>11276.334014430553</v>
      </c>
      <c r="LO100" s="43">
        <f t="shared" si="242"/>
        <v>587.30906325159128</v>
      </c>
      <c r="LS100" s="39">
        <v>79</v>
      </c>
      <c r="LT100" s="42" t="s">
        <v>144</v>
      </c>
      <c r="LU100" s="100">
        <v>2.2440000000000002</v>
      </c>
      <c r="LV100" s="108">
        <v>37325</v>
      </c>
      <c r="LW100" s="40">
        <v>1000</v>
      </c>
      <c r="LX100" s="40">
        <f t="shared" si="243"/>
        <v>37325000</v>
      </c>
      <c r="LY100" s="44">
        <v>0.95383711387112013</v>
      </c>
      <c r="LZ100" s="40">
        <f t="shared" si="244"/>
        <v>35601970.275239557</v>
      </c>
      <c r="MA100" s="43">
        <f t="shared" si="245"/>
        <v>9283.3131967613353</v>
      </c>
      <c r="MB100" s="43">
        <f t="shared" si="246"/>
        <v>483.50589566465288</v>
      </c>
      <c r="MF100" s="39">
        <v>79</v>
      </c>
      <c r="MG100" s="42" t="s">
        <v>144</v>
      </c>
      <c r="MH100" s="100">
        <v>2.4630000000000001</v>
      </c>
      <c r="MI100" s="108">
        <v>114840</v>
      </c>
      <c r="MJ100" s="40">
        <v>1000</v>
      </c>
      <c r="MK100" s="40">
        <f t="shared" si="247"/>
        <v>114840000</v>
      </c>
      <c r="ML100" s="44">
        <v>0.95383711387112013</v>
      </c>
      <c r="MM100" s="40">
        <f t="shared" si="248"/>
        <v>109538654.15695943</v>
      </c>
      <c r="MN100" s="43">
        <f t="shared" si="249"/>
        <v>1252.7451072344168</v>
      </c>
      <c r="MO100" s="43">
        <f t="shared" si="250"/>
        <v>65.247141001792542</v>
      </c>
      <c r="MS100" s="39">
        <v>79</v>
      </c>
      <c r="MT100" s="42" t="s">
        <v>144</v>
      </c>
      <c r="MU100" s="40">
        <v>3.2130000000000001</v>
      </c>
      <c r="MV100" s="41">
        <v>19021</v>
      </c>
      <c r="MW100" s="40">
        <v>1000</v>
      </c>
      <c r="MX100" s="40">
        <f t="shared" si="251"/>
        <v>19021000</v>
      </c>
      <c r="MY100" s="44">
        <v>0.95383711387112013</v>
      </c>
      <c r="MZ100" s="40">
        <f t="shared" si="252"/>
        <v>18142935.742942575</v>
      </c>
      <c r="NA100" s="43">
        <f t="shared" si="253"/>
        <v>193.56635502201621</v>
      </c>
      <c r="NB100" s="43">
        <f t="shared" si="254"/>
        <v>10.081580990730011</v>
      </c>
      <c r="NF100" s="39">
        <v>79</v>
      </c>
      <c r="NG100" s="42" t="s">
        <v>144</v>
      </c>
      <c r="NH100" s="40">
        <v>3.3010000000000002</v>
      </c>
      <c r="NI100" s="41">
        <v>165602</v>
      </c>
      <c r="NJ100" s="40">
        <v>1000</v>
      </c>
      <c r="NK100" s="40">
        <f t="shared" si="255"/>
        <v>165602000</v>
      </c>
      <c r="NL100" s="44">
        <v>0.95383711387112013</v>
      </c>
      <c r="NM100" s="40">
        <f t="shared" si="256"/>
        <v>157957333.73128524</v>
      </c>
      <c r="NN100" s="43">
        <f t="shared" si="257"/>
        <v>70.954030338159754</v>
      </c>
      <c r="NO100" s="43">
        <f t="shared" si="258"/>
        <v>3.6955224134458207</v>
      </c>
      <c r="NS100" s="39">
        <v>79</v>
      </c>
      <c r="NT100" s="42" t="s">
        <v>144</v>
      </c>
      <c r="NU100" s="40">
        <v>3.5939999999999999</v>
      </c>
      <c r="NV100" s="41">
        <v>2547694</v>
      </c>
      <c r="NW100" s="40">
        <v>1000</v>
      </c>
      <c r="NX100" s="40">
        <f t="shared" si="259"/>
        <v>2547694000</v>
      </c>
      <c r="NY100" s="44">
        <v>0.95383711387112013</v>
      </c>
      <c r="NZ100" s="40">
        <f t="shared" si="260"/>
        <v>2430085091.9867697</v>
      </c>
      <c r="OA100" s="43">
        <f t="shared" si="261"/>
        <v>362.59982310624059</v>
      </c>
      <c r="OB100" s="43">
        <f t="shared" si="262"/>
        <v>18.885407453450032</v>
      </c>
      <c r="OF100" s="39">
        <v>79</v>
      </c>
      <c r="OG100" s="42" t="s">
        <v>144</v>
      </c>
      <c r="OH100" s="40">
        <v>2.4510000000000001</v>
      </c>
      <c r="OI100" s="41">
        <v>57424</v>
      </c>
      <c r="OJ100" s="40">
        <v>1000</v>
      </c>
      <c r="OK100" s="40">
        <f t="shared" si="263"/>
        <v>57424000</v>
      </c>
      <c r="OL100" s="44">
        <v>0.95383711387112013</v>
      </c>
      <c r="OM100" s="40">
        <f t="shared" si="264"/>
        <v>54773142.426935203</v>
      </c>
      <c r="ON100" s="43">
        <f t="shared" si="265"/>
        <v>8.4104161914386513</v>
      </c>
      <c r="OO100" s="43">
        <f t="shared" si="266"/>
        <v>0.43804250997076311</v>
      </c>
      <c r="OS100" s="39">
        <v>79</v>
      </c>
      <c r="OT100" s="42" t="s">
        <v>144</v>
      </c>
      <c r="OU100" s="40">
        <v>2.89</v>
      </c>
      <c r="OV100" s="41">
        <v>9826608</v>
      </c>
      <c r="OW100" s="40">
        <v>1000</v>
      </c>
      <c r="OX100" s="40">
        <f t="shared" si="267"/>
        <v>9826608000</v>
      </c>
      <c r="OY100" s="44">
        <v>0.95383711387112013</v>
      </c>
      <c r="OZ100" s="40">
        <f t="shared" si="268"/>
        <v>9372983413.8628597</v>
      </c>
      <c r="PA100" s="43">
        <f t="shared" si="269"/>
        <v>1136.7706746196923</v>
      </c>
      <c r="PB100" s="43">
        <f t="shared" si="270"/>
        <v>59.206805969775644</v>
      </c>
      <c r="PF100" s="39">
        <v>79</v>
      </c>
      <c r="PG100" s="42" t="s">
        <v>144</v>
      </c>
      <c r="PH100" s="40">
        <v>2.1139999999999999</v>
      </c>
      <c r="PI100" s="41">
        <v>136086</v>
      </c>
      <c r="PJ100" s="40">
        <v>1000</v>
      </c>
      <c r="PK100" s="40">
        <f t="shared" si="271"/>
        <v>136086000</v>
      </c>
      <c r="PL100" s="44">
        <v>0.95383711387112013</v>
      </c>
      <c r="PM100" s="40">
        <f t="shared" si="272"/>
        <v>129803877.47826526</v>
      </c>
      <c r="PN100" s="43">
        <f t="shared" si="273"/>
        <v>18.590974749292904</v>
      </c>
      <c r="PO100" s="43">
        <f t="shared" si="274"/>
        <v>0.96827993485900543</v>
      </c>
      <c r="PS100" s="39">
        <v>79</v>
      </c>
      <c r="PT100" s="42" t="s">
        <v>144</v>
      </c>
      <c r="PU100" s="40">
        <v>1.8560000000000001</v>
      </c>
      <c r="PV100" s="41">
        <v>260649</v>
      </c>
      <c r="PW100" s="40">
        <v>1000</v>
      </c>
      <c r="PX100" s="40">
        <f t="shared" si="275"/>
        <v>260649000</v>
      </c>
      <c r="PY100" s="44">
        <v>0.95383711387112013</v>
      </c>
      <c r="PZ100" s="40">
        <f t="shared" si="276"/>
        <v>248616689.89339361</v>
      </c>
      <c r="QA100" s="43">
        <f t="shared" si="277"/>
        <v>119.24459347368827</v>
      </c>
      <c r="QB100" s="43">
        <f t="shared" si="278"/>
        <v>6.2106559100879313</v>
      </c>
      <c r="QF100" s="39">
        <v>79</v>
      </c>
      <c r="QG100" s="42" t="s">
        <v>144</v>
      </c>
      <c r="QH100" s="40">
        <v>2.5459999999999998</v>
      </c>
      <c r="QI100" s="41">
        <v>306629</v>
      </c>
      <c r="QJ100" s="40">
        <v>1000</v>
      </c>
      <c r="QK100" s="40">
        <f t="shared" si="279"/>
        <v>306629000</v>
      </c>
      <c r="QL100" s="44">
        <v>0.95383711387112013</v>
      </c>
      <c r="QM100" s="40">
        <f t="shared" si="280"/>
        <v>292474120.38918769</v>
      </c>
      <c r="QN100" s="43">
        <f t="shared" si="281"/>
        <v>95.906329554515096</v>
      </c>
      <c r="QO100" s="43">
        <f t="shared" si="282"/>
        <v>4.9951213309643281</v>
      </c>
      <c r="QS100" s="39">
        <v>79</v>
      </c>
      <c r="QT100" s="42" t="s">
        <v>144</v>
      </c>
      <c r="QU100" s="40">
        <v>1.875</v>
      </c>
      <c r="QV100" s="41">
        <v>38660141</v>
      </c>
      <c r="QW100" s="40">
        <v>1000</v>
      </c>
      <c r="QX100" s="40">
        <f t="shared" si="283"/>
        <v>38660141000</v>
      </c>
      <c r="QY100" s="44">
        <v>0.95383711387112013</v>
      </c>
      <c r="QZ100" s="40">
        <f t="shared" si="284"/>
        <v>36875477313.290558</v>
      </c>
      <c r="RA100" s="43">
        <f t="shared" si="285"/>
        <v>34619.952770349519</v>
      </c>
      <c r="RB100" s="43">
        <f t="shared" si="286"/>
        <v>1803.1225401223708</v>
      </c>
    </row>
    <row r="101" spans="1:470" x14ac:dyDescent="0.25">
      <c r="A101" s="42">
        <v>280</v>
      </c>
      <c r="B101" s="42">
        <v>25</v>
      </c>
      <c r="C101" s="42" t="s">
        <v>251</v>
      </c>
      <c r="D101" s="42">
        <v>5.7200000000000001E-2</v>
      </c>
      <c r="E101" s="42">
        <v>2.5100000000000001E-2</v>
      </c>
      <c r="H101" s="39">
        <v>80</v>
      </c>
      <c r="I101" s="42" t="s">
        <v>145</v>
      </c>
      <c r="J101" s="40">
        <v>2.181</v>
      </c>
      <c r="K101" s="41">
        <v>4475998</v>
      </c>
      <c r="L101" s="44">
        <f t="shared" si="145"/>
        <v>0.9105679232631092</v>
      </c>
      <c r="M101" s="40">
        <f t="shared" si="144"/>
        <v>4475998000</v>
      </c>
      <c r="N101" s="100">
        <v>1.26E-2</v>
      </c>
      <c r="O101" s="47">
        <f t="shared" si="148"/>
        <v>12.6</v>
      </c>
      <c r="S101" s="39">
        <v>80</v>
      </c>
      <c r="T101" s="42" t="s">
        <v>145</v>
      </c>
      <c r="U101" s="100">
        <v>1.9890000000000001</v>
      </c>
      <c r="V101" s="108">
        <v>151930</v>
      </c>
      <c r="W101" s="40">
        <v>1000</v>
      </c>
      <c r="X101" s="40">
        <f t="shared" si="149"/>
        <v>151930000</v>
      </c>
      <c r="Y101" s="44">
        <v>0.9105679232631092</v>
      </c>
      <c r="Z101" s="40">
        <f t="shared" si="146"/>
        <v>138342584.58136418</v>
      </c>
      <c r="AA101" s="43">
        <f t="shared" si="147"/>
        <v>45.457201921089222</v>
      </c>
      <c r="AB101" s="43">
        <f t="shared" si="150"/>
        <v>3.6077144381816844</v>
      </c>
      <c r="AF101" s="39">
        <v>80</v>
      </c>
      <c r="AG101" s="42" t="s">
        <v>145</v>
      </c>
      <c r="AH101" s="100">
        <v>2.1059999999999999</v>
      </c>
      <c r="AI101" s="108">
        <v>269911</v>
      </c>
      <c r="AJ101" s="40">
        <v>1000</v>
      </c>
      <c r="AK101" s="40">
        <f t="shared" si="151"/>
        <v>269911000</v>
      </c>
      <c r="AL101" s="44">
        <v>0.9105679232631092</v>
      </c>
      <c r="AM101" s="40">
        <f t="shared" si="152"/>
        <v>245772298.73586908</v>
      </c>
      <c r="AN101" s="43">
        <f t="shared" si="153"/>
        <v>226.71686001042303</v>
      </c>
      <c r="AO101" s="43">
        <f t="shared" si="154"/>
        <v>17.993401588128812</v>
      </c>
      <c r="AS101" s="39">
        <v>80</v>
      </c>
      <c r="AT101" s="42" t="s">
        <v>145</v>
      </c>
      <c r="AU101" s="100">
        <v>2.024</v>
      </c>
      <c r="AV101" s="108">
        <v>7566676</v>
      </c>
      <c r="AW101" s="40">
        <v>1000</v>
      </c>
      <c r="AX101" s="40">
        <f t="shared" si="155"/>
        <v>7566676000</v>
      </c>
      <c r="AY101" s="44">
        <v>0.9105679232631092</v>
      </c>
      <c r="AZ101" s="40">
        <f t="shared" si="156"/>
        <v>6889972451.32481</v>
      </c>
      <c r="BA101" s="43">
        <f t="shared" si="157"/>
        <v>4565.0542384444097</v>
      </c>
      <c r="BB101" s="43">
        <f t="shared" si="158"/>
        <v>362.30589194003255</v>
      </c>
      <c r="BF101" s="39">
        <v>80</v>
      </c>
      <c r="BG101" s="42" t="s">
        <v>145</v>
      </c>
      <c r="BH101" s="100">
        <v>2.0499999999999998</v>
      </c>
      <c r="BI101" s="108">
        <v>2185030</v>
      </c>
      <c r="BJ101" s="40">
        <v>1000</v>
      </c>
      <c r="BK101" s="40">
        <f t="shared" si="159"/>
        <v>2185030000</v>
      </c>
      <c r="BL101" s="44">
        <v>0.9105679232631092</v>
      </c>
      <c r="BM101" s="40">
        <f t="shared" si="160"/>
        <v>1989618229.3675916</v>
      </c>
      <c r="BN101" s="43">
        <f t="shared" si="161"/>
        <v>525.08160894963305</v>
      </c>
      <c r="BO101" s="43">
        <f t="shared" si="162"/>
        <v>41.673143567431197</v>
      </c>
      <c r="BS101" s="39">
        <v>80</v>
      </c>
      <c r="BT101" s="42" t="s">
        <v>145</v>
      </c>
      <c r="BU101" s="100">
        <v>2.2709999999999999</v>
      </c>
      <c r="BV101" s="108">
        <v>5889640</v>
      </c>
      <c r="BW101" s="40">
        <v>1000</v>
      </c>
      <c r="BX101" s="40">
        <f t="shared" si="163"/>
        <v>5889640000</v>
      </c>
      <c r="BY101" s="44">
        <v>0.9105679232631092</v>
      </c>
      <c r="BZ101" s="40">
        <f t="shared" si="164"/>
        <v>5362917263.5673389</v>
      </c>
      <c r="CA101" s="43">
        <f t="shared" si="165"/>
        <v>2050.2819089620793</v>
      </c>
      <c r="CB101" s="43">
        <f t="shared" si="166"/>
        <v>162.72078642556187</v>
      </c>
      <c r="CF101" s="39">
        <v>80</v>
      </c>
      <c r="CG101" s="42" t="s">
        <v>145</v>
      </c>
      <c r="CH101" s="100">
        <v>2.0070000000000001</v>
      </c>
      <c r="CI101" s="108">
        <v>86840</v>
      </c>
      <c r="CJ101" s="40">
        <v>1000</v>
      </c>
      <c r="CK101" s="40">
        <f t="shared" si="167"/>
        <v>86840000</v>
      </c>
      <c r="CL101" s="44">
        <v>0.9105679232631092</v>
      </c>
      <c r="CM101" s="40">
        <f t="shared" si="168"/>
        <v>79073718.456168398</v>
      </c>
      <c r="CN101" s="43">
        <f t="shared" si="169"/>
        <v>7.5186424307633324</v>
      </c>
      <c r="CO101" s="43">
        <f t="shared" si="170"/>
        <v>0.59671765323518511</v>
      </c>
      <c r="CS101" s="39">
        <v>80</v>
      </c>
      <c r="CT101" s="42" t="s">
        <v>145</v>
      </c>
      <c r="CU101" s="100">
        <v>2.145</v>
      </c>
      <c r="CV101" s="108">
        <v>702687</v>
      </c>
      <c r="CW101" s="40">
        <v>1000</v>
      </c>
      <c r="CX101" s="40">
        <f t="shared" si="171"/>
        <v>702687000</v>
      </c>
      <c r="CY101" s="44">
        <v>0.9105679232631092</v>
      </c>
      <c r="CZ101" s="40">
        <f t="shared" si="172"/>
        <v>639844242.29398441</v>
      </c>
      <c r="DA101" s="43">
        <f t="shared" si="173"/>
        <v>1119.090102201269</v>
      </c>
      <c r="DB101" s="43">
        <f t="shared" si="174"/>
        <v>88.81667477787849</v>
      </c>
      <c r="DF101" s="39">
        <v>80</v>
      </c>
      <c r="DG101" s="42" t="s">
        <v>145</v>
      </c>
      <c r="DH101" s="100">
        <v>2.08</v>
      </c>
      <c r="DI101" s="108">
        <v>5870408</v>
      </c>
      <c r="DJ101" s="40">
        <v>1000</v>
      </c>
      <c r="DK101" s="40">
        <f t="shared" si="175"/>
        <v>5870408000</v>
      </c>
      <c r="DL101" s="44">
        <v>0.9105679232631092</v>
      </c>
      <c r="DM101" s="40">
        <f t="shared" si="176"/>
        <v>5345405221.2671423</v>
      </c>
      <c r="DN101" s="43">
        <f t="shared" si="177"/>
        <v>562.53851399926907</v>
      </c>
      <c r="DO101" s="43">
        <f t="shared" si="178"/>
        <v>44.645913809465803</v>
      </c>
      <c r="DS101" s="39">
        <v>80</v>
      </c>
      <c r="DT101" s="42" t="s">
        <v>145</v>
      </c>
      <c r="DU101" s="100">
        <v>2.1440000000000001</v>
      </c>
      <c r="DV101" s="108">
        <v>2055003</v>
      </c>
      <c r="DW101" s="40">
        <v>1000</v>
      </c>
      <c r="DX101" s="40">
        <f t="shared" si="179"/>
        <v>2055003000</v>
      </c>
      <c r="DY101" s="44">
        <v>0.9105679232631092</v>
      </c>
      <c r="DZ101" s="40">
        <f t="shared" si="180"/>
        <v>1871219814.0094593</v>
      </c>
      <c r="EA101" s="43">
        <f t="shared" si="181"/>
        <v>510.74061900972703</v>
      </c>
      <c r="EB101" s="43">
        <f t="shared" si="182"/>
        <v>40.534969762676752</v>
      </c>
      <c r="EF101" s="39">
        <v>80</v>
      </c>
      <c r="EG101" s="42" t="s">
        <v>145</v>
      </c>
      <c r="EH101" s="100">
        <v>2.1059999999999999</v>
      </c>
      <c r="EI101" s="108">
        <v>440708</v>
      </c>
      <c r="EJ101" s="40">
        <v>1000</v>
      </c>
      <c r="EK101" s="40">
        <f t="shared" si="183"/>
        <v>440708000</v>
      </c>
      <c r="EL101" s="44">
        <v>0.9105679232631092</v>
      </c>
      <c r="EM101" s="40">
        <f t="shared" si="184"/>
        <v>401294568.32543832</v>
      </c>
      <c r="EN101" s="43">
        <f t="shared" si="185"/>
        <v>1026.3419438239321</v>
      </c>
      <c r="EO101" s="43">
        <f t="shared" si="186"/>
        <v>81.455709827296204</v>
      </c>
      <c r="ES101" s="39">
        <v>80</v>
      </c>
      <c r="ET101" s="42" t="s">
        <v>145</v>
      </c>
      <c r="EU101" s="100">
        <v>2.1930000000000001</v>
      </c>
      <c r="EV101" s="108">
        <v>29138528</v>
      </c>
      <c r="EW101" s="40">
        <v>1000</v>
      </c>
      <c r="EX101" s="40">
        <f t="shared" si="187"/>
        <v>29138528000</v>
      </c>
      <c r="EY101" s="44">
        <v>0.9105679232631092</v>
      </c>
      <c r="EZ101" s="40">
        <f t="shared" si="188"/>
        <v>26532608927.903957</v>
      </c>
      <c r="FA101" s="43">
        <f t="shared" si="189"/>
        <v>2780.1389270456566</v>
      </c>
      <c r="FB101" s="43">
        <f t="shared" si="190"/>
        <v>220.64594659092512</v>
      </c>
      <c r="FF101" s="39">
        <v>80</v>
      </c>
      <c r="FG101" s="42" t="s">
        <v>145</v>
      </c>
      <c r="FH101" s="100">
        <v>2.286</v>
      </c>
      <c r="FI101" s="108">
        <v>5768127</v>
      </c>
      <c r="FJ101" s="40">
        <v>1000</v>
      </c>
      <c r="FK101" s="40">
        <f t="shared" si="191"/>
        <v>5768127000</v>
      </c>
      <c r="FL101" s="44">
        <v>0.9105679232631092</v>
      </c>
      <c r="FM101" s="40">
        <f t="shared" si="192"/>
        <v>5252271423.5078688</v>
      </c>
      <c r="FN101" s="43">
        <f t="shared" si="193"/>
        <v>343.85455726842417</v>
      </c>
      <c r="FO101" s="43">
        <f t="shared" si="194"/>
        <v>27.290044227652714</v>
      </c>
      <c r="FS101" s="39">
        <v>80</v>
      </c>
      <c r="FT101" s="42" t="s">
        <v>145</v>
      </c>
      <c r="FU101" s="100">
        <v>2.0819999999999999</v>
      </c>
      <c r="FV101" s="108">
        <v>5789346</v>
      </c>
      <c r="FW101" s="40">
        <v>1000</v>
      </c>
      <c r="FX101" s="40">
        <f t="shared" si="195"/>
        <v>5789346000</v>
      </c>
      <c r="FY101" s="44">
        <v>0.9105679232631092</v>
      </c>
      <c r="FZ101" s="40">
        <f t="shared" si="196"/>
        <v>5271592764.2715883</v>
      </c>
      <c r="GA101" s="43">
        <f t="shared" si="197"/>
        <v>571.39610583541491</v>
      </c>
      <c r="GB101" s="43">
        <f t="shared" si="198"/>
        <v>45.348897288524995</v>
      </c>
      <c r="GF101" s="39">
        <v>80</v>
      </c>
      <c r="GG101" s="42" t="s">
        <v>145</v>
      </c>
      <c r="GH101" s="100">
        <v>2.9060000000000001</v>
      </c>
      <c r="GI101" s="108">
        <v>2438979</v>
      </c>
      <c r="GJ101" s="40">
        <v>1000</v>
      </c>
      <c r="GK101" s="40">
        <f t="shared" si="199"/>
        <v>2438979000</v>
      </c>
      <c r="GL101" s="44">
        <v>0.9105679232631092</v>
      </c>
      <c r="GM101" s="40">
        <f t="shared" si="200"/>
        <v>2220856042.9123349</v>
      </c>
      <c r="GN101" s="43">
        <f t="shared" si="201"/>
        <v>238.82994806723235</v>
      </c>
      <c r="GO101" s="43">
        <f t="shared" si="202"/>
        <v>18.954757783113678</v>
      </c>
      <c r="GS101" s="39">
        <v>80</v>
      </c>
      <c r="GT101" s="42" t="s">
        <v>145</v>
      </c>
      <c r="GU101" s="100">
        <v>2.056</v>
      </c>
      <c r="GV101" s="108">
        <v>1407890</v>
      </c>
      <c r="GW101" s="40">
        <v>1000</v>
      </c>
      <c r="GX101" s="40">
        <f t="shared" si="203"/>
        <v>1407890000</v>
      </c>
      <c r="GY101" s="44">
        <v>0.9105679232631092</v>
      </c>
      <c r="GZ101" s="40">
        <f t="shared" si="204"/>
        <v>1281979473.4828987</v>
      </c>
      <c r="HA101" s="43">
        <f t="shared" si="205"/>
        <v>192.85299334344128</v>
      </c>
      <c r="HB101" s="43">
        <f t="shared" si="206"/>
        <v>15.30579312249534</v>
      </c>
      <c r="HF101" s="39">
        <v>80</v>
      </c>
      <c r="HG101" s="42" t="s">
        <v>145</v>
      </c>
      <c r="HH101" s="100">
        <v>3.1850000000000001</v>
      </c>
      <c r="HI101" s="108">
        <v>9044631</v>
      </c>
      <c r="HJ101" s="40">
        <v>1000</v>
      </c>
      <c r="HK101" s="40">
        <f t="shared" si="207"/>
        <v>9044631000</v>
      </c>
      <c r="HL101" s="44">
        <v>0.9105679232631092</v>
      </c>
      <c r="HM101" s="40">
        <f t="shared" si="208"/>
        <v>8235750866.3511391</v>
      </c>
      <c r="HN101" s="43">
        <f t="shared" si="209"/>
        <v>523.68469147871565</v>
      </c>
      <c r="HO101" s="43">
        <f t="shared" si="210"/>
        <v>41.562277101485371</v>
      </c>
      <c r="HS101" s="39">
        <v>80</v>
      </c>
      <c r="HT101" s="42" t="s">
        <v>145</v>
      </c>
      <c r="HU101" s="100">
        <v>3.21</v>
      </c>
      <c r="HV101" s="108">
        <v>6109008</v>
      </c>
      <c r="HW101" s="40">
        <v>1000</v>
      </c>
      <c r="HX101" s="40">
        <f t="shared" si="211"/>
        <v>6109008000</v>
      </c>
      <c r="HY101" s="44">
        <v>0.9105679232631092</v>
      </c>
      <c r="HZ101" s="40">
        <f t="shared" si="212"/>
        <v>5562666727.75772</v>
      </c>
      <c r="IA101" s="43">
        <f t="shared" si="213"/>
        <v>449.70460267113049</v>
      </c>
      <c r="IB101" s="43">
        <f t="shared" si="214"/>
        <v>35.690841481835754</v>
      </c>
      <c r="IF101" s="39">
        <v>80</v>
      </c>
      <c r="IG101" s="42" t="s">
        <v>145</v>
      </c>
      <c r="IH101" s="100">
        <v>3.4710000000000001</v>
      </c>
      <c r="II101" s="108">
        <v>1683540</v>
      </c>
      <c r="IJ101" s="40">
        <v>1000</v>
      </c>
      <c r="IK101" s="40">
        <f t="shared" si="215"/>
        <v>1683540000</v>
      </c>
      <c r="IL101" s="44">
        <v>0.9105679232631092</v>
      </c>
      <c r="IM101" s="40">
        <f t="shared" si="216"/>
        <v>1532977521.5303748</v>
      </c>
      <c r="IN101" s="43">
        <f t="shared" si="217"/>
        <v>280.58758822469827</v>
      </c>
      <c r="IO101" s="43">
        <f t="shared" si="218"/>
        <v>22.268856208309387</v>
      </c>
      <c r="IS101" s="39">
        <v>80</v>
      </c>
      <c r="IT101" s="42" t="s">
        <v>145</v>
      </c>
      <c r="IU101" s="100">
        <v>4.7990000000000004</v>
      </c>
      <c r="IV101" s="108">
        <v>2193041</v>
      </c>
      <c r="IW101" s="40">
        <v>1000</v>
      </c>
      <c r="IX101" s="40">
        <f t="shared" si="219"/>
        <v>2193041000</v>
      </c>
      <c r="IY101" s="44">
        <v>0.9105679232631092</v>
      </c>
      <c r="IZ101" s="40">
        <f t="shared" si="220"/>
        <v>1996912789.0008523</v>
      </c>
      <c r="JA101" s="43">
        <f t="shared" si="221"/>
        <v>359.65029892186692</v>
      </c>
      <c r="JB101" s="43">
        <f t="shared" si="222"/>
        <v>28.543674517608487</v>
      </c>
      <c r="JF101" s="39">
        <v>80</v>
      </c>
      <c r="JG101" s="42" t="s">
        <v>145</v>
      </c>
      <c r="JH101" s="100">
        <v>5.2309999999999999</v>
      </c>
      <c r="JI101" s="108">
        <v>4390698</v>
      </c>
      <c r="JJ101" s="40">
        <v>1000</v>
      </c>
      <c r="JK101" s="40">
        <f t="shared" si="223"/>
        <v>4390698000</v>
      </c>
      <c r="JL101" s="44">
        <v>0.9105679232631092</v>
      </c>
      <c r="JM101" s="40">
        <f t="shared" si="224"/>
        <v>3998028759.5354872</v>
      </c>
      <c r="JN101" s="43">
        <f t="shared" si="225"/>
        <v>377.97861737356925</v>
      </c>
      <c r="JO101" s="43">
        <f t="shared" si="226"/>
        <v>29.998302966156292</v>
      </c>
      <c r="JS101" s="39">
        <v>80</v>
      </c>
      <c r="JT101" s="42" t="s">
        <v>145</v>
      </c>
      <c r="JU101" s="100">
        <v>5.569</v>
      </c>
      <c r="JV101" s="108">
        <v>10204290</v>
      </c>
      <c r="JW101" s="40">
        <v>1000</v>
      </c>
      <c r="JX101" s="40">
        <f t="shared" si="227"/>
        <v>10204290000</v>
      </c>
      <c r="JY101" s="44">
        <v>0.9105679232631092</v>
      </c>
      <c r="JZ101" s="40">
        <f t="shared" si="228"/>
        <v>9291699153.6745129</v>
      </c>
      <c r="KA101" s="43">
        <f t="shared" si="229"/>
        <v>460.42992295153027</v>
      </c>
      <c r="KB101" s="43">
        <f t="shared" si="230"/>
        <v>36.542057377105579</v>
      </c>
      <c r="KF101" s="39">
        <v>80</v>
      </c>
      <c r="KG101" s="42" t="s">
        <v>145</v>
      </c>
      <c r="KH101" s="100">
        <v>6.4160000000000004</v>
      </c>
      <c r="KI101" s="108">
        <v>6010268</v>
      </c>
      <c r="KJ101" s="40">
        <v>1000</v>
      </c>
      <c r="KK101" s="40">
        <f t="shared" si="231"/>
        <v>6010268000</v>
      </c>
      <c r="KL101" s="44">
        <v>0.9105679232631092</v>
      </c>
      <c r="KM101" s="40">
        <f t="shared" si="232"/>
        <v>5472757251.0147209</v>
      </c>
      <c r="KN101" s="43">
        <f t="shared" si="233"/>
        <v>419.77202836771704</v>
      </c>
      <c r="KO101" s="43">
        <f t="shared" si="234"/>
        <v>33.31524034664421</v>
      </c>
      <c r="KS101" s="39">
        <v>80</v>
      </c>
      <c r="KT101" s="42" t="s">
        <v>145</v>
      </c>
      <c r="KU101" s="100">
        <v>8.2639999999999993</v>
      </c>
      <c r="KV101" s="108">
        <v>920811</v>
      </c>
      <c r="KW101" s="40">
        <v>1000</v>
      </c>
      <c r="KX101" s="40">
        <f t="shared" si="235"/>
        <v>920811000</v>
      </c>
      <c r="KY101" s="44">
        <v>0.9105679232631092</v>
      </c>
      <c r="KZ101" s="40">
        <f t="shared" si="236"/>
        <v>838460959.98782682</v>
      </c>
      <c r="LA101" s="43">
        <f t="shared" si="237"/>
        <v>98.469304712427984</v>
      </c>
      <c r="LB101" s="43">
        <f t="shared" si="238"/>
        <v>7.815024183526031</v>
      </c>
      <c r="LF101" s="39">
        <v>80</v>
      </c>
      <c r="LG101" s="42" t="s">
        <v>145</v>
      </c>
      <c r="LH101" s="100">
        <v>2.4969999999999999</v>
      </c>
      <c r="LI101" s="108">
        <v>929244</v>
      </c>
      <c r="LJ101" s="40">
        <v>1000</v>
      </c>
      <c r="LK101" s="40">
        <f t="shared" si="239"/>
        <v>929244000</v>
      </c>
      <c r="LL101" s="44">
        <v>0.9105679232631092</v>
      </c>
      <c r="LM101" s="40">
        <f t="shared" si="240"/>
        <v>846139779.28470469</v>
      </c>
      <c r="LN101" s="43">
        <f t="shared" si="241"/>
        <v>10341.630276717633</v>
      </c>
      <c r="LO101" s="43">
        <f t="shared" si="242"/>
        <v>820.76430767600266</v>
      </c>
      <c r="LS101" s="39">
        <v>80</v>
      </c>
      <c r="LT101" s="42" t="s">
        <v>145</v>
      </c>
      <c r="LU101" s="100">
        <v>2.1619999999999999</v>
      </c>
      <c r="LV101" s="108">
        <v>98720</v>
      </c>
      <c r="LW101" s="40">
        <v>1000</v>
      </c>
      <c r="LX101" s="40">
        <f t="shared" si="243"/>
        <v>98720000</v>
      </c>
      <c r="LY101" s="44">
        <v>0.9105679232631092</v>
      </c>
      <c r="LZ101" s="40">
        <f t="shared" si="244"/>
        <v>89891265.384534135</v>
      </c>
      <c r="MA101" s="43">
        <f t="shared" si="245"/>
        <v>23439.398543574174</v>
      </c>
      <c r="MB101" s="43">
        <f t="shared" si="246"/>
        <v>1860.2697256804902</v>
      </c>
      <c r="MF101" s="39">
        <v>80</v>
      </c>
      <c r="MG101" s="42" t="s">
        <v>145</v>
      </c>
      <c r="MH101" s="100">
        <v>2.528</v>
      </c>
      <c r="MI101" s="108">
        <v>100548</v>
      </c>
      <c r="MJ101" s="40">
        <v>1000</v>
      </c>
      <c r="MK101" s="40">
        <f t="shared" si="247"/>
        <v>100548000</v>
      </c>
      <c r="ML101" s="44">
        <v>0.9105679232631092</v>
      </c>
      <c r="MM101" s="40">
        <f t="shared" si="248"/>
        <v>91555783.548259109</v>
      </c>
      <c r="MN101" s="43">
        <f t="shared" si="249"/>
        <v>1047.0829750632627</v>
      </c>
      <c r="MO101" s="43">
        <f t="shared" si="250"/>
        <v>83.10182341771926</v>
      </c>
      <c r="MS101" s="39">
        <v>80</v>
      </c>
      <c r="MT101" s="42" t="s">
        <v>145</v>
      </c>
      <c r="MU101" s="40">
        <v>2.9169999999999998</v>
      </c>
      <c r="MV101" s="41">
        <v>35947</v>
      </c>
      <c r="MW101" s="40">
        <v>1000</v>
      </c>
      <c r="MX101" s="40">
        <f t="shared" si="251"/>
        <v>35947000</v>
      </c>
      <c r="MY101" s="44">
        <v>0.9105679232631092</v>
      </c>
      <c r="MZ101" s="40">
        <f t="shared" si="252"/>
        <v>32732185.137538988</v>
      </c>
      <c r="NA101" s="43">
        <f t="shared" si="253"/>
        <v>349.21855309132195</v>
      </c>
      <c r="NB101" s="43">
        <f t="shared" si="254"/>
        <v>27.715758181850948</v>
      </c>
      <c r="NF101" s="39">
        <v>80</v>
      </c>
      <c r="NG101" s="42" t="s">
        <v>145</v>
      </c>
      <c r="NH101" s="40">
        <v>3.3679999999999999</v>
      </c>
      <c r="NI101" s="41">
        <v>96692</v>
      </c>
      <c r="NJ101" s="40">
        <v>1000</v>
      </c>
      <c r="NK101" s="40">
        <f t="shared" si="255"/>
        <v>96692000</v>
      </c>
      <c r="NL101" s="44">
        <v>0.9105679232631092</v>
      </c>
      <c r="NM101" s="40">
        <f t="shared" si="256"/>
        <v>88044633.636156559</v>
      </c>
      <c r="NN101" s="43">
        <f t="shared" si="257"/>
        <v>39.549424256296497</v>
      </c>
      <c r="NO101" s="43">
        <f t="shared" si="258"/>
        <v>3.1388431949441666</v>
      </c>
      <c r="NS101" s="39">
        <v>80</v>
      </c>
      <c r="NT101" s="42" t="s">
        <v>145</v>
      </c>
      <c r="NU101" s="40">
        <v>3.569</v>
      </c>
      <c r="NV101" s="41">
        <v>4765132</v>
      </c>
      <c r="NW101" s="40">
        <v>1000</v>
      </c>
      <c r="NX101" s="40">
        <f t="shared" si="259"/>
        <v>4765132000</v>
      </c>
      <c r="NY101" s="44">
        <v>0.9105679232631092</v>
      </c>
      <c r="NZ101" s="40">
        <f t="shared" si="260"/>
        <v>4338976349.3145857</v>
      </c>
      <c r="OA101" s="43">
        <f t="shared" si="261"/>
        <v>647.43085001905604</v>
      </c>
      <c r="OB101" s="43">
        <f t="shared" si="262"/>
        <v>51.383400795163176</v>
      </c>
      <c r="OF101" s="39">
        <v>80</v>
      </c>
      <c r="OG101" s="42" t="s">
        <v>145</v>
      </c>
      <c r="OH101" s="40">
        <v>2.3940000000000001</v>
      </c>
      <c r="OI101" s="41">
        <v>34862</v>
      </c>
      <c r="OJ101" s="40">
        <v>1000</v>
      </c>
      <c r="OK101" s="40">
        <f t="shared" si="263"/>
        <v>34862000</v>
      </c>
      <c r="OL101" s="44">
        <v>0.9105679232631092</v>
      </c>
      <c r="OM101" s="40">
        <f t="shared" si="264"/>
        <v>31744218.940798514</v>
      </c>
      <c r="ON101" s="43">
        <f t="shared" si="265"/>
        <v>4.874324917917698</v>
      </c>
      <c r="OO101" s="43">
        <f t="shared" si="266"/>
        <v>0.38685118396172208</v>
      </c>
      <c r="OS101" s="39">
        <v>80</v>
      </c>
      <c r="OT101" s="42" t="s">
        <v>145</v>
      </c>
      <c r="OU101" s="40">
        <v>2.9319999999999999</v>
      </c>
      <c r="OV101" s="41">
        <v>17459123</v>
      </c>
      <c r="OW101" s="40">
        <v>1000</v>
      </c>
      <c r="OX101" s="40">
        <f t="shared" si="267"/>
        <v>17459123000</v>
      </c>
      <c r="OY101" s="44">
        <v>0.9105679232631092</v>
      </c>
      <c r="OZ101" s="40">
        <f t="shared" si="268"/>
        <v>15897717372.105185</v>
      </c>
      <c r="PA101" s="43">
        <f t="shared" si="269"/>
        <v>1928.1010222713314</v>
      </c>
      <c r="PB101" s="43">
        <f t="shared" si="270"/>
        <v>153.02389065645488</v>
      </c>
      <c r="PF101" s="39">
        <v>80</v>
      </c>
      <c r="PG101" s="42" t="s">
        <v>145</v>
      </c>
      <c r="PH101" s="40">
        <v>1.948</v>
      </c>
      <c r="PI101" s="41">
        <v>91871</v>
      </c>
      <c r="PJ101" s="40">
        <v>1000</v>
      </c>
      <c r="PK101" s="40">
        <f t="shared" si="271"/>
        <v>91871000</v>
      </c>
      <c r="PL101" s="44">
        <v>0.9105679232631092</v>
      </c>
      <c r="PM101" s="40">
        <f t="shared" si="272"/>
        <v>83654785.678105101</v>
      </c>
      <c r="PN101" s="43">
        <f t="shared" si="273"/>
        <v>11.981337063367564</v>
      </c>
      <c r="PO101" s="43">
        <f t="shared" si="274"/>
        <v>0.95089976693393363</v>
      </c>
      <c r="PS101" s="39">
        <v>80</v>
      </c>
      <c r="PT101" s="42" t="s">
        <v>145</v>
      </c>
      <c r="PU101" s="40">
        <v>1.861</v>
      </c>
      <c r="PV101" s="41">
        <v>670198</v>
      </c>
      <c r="PW101" s="40">
        <v>1000</v>
      </c>
      <c r="PX101" s="40">
        <f t="shared" si="275"/>
        <v>670198000</v>
      </c>
      <c r="PY101" s="44">
        <v>0.9105679232631092</v>
      </c>
      <c r="PZ101" s="40">
        <f t="shared" si="276"/>
        <v>610260801.03508925</v>
      </c>
      <c r="QA101" s="43">
        <f t="shared" si="277"/>
        <v>292.70078836445111</v>
      </c>
      <c r="QB101" s="43">
        <f t="shared" si="278"/>
        <v>23.230221298765962</v>
      </c>
      <c r="QF101" s="39">
        <v>80</v>
      </c>
      <c r="QG101" s="42" t="s">
        <v>145</v>
      </c>
      <c r="QH101" s="40">
        <v>2.5449999999999999</v>
      </c>
      <c r="QI101" s="41">
        <v>423969</v>
      </c>
      <c r="QJ101" s="40">
        <v>1000</v>
      </c>
      <c r="QK101" s="40">
        <f t="shared" si="279"/>
        <v>423969000</v>
      </c>
      <c r="QL101" s="44">
        <v>0.9105679232631092</v>
      </c>
      <c r="QM101" s="40">
        <f t="shared" si="280"/>
        <v>386052571.85793716</v>
      </c>
      <c r="QN101" s="43">
        <f t="shared" si="281"/>
        <v>126.59200455995008</v>
      </c>
      <c r="QO101" s="43">
        <f t="shared" si="282"/>
        <v>10.046984488884927</v>
      </c>
      <c r="QS101" s="39">
        <v>80</v>
      </c>
      <c r="QT101" s="42" t="s">
        <v>145</v>
      </c>
      <c r="QU101" s="40">
        <v>1.893</v>
      </c>
      <c r="QV101" s="41">
        <v>44035215</v>
      </c>
      <c r="QW101" s="40">
        <v>1000</v>
      </c>
      <c r="QX101" s="40">
        <f t="shared" si="283"/>
        <v>44035215000</v>
      </c>
      <c r="QY101" s="44">
        <v>0.9105679232631092</v>
      </c>
      <c r="QZ101" s="40">
        <f t="shared" si="284"/>
        <v>40097054272.994514</v>
      </c>
      <c r="RA101" s="43">
        <f t="shared" si="285"/>
        <v>37644.478832573514</v>
      </c>
      <c r="RB101" s="43">
        <f t="shared" si="286"/>
        <v>2987.6570502042473</v>
      </c>
    </row>
    <row r="102" spans="1:470" x14ac:dyDescent="0.25">
      <c r="A102" s="42">
        <v>281</v>
      </c>
      <c r="B102" s="42">
        <v>25</v>
      </c>
      <c r="C102" s="42" t="s">
        <v>251</v>
      </c>
      <c r="D102" s="42">
        <v>5.45E-2</v>
      </c>
      <c r="E102" s="42">
        <v>1.6E-2</v>
      </c>
      <c r="H102" s="39">
        <v>81</v>
      </c>
      <c r="I102" s="42" t="s">
        <v>146</v>
      </c>
      <c r="J102" s="40">
        <v>2.19</v>
      </c>
      <c r="K102" s="41">
        <v>4509179</v>
      </c>
      <c r="L102" s="44">
        <f t="shared" si="145"/>
        <v>0.90386746753451797</v>
      </c>
      <c r="M102" s="40">
        <f t="shared" si="144"/>
        <v>4509179000</v>
      </c>
      <c r="N102" s="100">
        <v>1.8100000000000002E-2</v>
      </c>
      <c r="O102" s="47">
        <f t="shared" si="148"/>
        <v>18.100000000000001</v>
      </c>
      <c r="S102" s="39">
        <v>81</v>
      </c>
      <c r="T102" s="42" t="s">
        <v>146</v>
      </c>
      <c r="U102" s="100">
        <v>1.9850000000000001</v>
      </c>
      <c r="V102" s="108">
        <v>519642</v>
      </c>
      <c r="W102" s="40">
        <v>1000</v>
      </c>
      <c r="X102" s="40">
        <f t="shared" si="149"/>
        <v>519642000</v>
      </c>
      <c r="Y102" s="44">
        <v>0.90386746753451797</v>
      </c>
      <c r="Z102" s="40">
        <f t="shared" si="146"/>
        <v>469687498.56457198</v>
      </c>
      <c r="AA102" s="43">
        <f t="shared" si="147"/>
        <v>154.33193999280795</v>
      </c>
      <c r="AB102" s="43">
        <f t="shared" si="150"/>
        <v>8.5266265189396648</v>
      </c>
      <c r="AF102" s="39">
        <v>81</v>
      </c>
      <c r="AG102" s="42" t="s">
        <v>146</v>
      </c>
      <c r="AH102" s="100">
        <v>1.9850000000000001</v>
      </c>
      <c r="AI102" s="108">
        <v>519642</v>
      </c>
      <c r="AJ102" s="40">
        <v>1000</v>
      </c>
      <c r="AK102" s="40">
        <f t="shared" si="151"/>
        <v>519642000</v>
      </c>
      <c r="AL102" s="44">
        <v>0.90386746753451797</v>
      </c>
      <c r="AM102" s="40">
        <f t="shared" si="152"/>
        <v>469687498.56457198</v>
      </c>
      <c r="AN102" s="43">
        <f t="shared" si="153"/>
        <v>433.2712653477281</v>
      </c>
      <c r="AO102" s="43">
        <f t="shared" si="154"/>
        <v>23.93763896948774</v>
      </c>
      <c r="AS102" s="39">
        <v>81</v>
      </c>
      <c r="AT102" s="42" t="s">
        <v>146</v>
      </c>
      <c r="AU102" s="100">
        <v>2.0150000000000001</v>
      </c>
      <c r="AV102" s="108">
        <v>11909689</v>
      </c>
      <c r="AW102" s="40">
        <v>1000</v>
      </c>
      <c r="AX102" s="40">
        <f t="shared" si="155"/>
        <v>11909689000</v>
      </c>
      <c r="AY102" s="44">
        <v>0.90386746753451797</v>
      </c>
      <c r="AZ102" s="40">
        <f t="shared" si="156"/>
        <v>10764780435.553705</v>
      </c>
      <c r="BA102" s="43">
        <f t="shared" si="157"/>
        <v>7132.366188749982</v>
      </c>
      <c r="BB102" s="43">
        <f t="shared" si="158"/>
        <v>394.05338059392164</v>
      </c>
      <c r="BF102" s="39">
        <v>81</v>
      </c>
      <c r="BG102" s="42" t="s">
        <v>146</v>
      </c>
      <c r="BH102" s="100">
        <v>2.0470000000000002</v>
      </c>
      <c r="BI102" s="108">
        <v>3454047</v>
      </c>
      <c r="BJ102" s="40">
        <v>1000</v>
      </c>
      <c r="BK102" s="40">
        <f t="shared" si="159"/>
        <v>3454047000</v>
      </c>
      <c r="BL102" s="44">
        <v>0.90386746753451797</v>
      </c>
      <c r="BM102" s="40">
        <f t="shared" si="160"/>
        <v>3122000714.6351991</v>
      </c>
      <c r="BN102" s="43">
        <f t="shared" si="161"/>
        <v>823.92950274868281</v>
      </c>
      <c r="BO102" s="43">
        <f t="shared" si="162"/>
        <v>45.520967002689652</v>
      </c>
      <c r="BS102" s="39">
        <v>81</v>
      </c>
      <c r="BT102" s="42" t="s">
        <v>146</v>
      </c>
      <c r="BU102" s="100">
        <v>2.3039999999999998</v>
      </c>
      <c r="BV102" s="108">
        <v>7027911</v>
      </c>
      <c r="BW102" s="40">
        <v>1000</v>
      </c>
      <c r="BX102" s="40">
        <f t="shared" si="163"/>
        <v>7027911000</v>
      </c>
      <c r="BY102" s="44">
        <v>0.90386746753451797</v>
      </c>
      <c r="BZ102" s="40">
        <f t="shared" si="164"/>
        <v>6352300117.6279821</v>
      </c>
      <c r="CA102" s="43">
        <f t="shared" si="165"/>
        <v>2428.5301024403557</v>
      </c>
      <c r="CB102" s="43">
        <f t="shared" si="166"/>
        <v>134.17293383648374</v>
      </c>
      <c r="CF102" s="39">
        <v>81</v>
      </c>
      <c r="CG102" s="42" t="s">
        <v>146</v>
      </c>
      <c r="CH102" s="100">
        <v>2.0209999999999999</v>
      </c>
      <c r="CI102" s="108">
        <v>69542</v>
      </c>
      <c r="CJ102" s="40">
        <v>1000</v>
      </c>
      <c r="CK102" s="40">
        <f t="shared" si="167"/>
        <v>69542000</v>
      </c>
      <c r="CL102" s="44">
        <v>0.90386746753451797</v>
      </c>
      <c r="CM102" s="40">
        <f t="shared" si="168"/>
        <v>62856751.427285448</v>
      </c>
      <c r="CN102" s="43">
        <f t="shared" si="169"/>
        <v>5.9766689561095943</v>
      </c>
      <c r="CO102" s="43">
        <f t="shared" si="170"/>
        <v>0.33020270475743613</v>
      </c>
      <c r="CS102" s="39">
        <v>81</v>
      </c>
      <c r="CT102" s="42" t="s">
        <v>146</v>
      </c>
      <c r="CU102" s="100">
        <v>2.16</v>
      </c>
      <c r="CV102" s="108">
        <v>1542818</v>
      </c>
      <c r="CW102" s="40">
        <v>1000</v>
      </c>
      <c r="CX102" s="40">
        <f t="shared" si="171"/>
        <v>1542818000</v>
      </c>
      <c r="CY102" s="44">
        <v>0.90386746753451797</v>
      </c>
      <c r="CZ102" s="40">
        <f t="shared" si="172"/>
        <v>1394502998.52667</v>
      </c>
      <c r="DA102" s="43">
        <f t="shared" si="173"/>
        <v>2438.9912419094048</v>
      </c>
      <c r="DB102" s="43">
        <f t="shared" si="174"/>
        <v>134.75089734306104</v>
      </c>
      <c r="DF102" s="39">
        <v>81</v>
      </c>
      <c r="DG102" s="42" t="s">
        <v>146</v>
      </c>
      <c r="DH102" s="100">
        <v>2.0760000000000001</v>
      </c>
      <c r="DI102" s="108">
        <v>6509772</v>
      </c>
      <c r="DJ102" s="40">
        <v>1000</v>
      </c>
      <c r="DK102" s="40">
        <f t="shared" si="175"/>
        <v>6509772000</v>
      </c>
      <c r="DL102" s="44">
        <v>0.90386746753451797</v>
      </c>
      <c r="DM102" s="40">
        <f t="shared" si="176"/>
        <v>5883971131.8671141</v>
      </c>
      <c r="DN102" s="43">
        <f t="shared" si="177"/>
        <v>619.21598829704601</v>
      </c>
      <c r="DO102" s="43">
        <f t="shared" si="178"/>
        <v>34.210828082709725</v>
      </c>
      <c r="DS102" s="39">
        <v>81</v>
      </c>
      <c r="DT102" s="42" t="s">
        <v>146</v>
      </c>
      <c r="DU102" s="100">
        <v>2.1280000000000001</v>
      </c>
      <c r="DV102" s="108">
        <v>2805789</v>
      </c>
      <c r="DW102" s="40">
        <v>1000</v>
      </c>
      <c r="DX102" s="40">
        <f t="shared" si="179"/>
        <v>2805789000</v>
      </c>
      <c r="DY102" s="44">
        <v>0.90386746753451797</v>
      </c>
      <c r="DZ102" s="40">
        <f t="shared" si="180"/>
        <v>2536061397.8662076</v>
      </c>
      <c r="EA102" s="43">
        <f t="shared" si="181"/>
        <v>692.20599231337167</v>
      </c>
      <c r="EB102" s="43">
        <f t="shared" si="182"/>
        <v>38.243424989689039</v>
      </c>
      <c r="EF102" s="39">
        <v>81</v>
      </c>
      <c r="EG102" s="42" t="s">
        <v>146</v>
      </c>
      <c r="EH102" s="100">
        <v>2.069</v>
      </c>
      <c r="EI102" s="108">
        <v>352895</v>
      </c>
      <c r="EJ102" s="40">
        <v>1000</v>
      </c>
      <c r="EK102" s="40">
        <f t="shared" si="183"/>
        <v>352895000</v>
      </c>
      <c r="EL102" s="44">
        <v>0.90386746753451797</v>
      </c>
      <c r="EM102" s="40">
        <f t="shared" si="184"/>
        <v>318970309.95559371</v>
      </c>
      <c r="EN102" s="43">
        <f t="shared" si="185"/>
        <v>815.7912759897024</v>
      </c>
      <c r="EO102" s="43">
        <f t="shared" si="186"/>
        <v>45.071341214900684</v>
      </c>
      <c r="ES102" s="39">
        <v>81</v>
      </c>
      <c r="ET102" s="42" t="s">
        <v>146</v>
      </c>
      <c r="EU102" s="100">
        <v>2.1890000000000001</v>
      </c>
      <c r="EV102" s="108">
        <v>44558370</v>
      </c>
      <c r="EW102" s="40">
        <v>1000</v>
      </c>
      <c r="EX102" s="40">
        <f t="shared" si="187"/>
        <v>44558370000</v>
      </c>
      <c r="EY102" s="44">
        <v>0.90386746753451797</v>
      </c>
      <c r="EZ102" s="40">
        <f t="shared" si="188"/>
        <v>40274861049.366043</v>
      </c>
      <c r="FA102" s="43">
        <f t="shared" si="189"/>
        <v>4220.0791218439326</v>
      </c>
      <c r="FB102" s="43">
        <f t="shared" si="190"/>
        <v>233.15354264331117</v>
      </c>
      <c r="FF102" s="39">
        <v>81</v>
      </c>
      <c r="FG102" s="42" t="s">
        <v>146</v>
      </c>
      <c r="FH102" s="100">
        <v>2.3069999999999999</v>
      </c>
      <c r="FI102" s="108">
        <v>7823812</v>
      </c>
      <c r="FJ102" s="40">
        <v>1000</v>
      </c>
      <c r="FK102" s="40">
        <f t="shared" si="191"/>
        <v>7823812000</v>
      </c>
      <c r="FL102" s="44">
        <v>0.90386746753451797</v>
      </c>
      <c r="FM102" s="40">
        <f t="shared" si="192"/>
        <v>7071689138.9061718</v>
      </c>
      <c r="FN102" s="43">
        <f t="shared" si="193"/>
        <v>462.96779848716864</v>
      </c>
      <c r="FO102" s="43">
        <f t="shared" si="194"/>
        <v>25.578331408130861</v>
      </c>
      <c r="FS102" s="39">
        <v>81</v>
      </c>
      <c r="FT102" s="42" t="s">
        <v>146</v>
      </c>
      <c r="FU102" s="100">
        <v>2.0750000000000002</v>
      </c>
      <c r="FV102" s="108">
        <v>6272731</v>
      </c>
      <c r="FW102" s="40">
        <v>1000</v>
      </c>
      <c r="FX102" s="40">
        <f t="shared" si="195"/>
        <v>6272731000</v>
      </c>
      <c r="FY102" s="44">
        <v>0.90386746753451797</v>
      </c>
      <c r="FZ102" s="40">
        <f t="shared" si="196"/>
        <v>5669717483.4952641</v>
      </c>
      <c r="GA102" s="43">
        <f t="shared" si="197"/>
        <v>614.54946087889005</v>
      </c>
      <c r="GB102" s="43">
        <f t="shared" si="198"/>
        <v>33.953008888336463</v>
      </c>
      <c r="GF102" s="39">
        <v>81</v>
      </c>
      <c r="GG102" s="42" t="s">
        <v>146</v>
      </c>
      <c r="GH102" s="100">
        <v>2.8780000000000001</v>
      </c>
      <c r="GI102" s="108">
        <v>3633312</v>
      </c>
      <c r="GJ102" s="40">
        <v>1000</v>
      </c>
      <c r="GK102" s="40">
        <f t="shared" si="199"/>
        <v>3633312000</v>
      </c>
      <c r="GL102" s="44">
        <v>0.90386746753451797</v>
      </c>
      <c r="GM102" s="40">
        <f t="shared" si="200"/>
        <v>3284032516.2027745</v>
      </c>
      <c r="GN102" s="43">
        <f t="shared" si="201"/>
        <v>353.16350998927447</v>
      </c>
      <c r="GO102" s="43">
        <f t="shared" si="202"/>
        <v>19.511796132004115</v>
      </c>
      <c r="GS102" s="39">
        <v>81</v>
      </c>
      <c r="GT102" s="42" t="s">
        <v>146</v>
      </c>
      <c r="GU102" s="100">
        <v>2.6</v>
      </c>
      <c r="GV102" s="108">
        <v>748027</v>
      </c>
      <c r="GW102" s="40">
        <v>1000</v>
      </c>
      <c r="GX102" s="40">
        <f t="shared" si="203"/>
        <v>748027000</v>
      </c>
      <c r="GY102" s="44">
        <v>0.90386746753451797</v>
      </c>
      <c r="GZ102" s="40">
        <f t="shared" si="204"/>
        <v>676117270.13744283</v>
      </c>
      <c r="HA102" s="43">
        <f t="shared" si="205"/>
        <v>101.71086362479215</v>
      </c>
      <c r="HB102" s="43">
        <f t="shared" si="206"/>
        <v>5.6193847306514995</v>
      </c>
      <c r="HF102" s="39">
        <v>81</v>
      </c>
      <c r="HG102" s="42" t="s">
        <v>146</v>
      </c>
      <c r="HH102" s="100">
        <v>3.1859999999999999</v>
      </c>
      <c r="HI102" s="108">
        <v>17196133</v>
      </c>
      <c r="HJ102" s="40">
        <v>1000</v>
      </c>
      <c r="HK102" s="40">
        <f t="shared" si="207"/>
        <v>17196133000</v>
      </c>
      <c r="HL102" s="44">
        <v>0.90386746753451797</v>
      </c>
      <c r="HM102" s="40">
        <f t="shared" si="208"/>
        <v>15543025186.096752</v>
      </c>
      <c r="HN102" s="43">
        <f t="shared" si="209"/>
        <v>988.33057013455607</v>
      </c>
      <c r="HO102" s="43">
        <f t="shared" si="210"/>
        <v>54.603898902461658</v>
      </c>
      <c r="HS102" s="39">
        <v>81</v>
      </c>
      <c r="HT102" s="42" t="s">
        <v>146</v>
      </c>
      <c r="HU102" s="100">
        <v>3.2149999999999999</v>
      </c>
      <c r="HV102" s="108">
        <v>8249840</v>
      </c>
      <c r="HW102" s="40">
        <v>1000</v>
      </c>
      <c r="HX102" s="40">
        <f t="shared" si="211"/>
        <v>8249840000</v>
      </c>
      <c r="HY102" s="44">
        <v>0.90386746753451797</v>
      </c>
      <c r="HZ102" s="40">
        <f t="shared" si="212"/>
        <v>7456761988.3649673</v>
      </c>
      <c r="IA102" s="43">
        <f t="shared" si="213"/>
        <v>602.82960517078641</v>
      </c>
      <c r="IB102" s="43">
        <f t="shared" si="214"/>
        <v>33.305503048109742</v>
      </c>
      <c r="IF102" s="39">
        <v>81</v>
      </c>
      <c r="IG102" s="42" t="s">
        <v>146</v>
      </c>
      <c r="IH102" s="100">
        <v>3.4409999999999998</v>
      </c>
      <c r="II102" s="108">
        <v>2376979</v>
      </c>
      <c r="IJ102" s="40">
        <v>1000</v>
      </c>
      <c r="IK102" s="40">
        <f t="shared" si="215"/>
        <v>2376979000</v>
      </c>
      <c r="IL102" s="44">
        <v>0.90386746753451797</v>
      </c>
      <c r="IM102" s="40">
        <f t="shared" si="216"/>
        <v>2148473989.112731</v>
      </c>
      <c r="IN102" s="43">
        <f t="shared" si="217"/>
        <v>393.24460176482313</v>
      </c>
      <c r="IO102" s="43">
        <f t="shared" si="218"/>
        <v>21.726221091979177</v>
      </c>
      <c r="IS102" s="39">
        <v>81</v>
      </c>
      <c r="IT102" s="42" t="s">
        <v>146</v>
      </c>
      <c r="IU102" s="100">
        <v>4.7530000000000001</v>
      </c>
      <c r="IV102" s="108">
        <v>3203846</v>
      </c>
      <c r="IW102" s="40">
        <v>1000</v>
      </c>
      <c r="IX102" s="40">
        <f t="shared" si="219"/>
        <v>3203846000</v>
      </c>
      <c r="IY102" s="44">
        <v>0.90386746753451797</v>
      </c>
      <c r="IZ102" s="40">
        <f t="shared" si="220"/>
        <v>2895852170.3905954</v>
      </c>
      <c r="JA102" s="43">
        <f t="shared" si="221"/>
        <v>521.55212007812429</v>
      </c>
      <c r="JB102" s="43">
        <f t="shared" si="222"/>
        <v>28.815034258459903</v>
      </c>
      <c r="JF102" s="39">
        <v>81</v>
      </c>
      <c r="JG102" s="42" t="s">
        <v>146</v>
      </c>
      <c r="JH102" s="100">
        <v>5.2050000000000001</v>
      </c>
      <c r="JI102" s="108">
        <v>5737100</v>
      </c>
      <c r="JJ102" s="40">
        <v>1000</v>
      </c>
      <c r="JK102" s="40">
        <f t="shared" si="223"/>
        <v>5737100000</v>
      </c>
      <c r="JL102" s="44">
        <v>0.90386746753451797</v>
      </c>
      <c r="JM102" s="40">
        <f t="shared" si="224"/>
        <v>5185578047.9922829</v>
      </c>
      <c r="JN102" s="43">
        <f t="shared" si="225"/>
        <v>490.25100587084899</v>
      </c>
      <c r="JO102" s="43">
        <f t="shared" si="226"/>
        <v>27.085690932091101</v>
      </c>
      <c r="JS102" s="39">
        <v>81</v>
      </c>
      <c r="JT102" s="42" t="s">
        <v>146</v>
      </c>
      <c r="JU102" s="100">
        <v>5.5529999999999999</v>
      </c>
      <c r="JV102" s="108">
        <v>14476080</v>
      </c>
      <c r="JW102" s="40">
        <v>1000</v>
      </c>
      <c r="JX102" s="40">
        <f t="shared" si="227"/>
        <v>14476080000</v>
      </c>
      <c r="JY102" s="44">
        <v>0.90386746753451797</v>
      </c>
      <c r="JZ102" s="40">
        <f t="shared" si="228"/>
        <v>13084457769.427084</v>
      </c>
      <c r="KA102" s="43">
        <f t="shared" si="229"/>
        <v>648.37181908299453</v>
      </c>
      <c r="KB102" s="43">
        <f t="shared" si="230"/>
        <v>35.821647463148864</v>
      </c>
      <c r="KF102" s="39">
        <v>81</v>
      </c>
      <c r="KG102" s="42" t="s">
        <v>146</v>
      </c>
      <c r="KH102" s="100">
        <v>6.4080000000000004</v>
      </c>
      <c r="KI102" s="108">
        <v>8980478</v>
      </c>
      <c r="KJ102" s="40">
        <v>1000</v>
      </c>
      <c r="KK102" s="40">
        <f t="shared" si="231"/>
        <v>8980478000</v>
      </c>
      <c r="KL102" s="44">
        <v>0.90386746753451797</v>
      </c>
      <c r="KM102" s="40">
        <f t="shared" si="232"/>
        <v>8117161907.1094532</v>
      </c>
      <c r="KN102" s="43">
        <f t="shared" si="233"/>
        <v>622.60344503764225</v>
      </c>
      <c r="KO102" s="43">
        <f t="shared" si="234"/>
        <v>34.39798038882001</v>
      </c>
      <c r="KS102" s="39">
        <v>81</v>
      </c>
      <c r="KT102" s="42" t="s">
        <v>146</v>
      </c>
      <c r="KU102" s="100">
        <v>8.2349999999999994</v>
      </c>
      <c r="KV102" s="108">
        <v>1115552</v>
      </c>
      <c r="KW102" s="40">
        <v>1000</v>
      </c>
      <c r="KX102" s="40">
        <f t="shared" si="235"/>
        <v>1115552000</v>
      </c>
      <c r="KY102" s="44">
        <v>0.90386746753451797</v>
      </c>
      <c r="KZ102" s="40">
        <f t="shared" si="236"/>
        <v>1008311161.1430666</v>
      </c>
      <c r="LA102" s="43">
        <f t="shared" si="237"/>
        <v>118.41660340748626</v>
      </c>
      <c r="LB102" s="43">
        <f t="shared" si="238"/>
        <v>6.5423537794191304</v>
      </c>
      <c r="LF102" s="39">
        <v>81</v>
      </c>
      <c r="LG102" s="42" t="s">
        <v>146</v>
      </c>
      <c r="LH102" s="100">
        <v>2.5190000000000001</v>
      </c>
      <c r="LI102" s="108">
        <v>888737</v>
      </c>
      <c r="LJ102" s="40">
        <v>1000</v>
      </c>
      <c r="LK102" s="40">
        <f t="shared" si="239"/>
        <v>888737000</v>
      </c>
      <c r="LL102" s="44">
        <v>0.90386746753451797</v>
      </c>
      <c r="LM102" s="40">
        <f t="shared" si="240"/>
        <v>803300461.49422491</v>
      </c>
      <c r="LN102" s="43">
        <f t="shared" si="241"/>
        <v>9818.0425708299917</v>
      </c>
      <c r="LO102" s="43">
        <f t="shared" si="242"/>
        <v>542.43329120607689</v>
      </c>
      <c r="LS102" s="39">
        <v>81</v>
      </c>
      <c r="LT102" s="42" t="s">
        <v>146</v>
      </c>
      <c r="LU102" s="100">
        <v>2.1970000000000001</v>
      </c>
      <c r="LV102" s="108">
        <v>153374</v>
      </c>
      <c r="LW102" s="40">
        <v>1000</v>
      </c>
      <c r="LX102" s="40">
        <f t="shared" si="243"/>
        <v>153374000</v>
      </c>
      <c r="LY102" s="44">
        <v>0.90386746753451797</v>
      </c>
      <c r="LZ102" s="40">
        <f t="shared" si="244"/>
        <v>138629768.96563914</v>
      </c>
      <c r="MA102" s="43">
        <f t="shared" si="245"/>
        <v>36148.09949430624</v>
      </c>
      <c r="MB102" s="43">
        <f t="shared" si="246"/>
        <v>1997.1325687462008</v>
      </c>
      <c r="MF102" s="39">
        <v>81</v>
      </c>
      <c r="MG102" s="42" t="s">
        <v>146</v>
      </c>
      <c r="MH102" s="100">
        <v>2.427</v>
      </c>
      <c r="MI102" s="108">
        <v>209541</v>
      </c>
      <c r="MJ102" s="40">
        <v>1000</v>
      </c>
      <c r="MK102" s="40">
        <f t="shared" si="247"/>
        <v>209541000</v>
      </c>
      <c r="ML102" s="44">
        <v>0.90386746753451797</v>
      </c>
      <c r="MM102" s="40">
        <f t="shared" si="248"/>
        <v>189397293.01465043</v>
      </c>
      <c r="MN102" s="43">
        <f t="shared" si="249"/>
        <v>2166.0530154730955</v>
      </c>
      <c r="MO102" s="43">
        <f t="shared" si="250"/>
        <v>119.67143731895554</v>
      </c>
      <c r="MS102" s="39">
        <v>81</v>
      </c>
      <c r="MT102" s="42" t="s">
        <v>146</v>
      </c>
      <c r="MU102" s="100">
        <v>3.0369999999999999</v>
      </c>
      <c r="MV102" s="108">
        <v>41185</v>
      </c>
      <c r="MW102" s="40">
        <v>1000</v>
      </c>
      <c r="MX102" s="40">
        <f t="shared" si="251"/>
        <v>41185000</v>
      </c>
      <c r="MY102" s="44">
        <v>0.90386746753451797</v>
      </c>
      <c r="MZ102" s="40">
        <f t="shared" si="252"/>
        <v>37225781.650409125</v>
      </c>
      <c r="NA102" s="43">
        <f t="shared" si="253"/>
        <v>397.16057913714877</v>
      </c>
      <c r="NB102" s="43">
        <f t="shared" si="254"/>
        <v>21.942573432991644</v>
      </c>
      <c r="NF102" s="39">
        <v>81</v>
      </c>
      <c r="NG102" s="42" t="s">
        <v>146</v>
      </c>
      <c r="NH102" s="100">
        <v>3.2130000000000001</v>
      </c>
      <c r="NI102" s="108">
        <v>122167</v>
      </c>
      <c r="NJ102" s="40">
        <v>1000</v>
      </c>
      <c r="NK102" s="40">
        <f t="shared" si="255"/>
        <v>122167000</v>
      </c>
      <c r="NL102" s="44">
        <v>0.90386746753451797</v>
      </c>
      <c r="NM102" s="40">
        <f t="shared" si="256"/>
        <v>110422776.90628946</v>
      </c>
      <c r="NN102" s="43">
        <f t="shared" si="257"/>
        <v>49.601628981414684</v>
      </c>
      <c r="NO102" s="43">
        <f t="shared" si="258"/>
        <v>2.7404214906858941</v>
      </c>
      <c r="NS102" s="39">
        <v>81</v>
      </c>
      <c r="NT102" s="42" t="s">
        <v>146</v>
      </c>
      <c r="NU102" s="100">
        <v>3.5830000000000002</v>
      </c>
      <c r="NV102" s="108">
        <v>2836619</v>
      </c>
      <c r="NW102" s="40">
        <v>1000</v>
      </c>
      <c r="NX102" s="40">
        <f t="shared" si="259"/>
        <v>2836619000</v>
      </c>
      <c r="NY102" s="44">
        <v>0.90386746753451797</v>
      </c>
      <c r="NZ102" s="40">
        <f t="shared" si="260"/>
        <v>2563927631.8902969</v>
      </c>
      <c r="OA102" s="43">
        <f t="shared" si="261"/>
        <v>382.57084447217602</v>
      </c>
      <c r="OB102" s="43">
        <f t="shared" si="262"/>
        <v>21.136510744319114</v>
      </c>
      <c r="OF102" s="39">
        <v>81</v>
      </c>
      <c r="OG102" s="42" t="s">
        <v>146</v>
      </c>
      <c r="OH102" s="100">
        <v>2.1840000000000002</v>
      </c>
      <c r="OI102" s="108">
        <v>55785</v>
      </c>
      <c r="OJ102" s="40">
        <v>1000</v>
      </c>
      <c r="OK102" s="40">
        <f t="shared" si="263"/>
        <v>55785000</v>
      </c>
      <c r="OL102" s="44">
        <v>0.90386746753451797</v>
      </c>
      <c r="OM102" s="40">
        <f t="shared" si="264"/>
        <v>50422246.676413082</v>
      </c>
      <c r="ON102" s="43">
        <f t="shared" si="265"/>
        <v>7.7423361353004445</v>
      </c>
      <c r="OO102" s="43">
        <f t="shared" si="266"/>
        <v>0.42775337764090848</v>
      </c>
      <c r="OS102" s="39">
        <v>81</v>
      </c>
      <c r="OT102" s="42" t="s">
        <v>146</v>
      </c>
      <c r="OU102" s="100">
        <v>2.8849999999999998</v>
      </c>
      <c r="OV102" s="108">
        <v>19985689</v>
      </c>
      <c r="OW102" s="40">
        <v>1000</v>
      </c>
      <c r="OX102" s="40">
        <f t="shared" si="267"/>
        <v>19985689000</v>
      </c>
      <c r="OY102" s="44">
        <v>0.90386746753451797</v>
      </c>
      <c r="OZ102" s="40">
        <f t="shared" si="268"/>
        <v>18064414103.362473</v>
      </c>
      <c r="PA102" s="43">
        <f t="shared" si="269"/>
        <v>2190.881526208289</v>
      </c>
      <c r="PB102" s="43">
        <f t="shared" si="270"/>
        <v>121.04317824355186</v>
      </c>
      <c r="PF102" s="39">
        <v>81</v>
      </c>
      <c r="PG102" s="42" t="s">
        <v>146</v>
      </c>
      <c r="PH102" s="100">
        <v>1.925</v>
      </c>
      <c r="PI102" s="108">
        <v>196955</v>
      </c>
      <c r="PJ102" s="40">
        <v>1000</v>
      </c>
      <c r="PK102" s="40">
        <f t="shared" si="271"/>
        <v>196955000</v>
      </c>
      <c r="PL102" s="44">
        <v>0.90386746753451797</v>
      </c>
      <c r="PM102" s="40">
        <f t="shared" si="272"/>
        <v>178021217.068261</v>
      </c>
      <c r="PN102" s="43">
        <f t="shared" si="273"/>
        <v>25.496834267594192</v>
      </c>
      <c r="PO102" s="43">
        <f t="shared" si="274"/>
        <v>1.4086648766626624</v>
      </c>
      <c r="PS102" s="39">
        <v>81</v>
      </c>
      <c r="PT102" s="42" t="s">
        <v>146</v>
      </c>
      <c r="PU102" s="100">
        <v>1.865</v>
      </c>
      <c r="PV102" s="108">
        <v>757666</v>
      </c>
      <c r="PW102" s="40">
        <v>1000</v>
      </c>
      <c r="PX102" s="40">
        <f t="shared" si="275"/>
        <v>757666000</v>
      </c>
      <c r="PY102" s="44">
        <v>0.90386746753451797</v>
      </c>
      <c r="PZ102" s="40">
        <f t="shared" si="276"/>
        <v>684829648.65700805</v>
      </c>
      <c r="QA102" s="43">
        <f t="shared" si="277"/>
        <v>328.4664158623072</v>
      </c>
      <c r="QB102" s="43">
        <f t="shared" si="278"/>
        <v>18.147315793497633</v>
      </c>
      <c r="QF102" s="39">
        <v>81</v>
      </c>
      <c r="QG102" s="42" t="s">
        <v>146</v>
      </c>
      <c r="QH102" s="100">
        <v>2.5350000000000001</v>
      </c>
      <c r="QI102" s="108">
        <v>533124</v>
      </c>
      <c r="QJ102" s="40">
        <v>1000</v>
      </c>
      <c r="QK102" s="40">
        <f t="shared" si="279"/>
        <v>533124000</v>
      </c>
      <c r="QL102" s="44">
        <v>0.90386746753451797</v>
      </c>
      <c r="QM102" s="40">
        <f t="shared" si="280"/>
        <v>481873439.76187235</v>
      </c>
      <c r="QN102" s="43">
        <f t="shared" si="281"/>
        <v>158.01299908475045</v>
      </c>
      <c r="QO102" s="43">
        <f t="shared" si="282"/>
        <v>8.7299999494337257</v>
      </c>
      <c r="QS102" s="39">
        <v>81</v>
      </c>
      <c r="QT102" s="42" t="s">
        <v>146</v>
      </c>
      <c r="QU102" s="100">
        <v>1.877</v>
      </c>
      <c r="QV102" s="108">
        <v>44515569</v>
      </c>
      <c r="QW102" s="40">
        <v>1000</v>
      </c>
      <c r="QX102" s="40">
        <f t="shared" si="283"/>
        <v>44515569000</v>
      </c>
      <c r="QY102" s="44">
        <v>0.90386746753451797</v>
      </c>
      <c r="QZ102" s="40">
        <f t="shared" si="284"/>
        <v>40236174617.888092</v>
      </c>
      <c r="RA102" s="43">
        <f t="shared" si="285"/>
        <v>37775.089745855839</v>
      </c>
      <c r="RB102" s="43">
        <f t="shared" si="286"/>
        <v>2087.0215329202119</v>
      </c>
    </row>
    <row r="103" spans="1:470" x14ac:dyDescent="0.25">
      <c r="A103" s="42">
        <v>282</v>
      </c>
      <c r="B103" s="42">
        <v>25</v>
      </c>
      <c r="C103" s="42" t="s">
        <v>251</v>
      </c>
      <c r="D103" s="42">
        <v>4.5199999999999997E-2</v>
      </c>
      <c r="E103" s="42">
        <v>1.5599999999999999E-2</v>
      </c>
      <c r="H103" s="39">
        <v>82</v>
      </c>
      <c r="I103" s="42" t="s">
        <v>147</v>
      </c>
      <c r="J103" s="40">
        <v>2.1459999999999999</v>
      </c>
      <c r="K103" s="41">
        <v>3623398</v>
      </c>
      <c r="L103" s="44">
        <f t="shared" si="145"/>
        <v>1.1248281870746273</v>
      </c>
      <c r="M103" s="40">
        <f t="shared" si="144"/>
        <v>3623398000</v>
      </c>
      <c r="N103" s="100">
        <v>4.5199999999999997E-2</v>
      </c>
      <c r="O103" s="47">
        <f t="shared" si="148"/>
        <v>45.199999999999996</v>
      </c>
      <c r="S103" s="39">
        <v>82</v>
      </c>
      <c r="T103" s="42" t="s">
        <v>147</v>
      </c>
      <c r="U103" s="100">
        <v>1.99</v>
      </c>
      <c r="V103" s="108">
        <v>692965</v>
      </c>
      <c r="W103" s="40">
        <v>1000</v>
      </c>
      <c r="X103" s="40">
        <f t="shared" si="149"/>
        <v>692965000</v>
      </c>
      <c r="Y103" s="44">
        <v>1.1248281870746273</v>
      </c>
      <c r="Z103" s="40">
        <f t="shared" si="146"/>
        <v>779466564.65616906</v>
      </c>
      <c r="AA103" s="43">
        <f t="shared" si="147"/>
        <v>256.12047893665158</v>
      </c>
      <c r="AB103" s="43">
        <f t="shared" si="150"/>
        <v>5.6663822773595491</v>
      </c>
      <c r="AF103" s="39">
        <v>82</v>
      </c>
      <c r="AG103" s="42" t="s">
        <v>147</v>
      </c>
      <c r="AH103" s="100">
        <v>1.99</v>
      </c>
      <c r="AI103" s="108">
        <v>692965</v>
      </c>
      <c r="AJ103" s="40">
        <v>1000</v>
      </c>
      <c r="AK103" s="40">
        <f t="shared" si="151"/>
        <v>692965000</v>
      </c>
      <c r="AL103" s="44">
        <v>1.1248281870746273</v>
      </c>
      <c r="AM103" s="40">
        <f t="shared" si="152"/>
        <v>779466564.65616906</v>
      </c>
      <c r="AN103" s="43">
        <f t="shared" si="153"/>
        <v>719.03226250846387</v>
      </c>
      <c r="AO103" s="43">
        <f t="shared" si="154"/>
        <v>15.907793418328849</v>
      </c>
      <c r="AS103" s="39">
        <v>82</v>
      </c>
      <c r="AT103" s="42" t="s">
        <v>147</v>
      </c>
      <c r="AU103" s="100">
        <v>2.0099999999999998</v>
      </c>
      <c r="AV103" s="108">
        <v>15196685</v>
      </c>
      <c r="AW103" s="40">
        <v>1000</v>
      </c>
      <c r="AX103" s="40">
        <f t="shared" si="155"/>
        <v>15196685000</v>
      </c>
      <c r="AY103" s="44">
        <v>1.1248281870746273</v>
      </c>
      <c r="AZ103" s="40">
        <f t="shared" si="156"/>
        <v>17093659638.094183</v>
      </c>
      <c r="BA103" s="43">
        <f t="shared" si="157"/>
        <v>11325.659708030276</v>
      </c>
      <c r="BB103" s="43">
        <f t="shared" si="158"/>
        <v>250.56769265553712</v>
      </c>
      <c r="BF103" s="39">
        <v>82</v>
      </c>
      <c r="BG103" s="42" t="s">
        <v>147</v>
      </c>
      <c r="BH103" s="100">
        <v>2.04</v>
      </c>
      <c r="BI103" s="108">
        <v>8327229</v>
      </c>
      <c r="BJ103" s="40">
        <v>1000</v>
      </c>
      <c r="BK103" s="40">
        <f t="shared" si="159"/>
        <v>8327229000</v>
      </c>
      <c r="BL103" s="44">
        <v>1.1248281870746273</v>
      </c>
      <c r="BM103" s="40">
        <f t="shared" si="160"/>
        <v>9366701899.4252605</v>
      </c>
      <c r="BN103" s="43">
        <f t="shared" si="161"/>
        <v>2471.9731812394461</v>
      </c>
      <c r="BO103" s="43">
        <f t="shared" si="162"/>
        <v>54.689672151315186</v>
      </c>
      <c r="BS103" s="39">
        <v>82</v>
      </c>
      <c r="BT103" s="42" t="s">
        <v>147</v>
      </c>
      <c r="BU103" s="100">
        <v>2.2810000000000001</v>
      </c>
      <c r="BV103" s="108">
        <v>13329220</v>
      </c>
      <c r="BW103" s="40">
        <v>1000</v>
      </c>
      <c r="BX103" s="40">
        <f t="shared" si="163"/>
        <v>13329220000</v>
      </c>
      <c r="BY103" s="44">
        <v>1.1248281870746273</v>
      </c>
      <c r="BZ103" s="40">
        <f t="shared" si="164"/>
        <v>14993082367.718863</v>
      </c>
      <c r="CA103" s="43">
        <f t="shared" si="165"/>
        <v>5731.9634123283986</v>
      </c>
      <c r="CB103" s="43">
        <f t="shared" si="166"/>
        <v>126.81334983027432</v>
      </c>
      <c r="CF103" s="39">
        <v>82</v>
      </c>
      <c r="CG103" s="42" t="s">
        <v>147</v>
      </c>
      <c r="CH103" s="100">
        <v>2.0049999999999999</v>
      </c>
      <c r="CI103" s="108">
        <v>249394</v>
      </c>
      <c r="CJ103" s="40">
        <v>1000</v>
      </c>
      <c r="CK103" s="40">
        <f t="shared" si="167"/>
        <v>249394000</v>
      </c>
      <c r="CL103" s="44">
        <v>1.1248281870746273</v>
      </c>
      <c r="CM103" s="40">
        <f t="shared" si="168"/>
        <v>280525400.88728958</v>
      </c>
      <c r="CN103" s="43">
        <f t="shared" si="169"/>
        <v>26.67346652209368</v>
      </c>
      <c r="CO103" s="43">
        <f t="shared" si="170"/>
        <v>0.59012094075428501</v>
      </c>
      <c r="CS103" s="39">
        <v>82</v>
      </c>
      <c r="CT103" s="42" t="s">
        <v>147</v>
      </c>
      <c r="CU103" s="100">
        <v>2.1339999999999999</v>
      </c>
      <c r="CV103" s="108">
        <v>1742575</v>
      </c>
      <c r="CW103" s="40">
        <v>1000</v>
      </c>
      <c r="CX103" s="40">
        <f t="shared" si="171"/>
        <v>1742575000</v>
      </c>
      <c r="CY103" s="44">
        <v>1.1248281870746273</v>
      </c>
      <c r="CZ103" s="40">
        <f t="shared" si="172"/>
        <v>1960097478.0915687</v>
      </c>
      <c r="DA103" s="43">
        <f t="shared" si="173"/>
        <v>3428.2182163860134</v>
      </c>
      <c r="DB103" s="43">
        <f t="shared" si="174"/>
        <v>75.845535760752512</v>
      </c>
      <c r="DF103" s="39">
        <v>82</v>
      </c>
      <c r="DG103" s="42" t="s">
        <v>147</v>
      </c>
      <c r="DH103" s="100">
        <v>2.0670000000000002</v>
      </c>
      <c r="DI103" s="108">
        <v>17625693</v>
      </c>
      <c r="DJ103" s="40">
        <v>1000</v>
      </c>
      <c r="DK103" s="40">
        <f t="shared" si="175"/>
        <v>17625693000</v>
      </c>
      <c r="DL103" s="44">
        <v>1.1248281870746273</v>
      </c>
      <c r="DM103" s="40">
        <f t="shared" si="176"/>
        <v>19825876303.123947</v>
      </c>
      <c r="DN103" s="43">
        <f t="shared" si="177"/>
        <v>2086.430968773002</v>
      </c>
      <c r="DO103" s="43">
        <f t="shared" si="178"/>
        <v>46.159977185243413</v>
      </c>
      <c r="DS103" s="39">
        <v>82</v>
      </c>
      <c r="DT103" s="42" t="s">
        <v>147</v>
      </c>
      <c r="DU103" s="100">
        <v>2.125</v>
      </c>
      <c r="DV103" s="108">
        <v>7588134</v>
      </c>
      <c r="DW103" s="40">
        <v>1000</v>
      </c>
      <c r="DX103" s="40">
        <f t="shared" si="179"/>
        <v>7588134000</v>
      </c>
      <c r="DY103" s="44">
        <v>1.1248281870746273</v>
      </c>
      <c r="DZ103" s="40">
        <f t="shared" si="180"/>
        <v>8535347010.4993401</v>
      </c>
      <c r="EA103" s="43">
        <f t="shared" si="181"/>
        <v>2329.6826930581119</v>
      </c>
      <c r="EB103" s="43">
        <f t="shared" si="182"/>
        <v>51.541652501285668</v>
      </c>
      <c r="EF103" s="39">
        <v>82</v>
      </c>
      <c r="EG103" s="42" t="s">
        <v>147</v>
      </c>
      <c r="EH103" s="100">
        <v>2.0699999999999998</v>
      </c>
      <c r="EI103" s="108">
        <v>506635</v>
      </c>
      <c r="EJ103" s="40">
        <v>1000</v>
      </c>
      <c r="EK103" s="40">
        <f t="shared" si="183"/>
        <v>506635000</v>
      </c>
      <c r="EL103" s="44">
        <v>1.1248281870746273</v>
      </c>
      <c r="EM103" s="40">
        <f t="shared" si="184"/>
        <v>569877328.55855381</v>
      </c>
      <c r="EN103" s="43">
        <f t="shared" si="185"/>
        <v>1457.5054119836668</v>
      </c>
      <c r="EO103" s="43">
        <f t="shared" si="186"/>
        <v>32.24569495539086</v>
      </c>
      <c r="ES103" s="39">
        <v>82</v>
      </c>
      <c r="ET103" s="42" t="s">
        <v>147</v>
      </c>
      <c r="EU103" s="100">
        <v>2.181</v>
      </c>
      <c r="EV103" s="108">
        <v>91640021</v>
      </c>
      <c r="EW103" s="40">
        <v>1000</v>
      </c>
      <c r="EX103" s="40">
        <f t="shared" si="187"/>
        <v>91640021000</v>
      </c>
      <c r="EY103" s="44">
        <v>1.1248281870746273</v>
      </c>
      <c r="EZ103" s="40">
        <f t="shared" si="188"/>
        <v>103079278684.91077</v>
      </c>
      <c r="FA103" s="43">
        <f t="shared" si="189"/>
        <v>10800.849476295623</v>
      </c>
      <c r="FB103" s="43">
        <f t="shared" si="190"/>
        <v>238.95684682069967</v>
      </c>
      <c r="FF103" s="39">
        <v>82</v>
      </c>
      <c r="FG103" s="42" t="s">
        <v>147</v>
      </c>
      <c r="FH103" s="100">
        <v>2.2930000000000001</v>
      </c>
      <c r="FI103" s="108">
        <v>19498741</v>
      </c>
      <c r="FJ103" s="40">
        <v>1000</v>
      </c>
      <c r="FK103" s="40">
        <f t="shared" si="191"/>
        <v>19498741000</v>
      </c>
      <c r="FL103" s="44">
        <v>1.1248281870746273</v>
      </c>
      <c r="FM103" s="40">
        <f t="shared" si="192"/>
        <v>21932733489.267704</v>
      </c>
      <c r="FN103" s="43">
        <f t="shared" si="193"/>
        <v>1435.8874009983251</v>
      </c>
      <c r="FO103" s="43">
        <f t="shared" si="194"/>
        <v>31.767420376069143</v>
      </c>
      <c r="FS103" s="39">
        <v>82</v>
      </c>
      <c r="FT103" s="42" t="s">
        <v>147</v>
      </c>
      <c r="FU103" s="100">
        <v>2.0659999999999998</v>
      </c>
      <c r="FV103" s="108">
        <v>17223040</v>
      </c>
      <c r="FW103" s="40">
        <v>1000</v>
      </c>
      <c r="FX103" s="40">
        <f t="shared" si="195"/>
        <v>17223040000</v>
      </c>
      <c r="FY103" s="44">
        <v>1.1248281870746273</v>
      </c>
      <c r="FZ103" s="40">
        <f t="shared" si="196"/>
        <v>19372960859.113789</v>
      </c>
      <c r="GA103" s="43">
        <f t="shared" si="197"/>
        <v>2099.8652377748872</v>
      </c>
      <c r="GB103" s="43">
        <f t="shared" si="198"/>
        <v>46.457195525993086</v>
      </c>
      <c r="GF103" s="39">
        <v>82</v>
      </c>
      <c r="GG103" s="42" t="s">
        <v>147</v>
      </c>
      <c r="GH103" s="100">
        <v>2.8940000000000001</v>
      </c>
      <c r="GI103" s="108">
        <v>8482665</v>
      </c>
      <c r="GJ103" s="40">
        <v>1000</v>
      </c>
      <c r="GK103" s="40">
        <f t="shared" si="199"/>
        <v>8482665000</v>
      </c>
      <c r="GL103" s="44">
        <v>1.1248281870746273</v>
      </c>
      <c r="GM103" s="40">
        <f t="shared" si="200"/>
        <v>9541540693.5113926</v>
      </c>
      <c r="GN103" s="43">
        <f t="shared" si="201"/>
        <v>1026.0933731320929</v>
      </c>
      <c r="GO103" s="43">
        <f t="shared" si="202"/>
        <v>22.701180821506483</v>
      </c>
      <c r="GS103" s="39">
        <v>82</v>
      </c>
      <c r="GT103" s="42" t="s">
        <v>147</v>
      </c>
      <c r="GU103" s="100">
        <v>2.0550000000000002</v>
      </c>
      <c r="GV103" s="108">
        <v>1131219</v>
      </c>
      <c r="GW103" s="40">
        <v>1000</v>
      </c>
      <c r="GX103" s="40">
        <f t="shared" si="203"/>
        <v>1131219000</v>
      </c>
      <c r="GY103" s="44">
        <v>1.1248281870746273</v>
      </c>
      <c r="GZ103" s="40">
        <f t="shared" si="204"/>
        <v>1272427016.9543729</v>
      </c>
      <c r="HA103" s="43">
        <f t="shared" si="205"/>
        <v>191.4159813838782</v>
      </c>
      <c r="HB103" s="43">
        <f t="shared" si="206"/>
        <v>4.2348668447760671</v>
      </c>
      <c r="HF103" s="39">
        <v>82</v>
      </c>
      <c r="HG103" s="42" t="s">
        <v>147</v>
      </c>
      <c r="HH103" s="100">
        <v>3.1960000000000002</v>
      </c>
      <c r="HI103" s="108">
        <v>49027227</v>
      </c>
      <c r="HJ103" s="40">
        <v>1000</v>
      </c>
      <c r="HK103" s="40">
        <f t="shared" si="207"/>
        <v>49027227000</v>
      </c>
      <c r="HL103" s="44">
        <v>1.1248281870746273</v>
      </c>
      <c r="HM103" s="40">
        <f t="shared" si="208"/>
        <v>55147206863.706215</v>
      </c>
      <c r="HN103" s="43">
        <f t="shared" si="209"/>
        <v>3506.632058325984</v>
      </c>
      <c r="HO103" s="43">
        <f t="shared" si="210"/>
        <v>77.580355272698768</v>
      </c>
      <c r="HS103" s="39">
        <v>82</v>
      </c>
      <c r="HT103" s="42" t="s">
        <v>147</v>
      </c>
      <c r="HU103" s="100">
        <v>3.24</v>
      </c>
      <c r="HV103" s="108">
        <v>29514869</v>
      </c>
      <c r="HW103" s="40">
        <v>1000</v>
      </c>
      <c r="HX103" s="40">
        <f t="shared" si="211"/>
        <v>29514869000</v>
      </c>
      <c r="HY103" s="44">
        <v>1.1248281870746273</v>
      </c>
      <c r="HZ103" s="40">
        <f t="shared" si="212"/>
        <v>33199156589.015118</v>
      </c>
      <c r="IA103" s="43">
        <f t="shared" si="213"/>
        <v>2683.9309729594052</v>
      </c>
      <c r="IB103" s="43">
        <f t="shared" si="214"/>
        <v>59.379003826535516</v>
      </c>
      <c r="IF103" s="39">
        <v>82</v>
      </c>
      <c r="IG103" s="42" t="s">
        <v>147</v>
      </c>
      <c r="IH103" s="100">
        <v>3.4569999999999999</v>
      </c>
      <c r="II103" s="108">
        <v>9004158</v>
      </c>
      <c r="IJ103" s="40">
        <v>1000</v>
      </c>
      <c r="IK103" s="40">
        <f t="shared" si="215"/>
        <v>9004158000</v>
      </c>
      <c r="IL103" s="44">
        <v>1.1248281870746273</v>
      </c>
      <c r="IM103" s="40">
        <f t="shared" si="216"/>
        <v>10128130719.273502</v>
      </c>
      <c r="IN103" s="43">
        <f t="shared" si="217"/>
        <v>1853.7961136627939</v>
      </c>
      <c r="IO103" s="43">
        <f t="shared" si="218"/>
        <v>41.013188355371554</v>
      </c>
      <c r="IS103" s="39">
        <v>82</v>
      </c>
      <c r="IT103" s="42" t="s">
        <v>147</v>
      </c>
      <c r="IU103" s="100">
        <v>4.7290000000000001</v>
      </c>
      <c r="IV103" s="108">
        <v>10172472</v>
      </c>
      <c r="IW103" s="40">
        <v>1000</v>
      </c>
      <c r="IX103" s="40">
        <f t="shared" si="219"/>
        <v>10172472000</v>
      </c>
      <c r="IY103" s="44">
        <v>1.1248281870746273</v>
      </c>
      <c r="IZ103" s="40">
        <f t="shared" si="220"/>
        <v>11442283237.827408</v>
      </c>
      <c r="JA103" s="43">
        <f t="shared" si="221"/>
        <v>2060.7913422660431</v>
      </c>
      <c r="JB103" s="43">
        <f t="shared" si="222"/>
        <v>45.592728811195649</v>
      </c>
      <c r="JF103" s="39">
        <v>82</v>
      </c>
      <c r="JG103" s="42" t="s">
        <v>147</v>
      </c>
      <c r="JH103" s="100">
        <v>5.2069999999999999</v>
      </c>
      <c r="JI103" s="108">
        <v>24514678</v>
      </c>
      <c r="JJ103" s="40">
        <v>1000</v>
      </c>
      <c r="JK103" s="40">
        <f t="shared" si="223"/>
        <v>24514678000</v>
      </c>
      <c r="JL103" s="44">
        <v>1.1248281870746273</v>
      </c>
      <c r="JM103" s="40">
        <f t="shared" si="224"/>
        <v>27574800811.458248</v>
      </c>
      <c r="JN103" s="43">
        <f t="shared" si="225"/>
        <v>2606.9560055584816</v>
      </c>
      <c r="JO103" s="43">
        <f t="shared" si="226"/>
        <v>57.676017822090309</v>
      </c>
      <c r="JS103" s="39">
        <v>82</v>
      </c>
      <c r="JT103" s="42" t="s">
        <v>147</v>
      </c>
      <c r="JU103" s="100">
        <v>5.5439999999999996</v>
      </c>
      <c r="JV103" s="108">
        <v>61763007</v>
      </c>
      <c r="JW103" s="40">
        <v>1000</v>
      </c>
      <c r="JX103" s="40">
        <f t="shared" si="227"/>
        <v>61763007000</v>
      </c>
      <c r="JY103" s="44">
        <v>1.1248281870746273</v>
      </c>
      <c r="JZ103" s="40">
        <f t="shared" si="228"/>
        <v>69472771192.087509</v>
      </c>
      <c r="KA103" s="43">
        <f t="shared" si="229"/>
        <v>3442.5719298662798</v>
      </c>
      <c r="KB103" s="43">
        <f t="shared" si="230"/>
        <v>76.163095793501768</v>
      </c>
      <c r="KF103" s="39">
        <v>82</v>
      </c>
      <c r="KG103" s="42" t="s">
        <v>147</v>
      </c>
      <c r="KH103" s="100">
        <v>6.3929999999999998</v>
      </c>
      <c r="KI103" s="108">
        <v>26767145</v>
      </c>
      <c r="KJ103" s="40">
        <v>1000</v>
      </c>
      <c r="KK103" s="40">
        <f t="shared" si="231"/>
        <v>26767145000</v>
      </c>
      <c r="KL103" s="44">
        <v>1.1248281870746273</v>
      </c>
      <c r="KM103" s="40">
        <f t="shared" si="232"/>
        <v>30108439183.513676</v>
      </c>
      <c r="KN103" s="43">
        <f t="shared" si="233"/>
        <v>2309.3808125157038</v>
      </c>
      <c r="KO103" s="43">
        <f t="shared" si="234"/>
        <v>51.092495852117345</v>
      </c>
      <c r="KS103" s="39">
        <v>82</v>
      </c>
      <c r="KT103" s="42" t="s">
        <v>147</v>
      </c>
      <c r="KU103" s="100">
        <v>8.2159999999999993</v>
      </c>
      <c r="KV103" s="108">
        <v>5102272</v>
      </c>
      <c r="KW103" s="40">
        <v>1000</v>
      </c>
      <c r="KX103" s="40">
        <f t="shared" si="235"/>
        <v>5102272000</v>
      </c>
      <c r="KY103" s="44">
        <v>1.1248281870746273</v>
      </c>
      <c r="KZ103" s="40">
        <f t="shared" si="236"/>
        <v>5739179363.721633</v>
      </c>
      <c r="LA103" s="43">
        <f t="shared" si="237"/>
        <v>674.01230174603347</v>
      </c>
      <c r="LB103" s="43">
        <f t="shared" si="238"/>
        <v>14.911776587301627</v>
      </c>
      <c r="LF103" s="39">
        <v>82</v>
      </c>
      <c r="LG103" s="42" t="s">
        <v>147</v>
      </c>
      <c r="LH103" s="100">
        <v>2.5230000000000001</v>
      </c>
      <c r="LI103" s="108">
        <v>329187</v>
      </c>
      <c r="LJ103" s="40">
        <v>1000</v>
      </c>
      <c r="LK103" s="40">
        <f t="shared" si="239"/>
        <v>329187000</v>
      </c>
      <c r="LL103" s="44">
        <v>1.1248281870746273</v>
      </c>
      <c r="LM103" s="40">
        <f t="shared" si="240"/>
        <v>370278816.41853535</v>
      </c>
      <c r="LN103" s="43">
        <f t="shared" si="241"/>
        <v>4525.5957850583891</v>
      </c>
      <c r="LO103" s="43">
        <f t="shared" si="242"/>
        <v>100.12380055438915</v>
      </c>
      <c r="LS103" s="39">
        <v>82</v>
      </c>
      <c r="LT103" s="42" t="s">
        <v>147</v>
      </c>
      <c r="LU103" s="100">
        <v>2.1850000000000001</v>
      </c>
      <c r="LV103" s="108">
        <v>1708395</v>
      </c>
      <c r="LW103" s="40">
        <v>1000</v>
      </c>
      <c r="LX103" s="40">
        <f t="shared" si="243"/>
        <v>1708395000</v>
      </c>
      <c r="LY103" s="44">
        <v>1.1248281870746273</v>
      </c>
      <c r="LZ103" s="40">
        <f t="shared" si="244"/>
        <v>1921650850.6573579</v>
      </c>
      <c r="MA103" s="43">
        <f t="shared" si="245"/>
        <v>501075.82708370365</v>
      </c>
      <c r="MB103" s="43">
        <f t="shared" si="246"/>
        <v>11085.748386807603</v>
      </c>
      <c r="MF103" s="39">
        <v>82</v>
      </c>
      <c r="MG103" s="42" t="s">
        <v>147</v>
      </c>
      <c r="MH103" s="100">
        <v>2.464</v>
      </c>
      <c r="MI103" s="108">
        <v>214743</v>
      </c>
      <c r="MJ103" s="40">
        <v>1000</v>
      </c>
      <c r="MK103" s="40">
        <f t="shared" si="247"/>
        <v>214743000</v>
      </c>
      <c r="ML103" s="44">
        <v>1.1248281870746273</v>
      </c>
      <c r="MM103" s="40">
        <f t="shared" si="248"/>
        <v>241548979.37696669</v>
      </c>
      <c r="MN103" s="43">
        <f t="shared" si="249"/>
        <v>2762.4887707526818</v>
      </c>
      <c r="MO103" s="43">
        <f t="shared" si="250"/>
        <v>61.117008202492968</v>
      </c>
      <c r="MS103" s="39">
        <v>82</v>
      </c>
      <c r="MT103" s="42" t="s">
        <v>147</v>
      </c>
      <c r="MU103" s="100">
        <v>2.9510000000000001</v>
      </c>
      <c r="MV103" s="108">
        <v>404343</v>
      </c>
      <c r="MW103" s="40">
        <v>1000</v>
      </c>
      <c r="MX103" s="40">
        <f t="shared" si="251"/>
        <v>404343000</v>
      </c>
      <c r="MY103" s="44">
        <v>1.1248281870746273</v>
      </c>
      <c r="MZ103" s="40">
        <f t="shared" si="252"/>
        <v>454816403.64631599</v>
      </c>
      <c r="NA103" s="43">
        <f t="shared" si="253"/>
        <v>4852.4205070993003</v>
      </c>
      <c r="NB103" s="43">
        <f t="shared" si="254"/>
        <v>107.35443599777214</v>
      </c>
      <c r="NF103" s="39">
        <v>82</v>
      </c>
      <c r="NG103" s="42" t="s">
        <v>147</v>
      </c>
      <c r="NH103" s="100">
        <v>3.4060000000000001</v>
      </c>
      <c r="NI103" s="108">
        <v>204510</v>
      </c>
      <c r="NJ103" s="40">
        <v>1000</v>
      </c>
      <c r="NK103" s="40">
        <f t="shared" si="255"/>
        <v>204510000</v>
      </c>
      <c r="NL103" s="44">
        <v>1.1248281870746273</v>
      </c>
      <c r="NM103" s="40">
        <f t="shared" si="256"/>
        <v>230038612.53863204</v>
      </c>
      <c r="NN103" s="43">
        <f t="shared" si="257"/>
        <v>103.33275643143807</v>
      </c>
      <c r="NO103" s="43">
        <f t="shared" si="258"/>
        <v>2.2861229298990726</v>
      </c>
      <c r="NS103" s="39">
        <v>82</v>
      </c>
      <c r="NT103" s="42" t="s">
        <v>147</v>
      </c>
      <c r="NU103" s="100">
        <v>3.581</v>
      </c>
      <c r="NV103" s="108">
        <v>5547927</v>
      </c>
      <c r="NW103" s="40">
        <v>1000</v>
      </c>
      <c r="NX103" s="40">
        <f t="shared" si="259"/>
        <v>5547927000</v>
      </c>
      <c r="NY103" s="44">
        <v>1.1248281870746273</v>
      </c>
      <c r="NZ103" s="40">
        <f t="shared" si="260"/>
        <v>6240464669.4323759</v>
      </c>
      <c r="OA103" s="43">
        <f t="shared" si="261"/>
        <v>931.1572638746278</v>
      </c>
      <c r="OB103" s="43">
        <f t="shared" si="262"/>
        <v>20.60082442200504</v>
      </c>
      <c r="OF103" s="39">
        <v>82</v>
      </c>
      <c r="OG103" s="42" t="s">
        <v>147</v>
      </c>
      <c r="OH103" s="100">
        <v>2.1989999999999998</v>
      </c>
      <c r="OI103" s="108">
        <v>88097</v>
      </c>
      <c r="OJ103" s="40">
        <v>1000</v>
      </c>
      <c r="OK103" s="40">
        <f t="shared" si="263"/>
        <v>88097000</v>
      </c>
      <c r="OL103" s="44">
        <v>1.1248281870746273</v>
      </c>
      <c r="OM103" s="40">
        <f t="shared" si="264"/>
        <v>99093988.796713442</v>
      </c>
      <c r="ON103" s="43">
        <f t="shared" si="265"/>
        <v>15.215882290519744</v>
      </c>
      <c r="OO103" s="43">
        <f t="shared" si="266"/>
        <v>0.33663456394955188</v>
      </c>
      <c r="OS103" s="39">
        <v>82</v>
      </c>
      <c r="OT103" s="42" t="s">
        <v>147</v>
      </c>
      <c r="OU103" s="100">
        <v>2.9180000000000001</v>
      </c>
      <c r="OV103" s="108">
        <v>16857913</v>
      </c>
      <c r="OW103" s="40">
        <v>1000</v>
      </c>
      <c r="OX103" s="40">
        <f t="shared" si="267"/>
        <v>16857913000</v>
      </c>
      <c r="OY103" s="44">
        <v>1.1248281870746273</v>
      </c>
      <c r="OZ103" s="40">
        <f t="shared" si="268"/>
        <v>18962255717.651791</v>
      </c>
      <c r="PA103" s="43">
        <f t="shared" si="269"/>
        <v>2299.7732176272402</v>
      </c>
      <c r="PB103" s="43">
        <f t="shared" si="270"/>
        <v>50.87993844308054</v>
      </c>
      <c r="PF103" s="39">
        <v>82</v>
      </c>
      <c r="PG103" s="42" t="s">
        <v>147</v>
      </c>
      <c r="PH103" s="100">
        <v>2.0019999999999998</v>
      </c>
      <c r="PI103" s="108">
        <v>222965</v>
      </c>
      <c r="PJ103" s="40">
        <v>1000</v>
      </c>
      <c r="PK103" s="40">
        <f t="shared" si="271"/>
        <v>222965000</v>
      </c>
      <c r="PL103" s="44">
        <v>1.1248281870746273</v>
      </c>
      <c r="PM103" s="40">
        <f t="shared" si="272"/>
        <v>250797316.73109427</v>
      </c>
      <c r="PN103" s="43">
        <f t="shared" si="273"/>
        <v>35.920087081519604</v>
      </c>
      <c r="PO103" s="43">
        <f t="shared" si="274"/>
        <v>0.79469219206901787</v>
      </c>
      <c r="PS103" s="39">
        <v>82</v>
      </c>
      <c r="PT103" s="42" t="s">
        <v>147</v>
      </c>
      <c r="PU103" s="100">
        <v>1.88</v>
      </c>
      <c r="PV103" s="108">
        <v>1224424</v>
      </c>
      <c r="PW103" s="40">
        <v>1000</v>
      </c>
      <c r="PX103" s="40">
        <f t="shared" si="275"/>
        <v>1224424000</v>
      </c>
      <c r="PY103" s="44">
        <v>1.1248281870746273</v>
      </c>
      <c r="PZ103" s="40">
        <f t="shared" si="276"/>
        <v>1377266628.1306634</v>
      </c>
      <c r="QA103" s="43">
        <f t="shared" si="277"/>
        <v>660.58155326072665</v>
      </c>
      <c r="QB103" s="43">
        <f t="shared" si="278"/>
        <v>14.614636134086874</v>
      </c>
      <c r="QF103" s="39">
        <v>82</v>
      </c>
      <c r="QG103" s="42" t="s">
        <v>147</v>
      </c>
      <c r="QH103" s="100">
        <v>2.532</v>
      </c>
      <c r="QI103" s="108">
        <v>2879097</v>
      </c>
      <c r="QJ103" s="40">
        <v>1000</v>
      </c>
      <c r="QK103" s="40">
        <f t="shared" si="279"/>
        <v>2879097000</v>
      </c>
      <c r="QL103" s="44">
        <v>1.1248281870746273</v>
      </c>
      <c r="QM103" s="40">
        <f t="shared" si="280"/>
        <v>3238489458.921998</v>
      </c>
      <c r="QN103" s="43">
        <f t="shared" si="281"/>
        <v>1061.9457095653463</v>
      </c>
      <c r="QO103" s="43">
        <f t="shared" si="282"/>
        <v>23.494374105428019</v>
      </c>
      <c r="QS103" s="39">
        <v>82</v>
      </c>
      <c r="QT103" s="42" t="s">
        <v>147</v>
      </c>
      <c r="QU103" s="100">
        <v>1.8779999999999999</v>
      </c>
      <c r="QV103" s="108">
        <v>92786964</v>
      </c>
      <c r="QW103" s="40">
        <v>1000</v>
      </c>
      <c r="QX103" s="40">
        <f t="shared" si="283"/>
        <v>92786964000</v>
      </c>
      <c r="QY103" s="44">
        <v>1.1248281870746273</v>
      </c>
      <c r="QZ103" s="40">
        <f t="shared" si="284"/>
        <v>104369392500.2787</v>
      </c>
      <c r="RA103" s="43">
        <f t="shared" si="285"/>
        <v>97985.536792697647</v>
      </c>
      <c r="RB103" s="43">
        <f t="shared" si="286"/>
        <v>2167.8216104579128</v>
      </c>
    </row>
    <row r="104" spans="1:470" x14ac:dyDescent="0.25">
      <c r="A104" s="42">
        <v>283</v>
      </c>
      <c r="B104" s="42">
        <v>16</v>
      </c>
      <c r="C104" s="42" t="s">
        <v>250</v>
      </c>
      <c r="D104" s="42">
        <v>9.6299999999999997E-2</v>
      </c>
      <c r="E104" s="42">
        <v>3.8899999999999997E-2</v>
      </c>
      <c r="H104" s="39">
        <v>83</v>
      </c>
      <c r="I104" s="42" t="s">
        <v>148</v>
      </c>
      <c r="J104" s="40">
        <v>2.1840000000000002</v>
      </c>
      <c r="K104" s="41">
        <v>3966212</v>
      </c>
      <c r="L104" s="44">
        <f t="shared" si="145"/>
        <v>1.0276052322442246</v>
      </c>
      <c r="M104" s="40">
        <f t="shared" si="144"/>
        <v>3966212000</v>
      </c>
      <c r="N104" s="100">
        <v>2.4500000000000001E-2</v>
      </c>
      <c r="O104" s="47">
        <f t="shared" si="148"/>
        <v>24.5</v>
      </c>
      <c r="S104" s="39">
        <v>83</v>
      </c>
      <c r="T104" s="42" t="s">
        <v>148</v>
      </c>
      <c r="U104" s="100">
        <v>1.984</v>
      </c>
      <c r="V104" s="108">
        <v>305276</v>
      </c>
      <c r="W104" s="40">
        <v>1000</v>
      </c>
      <c r="X104" s="40">
        <f t="shared" si="149"/>
        <v>305276000</v>
      </c>
      <c r="Y104" s="44">
        <v>1.0276052322442246</v>
      </c>
      <c r="Z104" s="40">
        <f t="shared" si="146"/>
        <v>313703214.8785879</v>
      </c>
      <c r="AA104" s="43">
        <f t="shared" si="147"/>
        <v>103.07795264330889</v>
      </c>
      <c r="AB104" s="43">
        <f t="shared" si="150"/>
        <v>4.2072633731962812</v>
      </c>
      <c r="AF104" s="39">
        <v>83</v>
      </c>
      <c r="AG104" s="42" t="s">
        <v>148</v>
      </c>
      <c r="AH104" s="100">
        <v>1.984</v>
      </c>
      <c r="AI104" s="108">
        <v>305276</v>
      </c>
      <c r="AJ104" s="40">
        <v>1000</v>
      </c>
      <c r="AK104" s="40">
        <f t="shared" si="151"/>
        <v>305276000</v>
      </c>
      <c r="AL104" s="44">
        <v>1.0276052322442246</v>
      </c>
      <c r="AM104" s="40">
        <f t="shared" si="152"/>
        <v>313703214.8785879</v>
      </c>
      <c r="AN104" s="43">
        <f t="shared" si="153"/>
        <v>289.38089531759198</v>
      </c>
      <c r="AO104" s="43">
        <f t="shared" si="154"/>
        <v>11.811465115003754</v>
      </c>
      <c r="AS104" s="39">
        <v>83</v>
      </c>
      <c r="AT104" s="42" t="s">
        <v>148</v>
      </c>
      <c r="AU104" s="100">
        <v>2.0179999999999998</v>
      </c>
      <c r="AV104" s="108">
        <v>9750350</v>
      </c>
      <c r="AW104" s="40">
        <v>1000</v>
      </c>
      <c r="AX104" s="40">
        <f t="shared" si="155"/>
        <v>9750350000</v>
      </c>
      <c r="AY104" s="44">
        <v>1.0276052322442246</v>
      </c>
      <c r="AZ104" s="40">
        <f t="shared" si="156"/>
        <v>10019510676.212475</v>
      </c>
      <c r="BA104" s="43">
        <f t="shared" si="157"/>
        <v>6638.5765694589854</v>
      </c>
      <c r="BB104" s="43">
        <f t="shared" si="158"/>
        <v>270.96230895750961</v>
      </c>
      <c r="BF104" s="39">
        <v>83</v>
      </c>
      <c r="BG104" s="42" t="s">
        <v>148</v>
      </c>
      <c r="BH104" s="100">
        <v>2.0499999999999998</v>
      </c>
      <c r="BI104" s="108">
        <v>3981876</v>
      </c>
      <c r="BJ104" s="40">
        <v>1000</v>
      </c>
      <c r="BK104" s="40">
        <f t="shared" si="159"/>
        <v>3981876000</v>
      </c>
      <c r="BL104" s="44">
        <v>1.0276052322442246</v>
      </c>
      <c r="BM104" s="40">
        <f t="shared" si="160"/>
        <v>4091796611.747704</v>
      </c>
      <c r="BN104" s="43">
        <f t="shared" si="161"/>
        <v>1079.8690505937211</v>
      </c>
      <c r="BO104" s="43">
        <f t="shared" si="162"/>
        <v>44.076287779335559</v>
      </c>
      <c r="BS104" s="39">
        <v>83</v>
      </c>
      <c r="BT104" s="42" t="s">
        <v>148</v>
      </c>
      <c r="BU104" s="100">
        <v>2.2930000000000001</v>
      </c>
      <c r="BV104" s="108">
        <v>6868672</v>
      </c>
      <c r="BW104" s="40">
        <v>1000</v>
      </c>
      <c r="BX104" s="40">
        <f t="shared" si="163"/>
        <v>6868672000</v>
      </c>
      <c r="BY104" s="44">
        <v>1.0276052322442246</v>
      </c>
      <c r="BZ104" s="40">
        <f t="shared" si="164"/>
        <v>7058283285.7694025</v>
      </c>
      <c r="CA104" s="43">
        <f t="shared" si="165"/>
        <v>2698.4325541349494</v>
      </c>
      <c r="CB104" s="43">
        <f t="shared" si="166"/>
        <v>110.1401042504061</v>
      </c>
      <c r="CF104" s="39">
        <v>83</v>
      </c>
      <c r="CG104" s="42" t="s">
        <v>148</v>
      </c>
      <c r="CH104" s="100">
        <v>2.0059999999999998</v>
      </c>
      <c r="CI104" s="108">
        <v>117475</v>
      </c>
      <c r="CJ104" s="40">
        <v>1000</v>
      </c>
      <c r="CK104" s="40">
        <f t="shared" si="167"/>
        <v>117475000</v>
      </c>
      <c r="CL104" s="44">
        <v>1.0276052322442246</v>
      </c>
      <c r="CM104" s="40">
        <f t="shared" si="168"/>
        <v>120717924.65789029</v>
      </c>
      <c r="CN104" s="43">
        <f t="shared" si="169"/>
        <v>11.478338545437433</v>
      </c>
      <c r="CO104" s="43">
        <f t="shared" si="170"/>
        <v>0.46850361409948704</v>
      </c>
      <c r="CS104" s="39">
        <v>83</v>
      </c>
      <c r="CT104" s="42" t="s">
        <v>148</v>
      </c>
      <c r="CU104" s="100">
        <v>2.1379999999999999</v>
      </c>
      <c r="CV104" s="108">
        <v>778968</v>
      </c>
      <c r="CW104" s="40">
        <v>1000</v>
      </c>
      <c r="CX104" s="40">
        <f t="shared" si="171"/>
        <v>778968000</v>
      </c>
      <c r="CY104" s="44">
        <v>1.0276052322442246</v>
      </c>
      <c r="CZ104" s="40">
        <f t="shared" si="172"/>
        <v>800471592.55081916</v>
      </c>
      <c r="DA104" s="43">
        <f t="shared" si="173"/>
        <v>1400.0279710344294</v>
      </c>
      <c r="DB104" s="43">
        <f t="shared" si="174"/>
        <v>57.143998817731813</v>
      </c>
      <c r="DF104" s="39">
        <v>83</v>
      </c>
      <c r="DG104" s="42" t="s">
        <v>148</v>
      </c>
      <c r="DH104" s="100">
        <v>2.0750000000000002</v>
      </c>
      <c r="DI104" s="108">
        <v>7839724</v>
      </c>
      <c r="DJ104" s="40">
        <v>1000</v>
      </c>
      <c r="DK104" s="40">
        <f t="shared" si="175"/>
        <v>7839724000</v>
      </c>
      <c r="DL104" s="44">
        <v>1.0276052322442246</v>
      </c>
      <c r="DM104" s="40">
        <f t="shared" si="176"/>
        <v>8056141401.7506218</v>
      </c>
      <c r="DN104" s="43">
        <f t="shared" si="177"/>
        <v>847.81033899512056</v>
      </c>
      <c r="DO104" s="43">
        <f t="shared" si="178"/>
        <v>34.604503632453898</v>
      </c>
      <c r="DS104" s="39">
        <v>83</v>
      </c>
      <c r="DT104" s="42" t="s">
        <v>148</v>
      </c>
      <c r="DU104" s="100">
        <v>2.1309999999999998</v>
      </c>
      <c r="DV104" s="108">
        <v>3530197</v>
      </c>
      <c r="DW104" s="40">
        <v>1000</v>
      </c>
      <c r="DX104" s="40">
        <f t="shared" si="179"/>
        <v>3530197000</v>
      </c>
      <c r="DY104" s="44">
        <v>1.0276052322442246</v>
      </c>
      <c r="DZ104" s="40">
        <f t="shared" si="180"/>
        <v>3627648908.052865</v>
      </c>
      <c r="EA104" s="43">
        <f t="shared" si="181"/>
        <v>990.14965263696945</v>
      </c>
      <c r="EB104" s="43">
        <f t="shared" si="182"/>
        <v>40.414271536202833</v>
      </c>
      <c r="EF104" s="39">
        <v>83</v>
      </c>
      <c r="EG104" s="42" t="s">
        <v>148</v>
      </c>
      <c r="EH104" s="100">
        <v>2.085</v>
      </c>
      <c r="EI104" s="108">
        <v>191794</v>
      </c>
      <c r="EJ104" s="40">
        <v>1000</v>
      </c>
      <c r="EK104" s="40">
        <f t="shared" si="183"/>
        <v>191794000</v>
      </c>
      <c r="EL104" s="44">
        <v>1.0276052322442246</v>
      </c>
      <c r="EM104" s="40">
        <f t="shared" si="184"/>
        <v>197088517.9130488</v>
      </c>
      <c r="EN104" s="43">
        <f t="shared" si="185"/>
        <v>504.06915155705008</v>
      </c>
      <c r="EO104" s="43">
        <f t="shared" si="186"/>
        <v>20.574251083961229</v>
      </c>
      <c r="ES104" s="39">
        <v>83</v>
      </c>
      <c r="ET104" s="42" t="s">
        <v>148</v>
      </c>
      <c r="EU104" s="100">
        <v>2.1869999999999998</v>
      </c>
      <c r="EV104" s="108">
        <v>42631760</v>
      </c>
      <c r="EW104" s="40">
        <v>1000</v>
      </c>
      <c r="EX104" s="40">
        <f t="shared" si="187"/>
        <v>42631760000</v>
      </c>
      <c r="EY104" s="44">
        <v>1.0276052322442246</v>
      </c>
      <c r="EZ104" s="40">
        <f t="shared" si="188"/>
        <v>43808619635.780045</v>
      </c>
      <c r="FA104" s="43">
        <f t="shared" si="189"/>
        <v>4590.3532939604665</v>
      </c>
      <c r="FB104" s="43">
        <f t="shared" si="190"/>
        <v>187.3613589371619</v>
      </c>
      <c r="FF104" s="39">
        <v>83</v>
      </c>
      <c r="FG104" s="42" t="s">
        <v>148</v>
      </c>
      <c r="FH104" s="100">
        <v>2.31</v>
      </c>
      <c r="FI104" s="108">
        <v>9371365</v>
      </c>
      <c r="FJ104" s="40">
        <v>1000</v>
      </c>
      <c r="FK104" s="40">
        <f t="shared" si="191"/>
        <v>9371365000</v>
      </c>
      <c r="FL104" s="44">
        <v>1.0276052322442246</v>
      </c>
      <c r="FM104" s="40">
        <f t="shared" si="192"/>
        <v>9630063707.2703972</v>
      </c>
      <c r="FN104" s="43">
        <f t="shared" si="193"/>
        <v>630.45890540032576</v>
      </c>
      <c r="FO104" s="43">
        <f t="shared" si="194"/>
        <v>25.733016546952072</v>
      </c>
      <c r="FS104" s="39">
        <v>83</v>
      </c>
      <c r="FT104" s="42" t="s">
        <v>148</v>
      </c>
      <c r="FU104" s="100">
        <v>2.0750000000000002</v>
      </c>
      <c r="FV104" s="108">
        <v>7451818</v>
      </c>
      <c r="FW104" s="40">
        <v>1000</v>
      </c>
      <c r="FX104" s="40">
        <f t="shared" si="195"/>
        <v>7451818000</v>
      </c>
      <c r="FY104" s="44">
        <v>1.0276052322442246</v>
      </c>
      <c r="FZ104" s="40">
        <f t="shared" si="196"/>
        <v>7657527166.5316935</v>
      </c>
      <c r="GA104" s="43">
        <f t="shared" si="197"/>
        <v>830.01123169833829</v>
      </c>
      <c r="GB104" s="43">
        <f t="shared" si="198"/>
        <v>33.878009457075031</v>
      </c>
      <c r="GF104" s="39">
        <v>83</v>
      </c>
      <c r="GG104" s="42" t="s">
        <v>148</v>
      </c>
      <c r="GH104" s="100">
        <v>2.8769999999999998</v>
      </c>
      <c r="GI104" s="108">
        <v>3254719</v>
      </c>
      <c r="GJ104" s="40">
        <v>1000</v>
      </c>
      <c r="GK104" s="40">
        <f t="shared" si="199"/>
        <v>3254719000</v>
      </c>
      <c r="GL104" s="44">
        <v>1.0276052322442246</v>
      </c>
      <c r="GM104" s="40">
        <f t="shared" si="200"/>
        <v>3344566273.8846903</v>
      </c>
      <c r="GN104" s="43">
        <f t="shared" si="201"/>
        <v>359.67328546509856</v>
      </c>
      <c r="GO104" s="43">
        <f t="shared" si="202"/>
        <v>14.680542263881573</v>
      </c>
      <c r="GS104" s="39">
        <v>83</v>
      </c>
      <c r="GT104" s="42" t="s">
        <v>148</v>
      </c>
      <c r="GU104" s="100">
        <v>2.0649999999999999</v>
      </c>
      <c r="GV104" s="108">
        <v>1184967</v>
      </c>
      <c r="GW104" s="40">
        <v>1000</v>
      </c>
      <c r="GX104" s="40">
        <f t="shared" si="203"/>
        <v>1184967000</v>
      </c>
      <c r="GY104" s="44">
        <v>1.0276052322442246</v>
      </c>
      <c r="GZ104" s="40">
        <f t="shared" si="204"/>
        <v>1217678289.236742</v>
      </c>
      <c r="HA104" s="43">
        <f t="shared" si="205"/>
        <v>183.17992437946705</v>
      </c>
      <c r="HB104" s="43">
        <f t="shared" si="206"/>
        <v>7.4767316073251857</v>
      </c>
      <c r="HF104" s="39">
        <v>83</v>
      </c>
      <c r="HG104" s="42" t="s">
        <v>148</v>
      </c>
      <c r="HH104" s="100">
        <v>3.194</v>
      </c>
      <c r="HI104" s="108">
        <v>11599480</v>
      </c>
      <c r="HJ104" s="40">
        <v>1000</v>
      </c>
      <c r="HK104" s="40">
        <f t="shared" si="207"/>
        <v>11599480000</v>
      </c>
      <c r="HL104" s="44">
        <v>1.0276052322442246</v>
      </c>
      <c r="HM104" s="40">
        <f t="shared" si="208"/>
        <v>11919686339.312239</v>
      </c>
      <c r="HN104" s="43">
        <f t="shared" si="209"/>
        <v>757.93420228742161</v>
      </c>
      <c r="HO104" s="43">
        <f t="shared" si="210"/>
        <v>30.936089889282513</v>
      </c>
      <c r="HS104" s="39">
        <v>83</v>
      </c>
      <c r="HT104" s="42" t="s">
        <v>148</v>
      </c>
      <c r="HU104" s="100">
        <v>3.2280000000000002</v>
      </c>
      <c r="HV104" s="108">
        <v>10779101</v>
      </c>
      <c r="HW104" s="40">
        <v>1000</v>
      </c>
      <c r="HX104" s="40">
        <f t="shared" si="211"/>
        <v>10779101000</v>
      </c>
      <c r="HY104" s="44">
        <v>1.0276052322442246</v>
      </c>
      <c r="HZ104" s="40">
        <f t="shared" si="212"/>
        <v>11076660586.488955</v>
      </c>
      <c r="IA104" s="43">
        <f t="shared" si="213"/>
        <v>895.47432764822327</v>
      </c>
      <c r="IB104" s="43">
        <f t="shared" si="214"/>
        <v>36.54997255707034</v>
      </c>
      <c r="IF104" s="39">
        <v>83</v>
      </c>
      <c r="IG104" s="42" t="s">
        <v>148</v>
      </c>
      <c r="IH104" s="100">
        <v>3.4460000000000002</v>
      </c>
      <c r="II104" s="108">
        <v>1639839</v>
      </c>
      <c r="IJ104" s="40">
        <v>1000</v>
      </c>
      <c r="IK104" s="40">
        <f t="shared" si="215"/>
        <v>1639839000</v>
      </c>
      <c r="IL104" s="44">
        <v>1.0276052322442246</v>
      </c>
      <c r="IM104" s="40">
        <f t="shared" si="216"/>
        <v>1685107136.4381371</v>
      </c>
      <c r="IN104" s="43">
        <f t="shared" si="217"/>
        <v>308.43253777223498</v>
      </c>
      <c r="IO104" s="43">
        <f t="shared" si="218"/>
        <v>12.589083174376938</v>
      </c>
      <c r="IS104" s="39">
        <v>83</v>
      </c>
      <c r="IT104" s="42" t="s">
        <v>148</v>
      </c>
      <c r="IU104" s="100">
        <v>4.7389999999999999</v>
      </c>
      <c r="IV104" s="108">
        <v>3859489</v>
      </c>
      <c r="IW104" s="40">
        <v>1000</v>
      </c>
      <c r="IX104" s="40">
        <f t="shared" si="219"/>
        <v>3859489000</v>
      </c>
      <c r="IY104" s="44">
        <v>1.0276052322442246</v>
      </c>
      <c r="IZ104" s="40">
        <f t="shared" si="220"/>
        <v>3966031090.1890302</v>
      </c>
      <c r="JA104" s="43">
        <f t="shared" si="221"/>
        <v>714.29472282241647</v>
      </c>
      <c r="JB104" s="43">
        <f t="shared" si="222"/>
        <v>29.154886645812919</v>
      </c>
      <c r="JF104" s="39">
        <v>83</v>
      </c>
      <c r="JG104" s="42" t="s">
        <v>148</v>
      </c>
      <c r="JH104" s="100">
        <v>5.2</v>
      </c>
      <c r="JI104" s="108">
        <v>7785104</v>
      </c>
      <c r="JJ104" s="40">
        <v>1000</v>
      </c>
      <c r="JK104" s="40">
        <f t="shared" si="223"/>
        <v>7785104000</v>
      </c>
      <c r="JL104" s="44">
        <v>1.0276052322442246</v>
      </c>
      <c r="JM104" s="40">
        <f t="shared" si="224"/>
        <v>8000013603.9654417</v>
      </c>
      <c r="JN104" s="43">
        <f t="shared" si="225"/>
        <v>756.33124793927891</v>
      </c>
      <c r="JO104" s="43">
        <f t="shared" si="226"/>
        <v>30.870663181195056</v>
      </c>
      <c r="JS104" s="39">
        <v>83</v>
      </c>
      <c r="JT104" s="42" t="s">
        <v>148</v>
      </c>
      <c r="JU104" s="100">
        <v>5.5510000000000002</v>
      </c>
      <c r="JV104" s="108">
        <v>16920007</v>
      </c>
      <c r="JW104" s="40">
        <v>1000</v>
      </c>
      <c r="JX104" s="40">
        <f t="shared" si="227"/>
        <v>16920007000</v>
      </c>
      <c r="JY104" s="44">
        <v>1.0276052322442246</v>
      </c>
      <c r="JZ104" s="40">
        <f t="shared" si="228"/>
        <v>17387087722.808907</v>
      </c>
      <c r="KA104" s="43">
        <f t="shared" si="229"/>
        <v>861.57927932896098</v>
      </c>
      <c r="KB104" s="43">
        <f t="shared" si="230"/>
        <v>35.166501197100445</v>
      </c>
      <c r="KF104" s="39">
        <v>83</v>
      </c>
      <c r="KG104" s="42" t="s">
        <v>148</v>
      </c>
      <c r="KH104" s="100">
        <v>6.399</v>
      </c>
      <c r="KI104" s="108">
        <v>5257180</v>
      </c>
      <c r="KJ104" s="40">
        <v>1000</v>
      </c>
      <c r="KK104" s="40">
        <f t="shared" si="231"/>
        <v>5257180000</v>
      </c>
      <c r="KL104" s="44">
        <v>1.0276052322442246</v>
      </c>
      <c r="KM104" s="40">
        <f t="shared" si="232"/>
        <v>5402305674.8496923</v>
      </c>
      <c r="KN104" s="43">
        <f t="shared" si="233"/>
        <v>414.36824382693305</v>
      </c>
      <c r="KO104" s="43">
        <f t="shared" si="234"/>
        <v>16.912989543956453</v>
      </c>
      <c r="KS104" s="39">
        <v>83</v>
      </c>
      <c r="KT104" s="42" t="s">
        <v>148</v>
      </c>
      <c r="KU104" s="100">
        <v>8.2219999999999995</v>
      </c>
      <c r="KV104" s="108">
        <v>1407267</v>
      </c>
      <c r="KW104" s="40">
        <v>1000</v>
      </c>
      <c r="KX104" s="40">
        <f t="shared" si="235"/>
        <v>1407267000</v>
      </c>
      <c r="KY104" s="44">
        <v>1.0276052322442246</v>
      </c>
      <c r="KZ104" s="40">
        <f t="shared" si="236"/>
        <v>1446114932.3646333</v>
      </c>
      <c r="LA104" s="43">
        <f t="shared" si="237"/>
        <v>169.8325130442241</v>
      </c>
      <c r="LB104" s="43">
        <f t="shared" si="238"/>
        <v>6.9319393079275144</v>
      </c>
      <c r="LF104" s="39">
        <v>83</v>
      </c>
      <c r="LG104" s="42" t="s">
        <v>148</v>
      </c>
      <c r="LH104" s="100">
        <v>2.532</v>
      </c>
      <c r="LI104" s="108">
        <v>778569</v>
      </c>
      <c r="LJ104" s="40">
        <v>1000</v>
      </c>
      <c r="LK104" s="40">
        <f t="shared" si="239"/>
        <v>778569000</v>
      </c>
      <c r="LL104" s="44">
        <v>1.0276052322442246</v>
      </c>
      <c r="LM104" s="40">
        <f t="shared" si="240"/>
        <v>800061578.06315374</v>
      </c>
      <c r="LN104" s="43">
        <f t="shared" si="241"/>
        <v>9778.4565168781955</v>
      </c>
      <c r="LO104" s="43">
        <f t="shared" si="242"/>
        <v>399.1206741582937</v>
      </c>
      <c r="LS104" s="39">
        <v>83</v>
      </c>
      <c r="LT104" s="42" t="s">
        <v>148</v>
      </c>
      <c r="LU104" s="100">
        <v>2.1749999999999998</v>
      </c>
      <c r="LV104" s="108">
        <v>259958</v>
      </c>
      <c r="LW104" s="40">
        <v>1000</v>
      </c>
      <c r="LX104" s="40">
        <f t="shared" si="243"/>
        <v>259958000</v>
      </c>
      <c r="LY104" s="44">
        <v>1.0276052322442246</v>
      </c>
      <c r="LZ104" s="40">
        <f t="shared" si="244"/>
        <v>267134200.96374413</v>
      </c>
      <c r="MA104" s="43">
        <f t="shared" si="245"/>
        <v>69655.98909107942</v>
      </c>
      <c r="MB104" s="43">
        <f t="shared" si="246"/>
        <v>2843.1015955542621</v>
      </c>
      <c r="MF104" s="39">
        <v>83</v>
      </c>
      <c r="MG104" s="42" t="s">
        <v>148</v>
      </c>
      <c r="MH104" s="100">
        <v>2.5129999999999999</v>
      </c>
      <c r="MI104" s="108">
        <v>155366</v>
      </c>
      <c r="MJ104" s="40">
        <v>1000</v>
      </c>
      <c r="MK104" s="40">
        <f t="shared" si="247"/>
        <v>155366000</v>
      </c>
      <c r="ML104" s="44">
        <v>1.0276052322442246</v>
      </c>
      <c r="MM104" s="40">
        <f t="shared" si="248"/>
        <v>159654914.51285622</v>
      </c>
      <c r="MN104" s="43">
        <f t="shared" si="249"/>
        <v>1825.9025961311982</v>
      </c>
      <c r="MO104" s="43">
        <f t="shared" si="250"/>
        <v>74.526636576783602</v>
      </c>
      <c r="MS104" s="39">
        <v>83</v>
      </c>
      <c r="MT104" s="42" t="s">
        <v>148</v>
      </c>
      <c r="MU104" s="100">
        <v>2.99</v>
      </c>
      <c r="MV104" s="108">
        <v>170446</v>
      </c>
      <c r="MW104" s="40">
        <v>1000</v>
      </c>
      <c r="MX104" s="40">
        <f t="shared" si="251"/>
        <v>170446000</v>
      </c>
      <c r="MY104" s="44">
        <v>1.0276052322442246</v>
      </c>
      <c r="MZ104" s="40">
        <f t="shared" si="252"/>
        <v>175151201.41509911</v>
      </c>
      <c r="NA104" s="43">
        <f t="shared" si="253"/>
        <v>1868.6821204686144</v>
      </c>
      <c r="NB104" s="43">
        <f t="shared" si="254"/>
        <v>76.272739610963853</v>
      </c>
      <c r="NF104" s="39">
        <v>83</v>
      </c>
      <c r="NG104" s="42" t="s">
        <v>148</v>
      </c>
      <c r="NH104" s="100">
        <v>3.3780000000000001</v>
      </c>
      <c r="NI104" s="108">
        <v>114005</v>
      </c>
      <c r="NJ104" s="40">
        <v>1000</v>
      </c>
      <c r="NK104" s="40">
        <f t="shared" si="255"/>
        <v>114005000</v>
      </c>
      <c r="NL104" s="44">
        <v>1.0276052322442246</v>
      </c>
      <c r="NM104" s="40">
        <f t="shared" si="256"/>
        <v>117152134.50200282</v>
      </c>
      <c r="NN104" s="43">
        <f t="shared" si="257"/>
        <v>52.624439203160037</v>
      </c>
      <c r="NO104" s="43">
        <f t="shared" si="258"/>
        <v>2.1479362940065321</v>
      </c>
      <c r="NS104" s="39">
        <v>83</v>
      </c>
      <c r="NT104" s="42" t="s">
        <v>148</v>
      </c>
      <c r="NU104" s="100">
        <v>3.5369999999999999</v>
      </c>
      <c r="NV104" s="108">
        <v>3797857</v>
      </c>
      <c r="NW104" s="40">
        <v>1000</v>
      </c>
      <c r="NX104" s="40">
        <f t="shared" si="259"/>
        <v>3797857000</v>
      </c>
      <c r="NY104" s="44">
        <v>1.0276052322442246</v>
      </c>
      <c r="NZ104" s="40">
        <f t="shared" si="260"/>
        <v>3902697724.5153542</v>
      </c>
      <c r="OA104" s="43">
        <f t="shared" si="261"/>
        <v>582.33249083036617</v>
      </c>
      <c r="OB104" s="43">
        <f t="shared" si="262"/>
        <v>23.768673095116988</v>
      </c>
      <c r="OF104" s="39">
        <v>83</v>
      </c>
      <c r="OG104" s="42" t="s">
        <v>148</v>
      </c>
      <c r="OH104" s="100">
        <v>2.375</v>
      </c>
      <c r="OI104" s="108">
        <v>49110</v>
      </c>
      <c r="OJ104" s="40">
        <v>1000</v>
      </c>
      <c r="OK104" s="40">
        <f t="shared" si="263"/>
        <v>49110000</v>
      </c>
      <c r="OL104" s="44">
        <v>1.0276052322442246</v>
      </c>
      <c r="OM104" s="40">
        <f t="shared" si="264"/>
        <v>50465692.955513872</v>
      </c>
      <c r="ON104" s="43">
        <f t="shared" si="265"/>
        <v>7.7490073115926297</v>
      </c>
      <c r="OO104" s="43">
        <f t="shared" si="266"/>
        <v>0.3162860127180665</v>
      </c>
      <c r="OS104" s="39">
        <v>83</v>
      </c>
      <c r="OT104" s="42" t="s">
        <v>148</v>
      </c>
      <c r="OU104" s="100">
        <v>2.91</v>
      </c>
      <c r="OV104" s="108">
        <v>6149749</v>
      </c>
      <c r="OW104" s="40">
        <v>1000</v>
      </c>
      <c r="OX104" s="40">
        <f t="shared" si="267"/>
        <v>6149749000</v>
      </c>
      <c r="OY104" s="44">
        <v>1.0276052322442246</v>
      </c>
      <c r="OZ104" s="40">
        <f t="shared" si="268"/>
        <v>6319514249.3886881</v>
      </c>
      <c r="PA104" s="43">
        <f t="shared" si="269"/>
        <v>766.44096754948634</v>
      </c>
      <c r="PB104" s="43">
        <f t="shared" si="270"/>
        <v>31.283304797938218</v>
      </c>
      <c r="PF104" s="39">
        <v>83</v>
      </c>
      <c r="PG104" s="42" t="s">
        <v>148</v>
      </c>
      <c r="PH104" s="100">
        <v>1.927</v>
      </c>
      <c r="PI104" s="108">
        <v>117533</v>
      </c>
      <c r="PJ104" s="40">
        <v>1000</v>
      </c>
      <c r="PK104" s="40">
        <f t="shared" si="271"/>
        <v>117533000</v>
      </c>
      <c r="PL104" s="44">
        <v>1.0276052322442246</v>
      </c>
      <c r="PM104" s="40">
        <f t="shared" si="272"/>
        <v>120777525.76136045</v>
      </c>
      <c r="PN104" s="43">
        <f t="shared" si="273"/>
        <v>17.298188431139103</v>
      </c>
      <c r="PO104" s="43">
        <f t="shared" si="274"/>
        <v>0.70604850739343272</v>
      </c>
      <c r="PS104" s="39">
        <v>83</v>
      </c>
      <c r="PT104" s="42" t="s">
        <v>148</v>
      </c>
      <c r="PU104" s="100">
        <v>1.8620000000000001</v>
      </c>
      <c r="PV104" s="108">
        <v>679084</v>
      </c>
      <c r="PW104" s="40">
        <v>1000</v>
      </c>
      <c r="PX104" s="40">
        <f t="shared" si="275"/>
        <v>679084000</v>
      </c>
      <c r="PY104" s="44">
        <v>1.0276052322442246</v>
      </c>
      <c r="PZ104" s="40">
        <f t="shared" si="276"/>
        <v>697830271.533337</v>
      </c>
      <c r="QA104" s="43">
        <f t="shared" si="277"/>
        <v>334.70193444497886</v>
      </c>
      <c r="QB104" s="43">
        <f t="shared" si="278"/>
        <v>13.661303446733831</v>
      </c>
      <c r="QF104" s="39">
        <v>83</v>
      </c>
      <c r="QG104" s="42" t="s">
        <v>148</v>
      </c>
      <c r="QH104" s="100">
        <v>2.5419999999999998</v>
      </c>
      <c r="QI104" s="108">
        <v>773019</v>
      </c>
      <c r="QJ104" s="40">
        <v>1000</v>
      </c>
      <c r="QK104" s="40">
        <f t="shared" si="279"/>
        <v>773019000</v>
      </c>
      <c r="QL104" s="44">
        <v>1.0276052322442246</v>
      </c>
      <c r="QM104" s="40">
        <f t="shared" si="280"/>
        <v>794358369.02419829</v>
      </c>
      <c r="QN104" s="43">
        <f t="shared" si="281"/>
        <v>260.48115102507467</v>
      </c>
      <c r="QO104" s="43">
        <f t="shared" si="282"/>
        <v>10.63188371530917</v>
      </c>
      <c r="QS104" s="39">
        <v>83</v>
      </c>
      <c r="QT104" s="42" t="s">
        <v>148</v>
      </c>
      <c r="QU104" s="100">
        <v>1.867</v>
      </c>
      <c r="QV104" s="108">
        <v>54656904</v>
      </c>
      <c r="QW104" s="40">
        <v>1000</v>
      </c>
      <c r="QX104" s="40">
        <f t="shared" si="283"/>
        <v>54656904000</v>
      </c>
      <c r="QY104" s="44">
        <v>1.0276052322442246</v>
      </c>
      <c r="QZ104" s="40">
        <f t="shared" si="284"/>
        <v>56165720528.670288</v>
      </c>
      <c r="RA104" s="43">
        <f t="shared" si="285"/>
        <v>52730.289441281369</v>
      </c>
      <c r="RB104" s="43">
        <f t="shared" si="286"/>
        <v>2152.2567118890356</v>
      </c>
    </row>
    <row r="105" spans="1:470" x14ac:dyDescent="0.25">
      <c r="A105" s="42">
        <v>284</v>
      </c>
      <c r="B105" s="42">
        <v>16</v>
      </c>
      <c r="C105" s="42" t="s">
        <v>250</v>
      </c>
      <c r="D105" s="42">
        <v>4.3299999999999998E-2</v>
      </c>
      <c r="E105" s="42">
        <v>2.3400000000000001E-2</v>
      </c>
      <c r="H105" s="39">
        <v>84</v>
      </c>
      <c r="I105" s="42" t="s">
        <v>149</v>
      </c>
      <c r="J105" s="40">
        <v>2.1589999999999998</v>
      </c>
      <c r="K105" s="41">
        <v>3743420</v>
      </c>
      <c r="L105" s="44">
        <f t="shared" si="145"/>
        <v>1.0887638051273516</v>
      </c>
      <c r="M105" s="40">
        <f t="shared" si="144"/>
        <v>3743420000</v>
      </c>
      <c r="N105" s="100">
        <v>4.0500000000000001E-2</v>
      </c>
      <c r="O105" s="47">
        <f t="shared" si="148"/>
        <v>40.5</v>
      </c>
      <c r="S105" s="39">
        <v>84</v>
      </c>
      <c r="T105" s="42" t="s">
        <v>149</v>
      </c>
      <c r="U105" s="100">
        <v>1.982</v>
      </c>
      <c r="V105" s="108">
        <v>461134</v>
      </c>
      <c r="W105" s="40">
        <v>1000</v>
      </c>
      <c r="X105" s="40">
        <f t="shared" si="149"/>
        <v>461134000</v>
      </c>
      <c r="Y105" s="44">
        <v>1.0887638051273516</v>
      </c>
      <c r="Z105" s="40">
        <f t="shared" si="146"/>
        <v>502066008.51359618</v>
      </c>
      <c r="AA105" s="43">
        <f t="shared" si="147"/>
        <v>164.97101016133692</v>
      </c>
      <c r="AB105" s="43">
        <f t="shared" si="150"/>
        <v>4.073358275588566</v>
      </c>
      <c r="AF105" s="39">
        <v>84</v>
      </c>
      <c r="AG105" s="42" t="s">
        <v>149</v>
      </c>
      <c r="AH105" s="100">
        <v>1.982</v>
      </c>
      <c r="AI105" s="108">
        <v>461134</v>
      </c>
      <c r="AJ105" s="40">
        <v>1000</v>
      </c>
      <c r="AK105" s="40">
        <f t="shared" si="151"/>
        <v>461134000</v>
      </c>
      <c r="AL105" s="44">
        <v>1.0887638051273516</v>
      </c>
      <c r="AM105" s="40">
        <f t="shared" si="152"/>
        <v>502066008.51359618</v>
      </c>
      <c r="AN105" s="43">
        <f t="shared" si="153"/>
        <v>463.13937556688711</v>
      </c>
      <c r="AO105" s="43">
        <f t="shared" si="154"/>
        <v>11.435540137454003</v>
      </c>
      <c r="AS105" s="39">
        <v>84</v>
      </c>
      <c r="AT105" s="42" t="s">
        <v>149</v>
      </c>
      <c r="AU105" s="100">
        <v>2.0089999999999999</v>
      </c>
      <c r="AV105" s="108">
        <v>16020044</v>
      </c>
      <c r="AW105" s="40">
        <v>1000</v>
      </c>
      <c r="AX105" s="40">
        <f t="shared" si="155"/>
        <v>16020044000</v>
      </c>
      <c r="AY105" s="44">
        <v>1.0887638051273516</v>
      </c>
      <c r="AZ105" s="40">
        <f t="shared" si="156"/>
        <v>17442044063.747597</v>
      </c>
      <c r="BA105" s="43">
        <f t="shared" si="157"/>
        <v>11556.487016872612</v>
      </c>
      <c r="BB105" s="43">
        <f t="shared" si="158"/>
        <v>285.34535844129908</v>
      </c>
      <c r="BF105" s="39">
        <v>84</v>
      </c>
      <c r="BG105" s="42" t="s">
        <v>149</v>
      </c>
      <c r="BH105" s="100">
        <v>2.04</v>
      </c>
      <c r="BI105" s="108">
        <v>6801745</v>
      </c>
      <c r="BJ105" s="40">
        <v>1000</v>
      </c>
      <c r="BK105" s="40">
        <f t="shared" si="159"/>
        <v>6801745000</v>
      </c>
      <c r="BL105" s="44">
        <v>1.0887638051273516</v>
      </c>
      <c r="BM105" s="40">
        <f t="shared" si="160"/>
        <v>7405493767.7059383</v>
      </c>
      <c r="BN105" s="43">
        <f t="shared" si="161"/>
        <v>1954.3893020368469</v>
      </c>
      <c r="BO105" s="43">
        <f t="shared" si="162"/>
        <v>48.256525976218441</v>
      </c>
      <c r="BS105" s="39">
        <v>84</v>
      </c>
      <c r="BT105" s="42" t="s">
        <v>149</v>
      </c>
      <c r="BU105" s="100">
        <v>2.2810000000000001</v>
      </c>
      <c r="BV105" s="108">
        <v>10500111</v>
      </c>
      <c r="BW105" s="40">
        <v>1000</v>
      </c>
      <c r="BX105" s="40">
        <f t="shared" si="163"/>
        <v>10500111000</v>
      </c>
      <c r="BY105" s="44">
        <v>1.0887638051273516</v>
      </c>
      <c r="BZ105" s="40">
        <f t="shared" si="164"/>
        <v>11432140806.61956</v>
      </c>
      <c r="CA105" s="43">
        <f t="shared" si="165"/>
        <v>4370.5897974133322</v>
      </c>
      <c r="CB105" s="43">
        <f t="shared" si="166"/>
        <v>107.91579746699585</v>
      </c>
      <c r="CF105" s="39">
        <v>84</v>
      </c>
      <c r="CG105" s="42" t="s">
        <v>149</v>
      </c>
      <c r="CH105" s="100">
        <v>2.0059999999999998</v>
      </c>
      <c r="CI105" s="108">
        <v>228223</v>
      </c>
      <c r="CJ105" s="40">
        <v>1000</v>
      </c>
      <c r="CK105" s="40">
        <f t="shared" si="167"/>
        <v>228223000</v>
      </c>
      <c r="CL105" s="44">
        <v>1.0887638051273516</v>
      </c>
      <c r="CM105" s="40">
        <f t="shared" si="168"/>
        <v>248480941.89757955</v>
      </c>
      <c r="CN105" s="43">
        <f t="shared" si="169"/>
        <v>23.626552405307329</v>
      </c>
      <c r="CO105" s="43">
        <f t="shared" si="170"/>
        <v>0.58337166432857601</v>
      </c>
      <c r="CS105" s="39">
        <v>84</v>
      </c>
      <c r="CT105" s="42" t="s">
        <v>149</v>
      </c>
      <c r="CU105" s="100">
        <v>2.1379999999999999</v>
      </c>
      <c r="CV105" s="108">
        <v>1936473</v>
      </c>
      <c r="CW105" s="40">
        <v>1000</v>
      </c>
      <c r="CX105" s="40">
        <f t="shared" si="171"/>
        <v>1936473000</v>
      </c>
      <c r="CY105" s="44">
        <v>1.0887638051273516</v>
      </c>
      <c r="CZ105" s="40">
        <f t="shared" si="172"/>
        <v>2108361712.0063779</v>
      </c>
      <c r="DA105" s="43">
        <f t="shared" si="173"/>
        <v>3687.5329459984155</v>
      </c>
      <c r="DB105" s="43">
        <f t="shared" si="174"/>
        <v>91.050196197491744</v>
      </c>
      <c r="DF105" s="39">
        <v>84</v>
      </c>
      <c r="DG105" s="42" t="s">
        <v>149</v>
      </c>
      <c r="DH105" s="100">
        <v>2.0659999999999998</v>
      </c>
      <c r="DI105" s="108">
        <v>13867313</v>
      </c>
      <c r="DJ105" s="40">
        <v>1000</v>
      </c>
      <c r="DK105" s="40">
        <f t="shared" si="175"/>
        <v>13867313000</v>
      </c>
      <c r="DL105" s="44">
        <v>1.0887638051273516</v>
      </c>
      <c r="DM105" s="40">
        <f t="shared" si="176"/>
        <v>15098228468.77199</v>
      </c>
      <c r="DN105" s="43">
        <f t="shared" si="177"/>
        <v>1588.9038632755119</v>
      </c>
      <c r="DO105" s="43">
        <f t="shared" si="178"/>
        <v>39.232194154950911</v>
      </c>
      <c r="DS105" s="39">
        <v>84</v>
      </c>
      <c r="DT105" s="42" t="s">
        <v>149</v>
      </c>
      <c r="DU105" s="100">
        <v>2.1230000000000002</v>
      </c>
      <c r="DV105" s="108">
        <v>5198100</v>
      </c>
      <c r="DW105" s="40">
        <v>1000</v>
      </c>
      <c r="DX105" s="40">
        <f t="shared" si="179"/>
        <v>5198100000</v>
      </c>
      <c r="DY105" s="44">
        <v>1.0887638051273516</v>
      </c>
      <c r="DZ105" s="40">
        <f t="shared" si="180"/>
        <v>5659503135.4324865</v>
      </c>
      <c r="EA105" s="43">
        <f t="shared" si="181"/>
        <v>1544.7346768334653</v>
      </c>
      <c r="EB105" s="43">
        <f t="shared" si="182"/>
        <v>38.141596958850997</v>
      </c>
      <c r="EF105" s="39">
        <v>84</v>
      </c>
      <c r="EG105" s="42" t="s">
        <v>149</v>
      </c>
      <c r="EH105" s="100">
        <v>2.0670000000000002</v>
      </c>
      <c r="EI105" s="108">
        <v>445453</v>
      </c>
      <c r="EJ105" s="40">
        <v>1000</v>
      </c>
      <c r="EK105" s="40">
        <f t="shared" si="183"/>
        <v>445453000</v>
      </c>
      <c r="EL105" s="44">
        <v>1.0887638051273516</v>
      </c>
      <c r="EM105" s="40">
        <f t="shared" si="184"/>
        <v>484993103.28539413</v>
      </c>
      <c r="EN105" s="43">
        <f t="shared" si="185"/>
        <v>1240.4074304924466</v>
      </c>
      <c r="EO105" s="43">
        <f t="shared" si="186"/>
        <v>30.627343962776457</v>
      </c>
      <c r="ES105" s="39">
        <v>84</v>
      </c>
      <c r="ET105" s="42" t="s">
        <v>149</v>
      </c>
      <c r="EU105" s="100">
        <v>2.1779999999999999</v>
      </c>
      <c r="EV105" s="108">
        <v>82544476</v>
      </c>
      <c r="EW105" s="40">
        <v>1000</v>
      </c>
      <c r="EX105" s="40">
        <f t="shared" si="187"/>
        <v>82544476000</v>
      </c>
      <c r="EY105" s="44">
        <v>1.0887638051273516</v>
      </c>
      <c r="EZ105" s="40">
        <f t="shared" si="188"/>
        <v>89871437782.003357</v>
      </c>
      <c r="FA105" s="43">
        <f t="shared" si="189"/>
        <v>9416.9059396394423</v>
      </c>
      <c r="FB105" s="43">
        <f t="shared" si="190"/>
        <v>232.51619604048005</v>
      </c>
      <c r="FF105" s="39">
        <v>84</v>
      </c>
      <c r="FG105" s="42" t="s">
        <v>149</v>
      </c>
      <c r="FH105" s="100">
        <v>2.31</v>
      </c>
      <c r="FI105" s="108">
        <v>13892135</v>
      </c>
      <c r="FJ105" s="40">
        <v>1000</v>
      </c>
      <c r="FK105" s="40">
        <f t="shared" si="191"/>
        <v>13892135000</v>
      </c>
      <c r="FL105" s="44">
        <v>1.0887638051273516</v>
      </c>
      <c r="FM105" s="40">
        <f t="shared" si="192"/>
        <v>15125253763.942862</v>
      </c>
      <c r="FN105" s="43">
        <f t="shared" si="193"/>
        <v>990.21680663631594</v>
      </c>
      <c r="FO105" s="43">
        <f t="shared" si="194"/>
        <v>24.449797694723852</v>
      </c>
      <c r="FS105" s="39">
        <v>84</v>
      </c>
      <c r="FT105" s="42" t="s">
        <v>149</v>
      </c>
      <c r="FU105" s="100">
        <v>2.0649999999999999</v>
      </c>
      <c r="FV105" s="108">
        <v>13458558</v>
      </c>
      <c r="FW105" s="40">
        <v>1000</v>
      </c>
      <c r="FX105" s="40">
        <f t="shared" si="195"/>
        <v>13458558000</v>
      </c>
      <c r="FY105" s="44">
        <v>1.0887638051273516</v>
      </c>
      <c r="FZ105" s="40">
        <f t="shared" si="196"/>
        <v>14653190819.607159</v>
      </c>
      <c r="GA105" s="43">
        <f t="shared" si="197"/>
        <v>1588.2820518939889</v>
      </c>
      <c r="GB105" s="43">
        <f t="shared" si="198"/>
        <v>39.216840787505895</v>
      </c>
      <c r="GF105" s="39">
        <v>84</v>
      </c>
      <c r="GG105" s="42" t="s">
        <v>149</v>
      </c>
      <c r="GH105" s="100">
        <v>2.8759999999999999</v>
      </c>
      <c r="GI105" s="108">
        <v>8714689</v>
      </c>
      <c r="GJ105" s="40">
        <v>1000</v>
      </c>
      <c r="GK105" s="40">
        <f t="shared" si="199"/>
        <v>8714689000</v>
      </c>
      <c r="GL105" s="44">
        <v>1.0887638051273516</v>
      </c>
      <c r="GM105" s="40">
        <f t="shared" si="200"/>
        <v>9488237956.1414738</v>
      </c>
      <c r="GN105" s="43">
        <f t="shared" si="201"/>
        <v>1020.3612186151324</v>
      </c>
      <c r="GO105" s="43">
        <f t="shared" si="202"/>
        <v>25.194104163336604</v>
      </c>
      <c r="GS105" s="39">
        <v>84</v>
      </c>
      <c r="GT105" s="42" t="s">
        <v>149</v>
      </c>
      <c r="GU105" s="100">
        <v>2.0539999999999998</v>
      </c>
      <c r="GV105" s="108">
        <v>3259587</v>
      </c>
      <c r="GW105" s="40">
        <v>1000</v>
      </c>
      <c r="GX105" s="40">
        <f t="shared" si="203"/>
        <v>3259587000</v>
      </c>
      <c r="GY105" s="44">
        <v>1.0887638051273516</v>
      </c>
      <c r="GZ105" s="40">
        <f t="shared" si="204"/>
        <v>3548920345.2636485</v>
      </c>
      <c r="HA105" s="43">
        <f t="shared" si="205"/>
        <v>533.87743398269299</v>
      </c>
      <c r="HB105" s="43">
        <f t="shared" si="206"/>
        <v>13.182158863770198</v>
      </c>
      <c r="HF105" s="39">
        <v>84</v>
      </c>
      <c r="HG105" s="42" t="s">
        <v>149</v>
      </c>
      <c r="HH105" s="100">
        <v>3.1859999999999999</v>
      </c>
      <c r="HI105" s="108">
        <v>42314079</v>
      </c>
      <c r="HJ105" s="40">
        <v>1000</v>
      </c>
      <c r="HK105" s="40">
        <f t="shared" si="207"/>
        <v>42314079000</v>
      </c>
      <c r="HL105" s="44">
        <v>1.0887638051273516</v>
      </c>
      <c r="HM105" s="40">
        <f t="shared" si="208"/>
        <v>46070037662.499359</v>
      </c>
      <c r="HN105" s="43">
        <f t="shared" si="209"/>
        <v>2929.4443034054434</v>
      </c>
      <c r="HO105" s="43">
        <f t="shared" si="210"/>
        <v>72.331958108776377</v>
      </c>
      <c r="HS105" s="39">
        <v>84</v>
      </c>
      <c r="HT105" s="42" t="s">
        <v>149</v>
      </c>
      <c r="HU105" s="100">
        <v>3.2450000000000001</v>
      </c>
      <c r="HV105" s="108">
        <v>18650924</v>
      </c>
      <c r="HW105" s="40">
        <v>1000</v>
      </c>
      <c r="HX105" s="40">
        <f t="shared" si="211"/>
        <v>18650924000</v>
      </c>
      <c r="HY105" s="44">
        <v>1.0887638051273516</v>
      </c>
      <c r="HZ105" s="40">
        <f t="shared" si="212"/>
        <v>20306450983.381046</v>
      </c>
      <c r="IA105" s="43">
        <f t="shared" si="213"/>
        <v>1641.6414856518252</v>
      </c>
      <c r="IB105" s="43">
        <f t="shared" si="214"/>
        <v>40.534357670415439</v>
      </c>
      <c r="IF105" s="39">
        <v>84</v>
      </c>
      <c r="IG105" s="42" t="s">
        <v>149</v>
      </c>
      <c r="IH105" s="100">
        <v>3.4319999999999999</v>
      </c>
      <c r="II105" s="108">
        <v>4811289</v>
      </c>
      <c r="IJ105" s="40">
        <v>1000</v>
      </c>
      <c r="IK105" s="40">
        <f t="shared" si="215"/>
        <v>4811289000</v>
      </c>
      <c r="IL105" s="44">
        <v>1.0887638051273516</v>
      </c>
      <c r="IM105" s="40">
        <f t="shared" si="216"/>
        <v>5238357319.2073708</v>
      </c>
      <c r="IN105" s="43">
        <f t="shared" si="217"/>
        <v>958.79947736498411</v>
      </c>
      <c r="IO105" s="43">
        <f t="shared" si="218"/>
        <v>23.67406116950578</v>
      </c>
      <c r="IS105" s="39">
        <v>84</v>
      </c>
      <c r="IT105" s="42" t="s">
        <v>149</v>
      </c>
      <c r="IU105" s="100">
        <v>4.71</v>
      </c>
      <c r="IV105" s="108">
        <v>13238815</v>
      </c>
      <c r="IW105" s="40">
        <v>1000</v>
      </c>
      <c r="IX105" s="40">
        <f t="shared" si="219"/>
        <v>13238815000</v>
      </c>
      <c r="IY105" s="44">
        <v>1.0887638051273516</v>
      </c>
      <c r="IZ105" s="40">
        <f t="shared" si="220"/>
        <v>14413942594.77706</v>
      </c>
      <c r="JA105" s="43">
        <f t="shared" si="221"/>
        <v>2595.996576018717</v>
      </c>
      <c r="JB105" s="43">
        <f t="shared" si="222"/>
        <v>64.09868088935103</v>
      </c>
      <c r="JF105" s="39">
        <v>84</v>
      </c>
      <c r="JG105" s="42" t="s">
        <v>149</v>
      </c>
      <c r="JH105" s="100">
        <v>5.1859999999999999</v>
      </c>
      <c r="JI105" s="108">
        <v>15865722</v>
      </c>
      <c r="JJ105" s="40">
        <v>1000</v>
      </c>
      <c r="JK105" s="40">
        <f t="shared" si="223"/>
        <v>15865722000</v>
      </c>
      <c r="JL105" s="44">
        <v>1.0887638051273516</v>
      </c>
      <c r="JM105" s="40">
        <f t="shared" si="224"/>
        <v>17274023855.812737</v>
      </c>
      <c r="JN105" s="43">
        <f t="shared" si="225"/>
        <v>1633.107725382333</v>
      </c>
      <c r="JO105" s="43">
        <f t="shared" si="226"/>
        <v>40.32364754030452</v>
      </c>
      <c r="JS105" s="39">
        <v>84</v>
      </c>
      <c r="JT105" s="42" t="s">
        <v>149</v>
      </c>
      <c r="JU105" s="100">
        <v>5.5330000000000004</v>
      </c>
      <c r="JV105" s="108">
        <v>38174815</v>
      </c>
      <c r="JW105" s="40">
        <v>1000</v>
      </c>
      <c r="JX105" s="40">
        <f t="shared" si="227"/>
        <v>38174815000</v>
      </c>
      <c r="JY105" s="44">
        <v>1.0887638051273516</v>
      </c>
      <c r="JZ105" s="40">
        <f t="shared" si="228"/>
        <v>41563356839.432701</v>
      </c>
      <c r="KA105" s="43">
        <f t="shared" si="229"/>
        <v>2059.5816621569156</v>
      </c>
      <c r="KB105" s="43">
        <f t="shared" si="230"/>
        <v>50.853868201405326</v>
      </c>
      <c r="KF105" s="39">
        <v>84</v>
      </c>
      <c r="KG105" s="42" t="s">
        <v>149</v>
      </c>
      <c r="KH105" s="100">
        <v>6.39</v>
      </c>
      <c r="KI105" s="108">
        <v>23592646</v>
      </c>
      <c r="KJ105" s="40">
        <v>1000</v>
      </c>
      <c r="KK105" s="40">
        <f t="shared" si="231"/>
        <v>23592646000</v>
      </c>
      <c r="KL105" s="44">
        <v>1.0887638051273516</v>
      </c>
      <c r="KM105" s="40">
        <f t="shared" si="232"/>
        <v>25686819031.98259</v>
      </c>
      <c r="KN105" s="43">
        <f t="shared" si="233"/>
        <v>1970.2332175194822</v>
      </c>
      <c r="KO105" s="43">
        <f t="shared" si="234"/>
        <v>48.647733765913138</v>
      </c>
      <c r="KS105" s="39">
        <v>84</v>
      </c>
      <c r="KT105" s="42" t="s">
        <v>149</v>
      </c>
      <c r="KU105" s="100">
        <v>8.2159999999999993</v>
      </c>
      <c r="KV105" s="108">
        <v>3227909</v>
      </c>
      <c r="KW105" s="40">
        <v>1000</v>
      </c>
      <c r="KX105" s="40">
        <f t="shared" si="235"/>
        <v>3227909000</v>
      </c>
      <c r="KY105" s="44">
        <v>1.0887638051273516</v>
      </c>
      <c r="KZ105" s="40">
        <f t="shared" si="236"/>
        <v>3514430485.4448242</v>
      </c>
      <c r="LA105" s="43">
        <f t="shared" si="237"/>
        <v>412.73660060086388</v>
      </c>
      <c r="LB105" s="43">
        <f t="shared" si="238"/>
        <v>10.191027175329973</v>
      </c>
      <c r="LF105" s="39">
        <v>84</v>
      </c>
      <c r="LG105" s="42" t="s">
        <v>149</v>
      </c>
      <c r="LH105" s="100">
        <v>2.5070000000000001</v>
      </c>
      <c r="LI105" s="108">
        <v>331742</v>
      </c>
      <c r="LJ105" s="40">
        <v>1000</v>
      </c>
      <c r="LK105" s="40">
        <f t="shared" si="239"/>
        <v>331742000</v>
      </c>
      <c r="LL105" s="44">
        <v>1.0887638051273516</v>
      </c>
      <c r="LM105" s="40">
        <f t="shared" si="240"/>
        <v>361188682.24055785</v>
      </c>
      <c r="LN105" s="43">
        <f t="shared" si="241"/>
        <v>4414.4949845336014</v>
      </c>
      <c r="LO105" s="43">
        <f t="shared" si="242"/>
        <v>108.99987616132348</v>
      </c>
      <c r="LS105" s="39">
        <v>84</v>
      </c>
      <c r="LT105" s="42" t="s">
        <v>149</v>
      </c>
      <c r="LU105" s="100">
        <v>2.1949999999999998</v>
      </c>
      <c r="LV105" s="108">
        <v>1419957</v>
      </c>
      <c r="LW105" s="40">
        <v>1000</v>
      </c>
      <c r="LX105" s="40">
        <f t="shared" si="243"/>
        <v>1419957000</v>
      </c>
      <c r="LY105" s="44">
        <v>1.0887638051273516</v>
      </c>
      <c r="LZ105" s="40">
        <f t="shared" si="244"/>
        <v>1545997786.4372189</v>
      </c>
      <c r="MA105" s="43">
        <f t="shared" si="245"/>
        <v>403123.24127122696</v>
      </c>
      <c r="MB105" s="43">
        <f t="shared" si="246"/>
        <v>9953.6602783019007</v>
      </c>
      <c r="MF105" s="39">
        <v>84</v>
      </c>
      <c r="MG105" s="42" t="s">
        <v>149</v>
      </c>
      <c r="MH105" s="100">
        <v>2.4980000000000002</v>
      </c>
      <c r="MI105" s="108">
        <v>1064970</v>
      </c>
      <c r="MJ105" s="40">
        <v>1000</v>
      </c>
      <c r="MK105" s="40">
        <f t="shared" si="247"/>
        <v>1064970000</v>
      </c>
      <c r="ML105" s="44">
        <v>1.0887638051273516</v>
      </c>
      <c r="MM105" s="40">
        <f t="shared" si="248"/>
        <v>1159500789.5464756</v>
      </c>
      <c r="MN105" s="43">
        <f t="shared" si="249"/>
        <v>13260.697350338072</v>
      </c>
      <c r="MO105" s="43">
        <f t="shared" si="250"/>
        <v>327.42462593427337</v>
      </c>
      <c r="MS105" s="39">
        <v>84</v>
      </c>
      <c r="MT105" s="42" t="s">
        <v>149</v>
      </c>
      <c r="MU105" s="100">
        <v>3.1970000000000001</v>
      </c>
      <c r="MV105" s="108">
        <v>574509</v>
      </c>
      <c r="MW105" s="40">
        <v>1000</v>
      </c>
      <c r="MX105" s="40">
        <f t="shared" si="251"/>
        <v>574509000</v>
      </c>
      <c r="MY105" s="44">
        <v>1.0887638051273516</v>
      </c>
      <c r="MZ105" s="40">
        <f t="shared" si="252"/>
        <v>625504604.9199096</v>
      </c>
      <c r="NA105" s="43">
        <f t="shared" si="253"/>
        <v>6673.4870331517786</v>
      </c>
      <c r="NB105" s="43">
        <f t="shared" si="254"/>
        <v>164.77745760868589</v>
      </c>
      <c r="NF105" s="39">
        <v>84</v>
      </c>
      <c r="NG105" s="42" t="s">
        <v>149</v>
      </c>
      <c r="NH105" s="100">
        <v>3.2850000000000001</v>
      </c>
      <c r="NI105" s="108">
        <v>230493</v>
      </c>
      <c r="NJ105" s="40">
        <v>1000</v>
      </c>
      <c r="NK105" s="40">
        <f t="shared" si="255"/>
        <v>230493000</v>
      </c>
      <c r="NL105" s="44">
        <v>1.0887638051273516</v>
      </c>
      <c r="NM105" s="40">
        <f t="shared" si="256"/>
        <v>250952435.73521864</v>
      </c>
      <c r="NN105" s="43">
        <f t="shared" si="257"/>
        <v>112.7271923244998</v>
      </c>
      <c r="NO105" s="43">
        <f t="shared" si="258"/>
        <v>2.7833874648024639</v>
      </c>
      <c r="NS105" s="39">
        <v>84</v>
      </c>
      <c r="NT105" s="42" t="s">
        <v>149</v>
      </c>
      <c r="NU105" s="100">
        <v>3.5529999999999999</v>
      </c>
      <c r="NV105" s="108">
        <v>7889540</v>
      </c>
      <c r="NW105" s="40">
        <v>1000</v>
      </c>
      <c r="NX105" s="40">
        <f t="shared" si="259"/>
        <v>7889540000</v>
      </c>
      <c r="NY105" s="44">
        <v>1.0887638051273516</v>
      </c>
      <c r="NZ105" s="40">
        <f t="shared" si="260"/>
        <v>8589845591.1044455</v>
      </c>
      <c r="OA105" s="43">
        <f t="shared" si="261"/>
        <v>1281.714991016187</v>
      </c>
      <c r="OB105" s="43">
        <f t="shared" si="262"/>
        <v>31.64728372879474</v>
      </c>
      <c r="OF105" s="39">
        <v>84</v>
      </c>
      <c r="OG105" s="42" t="s">
        <v>149</v>
      </c>
      <c r="OH105" s="100">
        <v>2.2040000000000002</v>
      </c>
      <c r="OI105" s="108">
        <v>308984</v>
      </c>
      <c r="OJ105" s="40">
        <v>1000</v>
      </c>
      <c r="OK105" s="40">
        <f t="shared" si="263"/>
        <v>308984000</v>
      </c>
      <c r="OL105" s="44">
        <v>1.0887638051273516</v>
      </c>
      <c r="OM105" s="40">
        <f t="shared" si="264"/>
        <v>336410595.56346959</v>
      </c>
      <c r="ON105" s="43">
        <f t="shared" si="265"/>
        <v>51.655848003841449</v>
      </c>
      <c r="OO105" s="43">
        <f t="shared" si="266"/>
        <v>1.2754530371318875</v>
      </c>
      <c r="OS105" s="39">
        <v>84</v>
      </c>
      <c r="OT105" s="42" t="s">
        <v>149</v>
      </c>
      <c r="OU105" s="100">
        <v>2.895</v>
      </c>
      <c r="OV105" s="108">
        <v>19684755</v>
      </c>
      <c r="OW105" s="40">
        <v>1000</v>
      </c>
      <c r="OX105" s="40">
        <f t="shared" si="267"/>
        <v>19684755000</v>
      </c>
      <c r="OY105" s="44">
        <v>1.0887638051273516</v>
      </c>
      <c r="OZ105" s="40">
        <f t="shared" si="268"/>
        <v>21432048756.79966</v>
      </c>
      <c r="PA105" s="43">
        <f t="shared" si="269"/>
        <v>2599.3137348045839</v>
      </c>
      <c r="PB105" s="43">
        <f t="shared" si="270"/>
        <v>64.180586044557629</v>
      </c>
      <c r="PF105" s="39">
        <v>84</v>
      </c>
      <c r="PG105" s="42" t="s">
        <v>149</v>
      </c>
      <c r="PH105" s="100">
        <v>1.978</v>
      </c>
      <c r="PI105" s="108">
        <v>275303</v>
      </c>
      <c r="PJ105" s="40">
        <v>1000</v>
      </c>
      <c r="PK105" s="40">
        <f t="shared" si="271"/>
        <v>275303000</v>
      </c>
      <c r="PL105" s="44">
        <v>1.0887638051273516</v>
      </c>
      <c r="PM105" s="40">
        <f t="shared" si="272"/>
        <v>299739941.84297526</v>
      </c>
      <c r="PN105" s="43">
        <f t="shared" si="273"/>
        <v>42.929824581629667</v>
      </c>
      <c r="PO105" s="43">
        <f t="shared" si="274"/>
        <v>1.0599956686822141</v>
      </c>
      <c r="PS105" s="39">
        <v>84</v>
      </c>
      <c r="PT105" s="42" t="s">
        <v>149</v>
      </c>
      <c r="PU105" s="100">
        <v>1.861</v>
      </c>
      <c r="PV105" s="108">
        <v>1796246</v>
      </c>
      <c r="PW105" s="40">
        <v>1000</v>
      </c>
      <c r="PX105" s="40">
        <f t="shared" si="275"/>
        <v>1796246000</v>
      </c>
      <c r="PY105" s="44">
        <v>1.0887638051273516</v>
      </c>
      <c r="PZ105" s="40">
        <f t="shared" si="276"/>
        <v>1955687629.9047849</v>
      </c>
      <c r="QA105" s="43">
        <f t="shared" si="277"/>
        <v>938.01094564292907</v>
      </c>
      <c r="QB105" s="43">
        <f t="shared" si="278"/>
        <v>23.160764089948866</v>
      </c>
      <c r="QF105" s="39">
        <v>84</v>
      </c>
      <c r="QG105" s="42" t="s">
        <v>149</v>
      </c>
      <c r="QH105" s="100">
        <v>2.532</v>
      </c>
      <c r="QI105" s="108">
        <v>1980115</v>
      </c>
      <c r="QJ105" s="40">
        <v>1000</v>
      </c>
      <c r="QK105" s="40">
        <f t="shared" si="279"/>
        <v>1980115000</v>
      </c>
      <c r="QL105" s="44">
        <v>1.0887638051273516</v>
      </c>
      <c r="QM105" s="40">
        <f t="shared" si="280"/>
        <v>2155877541.9897456</v>
      </c>
      <c r="QN105" s="43">
        <f t="shared" si="281"/>
        <v>706.9422133695565</v>
      </c>
      <c r="QO105" s="43">
        <f t="shared" si="282"/>
        <v>17.455363293075468</v>
      </c>
      <c r="QS105" s="39">
        <v>84</v>
      </c>
      <c r="QT105" s="42" t="s">
        <v>149</v>
      </c>
      <c r="QU105" s="100">
        <v>1.873</v>
      </c>
      <c r="QV105" s="108">
        <v>82171868</v>
      </c>
      <c r="QW105" s="40">
        <v>1000</v>
      </c>
      <c r="QX105" s="40">
        <f t="shared" si="283"/>
        <v>82171868000</v>
      </c>
      <c r="QY105" s="44">
        <v>1.0887638051273516</v>
      </c>
      <c r="QZ105" s="40">
        <f t="shared" si="284"/>
        <v>89465755678.102463</v>
      </c>
      <c r="RA105" s="43">
        <f t="shared" si="285"/>
        <v>83993.495455670098</v>
      </c>
      <c r="RB105" s="43">
        <f t="shared" si="286"/>
        <v>2073.9134680412371</v>
      </c>
    </row>
    <row r="106" spans="1:470" x14ac:dyDescent="0.25">
      <c r="A106" s="42">
        <v>285</v>
      </c>
      <c r="B106" s="42">
        <v>16</v>
      </c>
      <c r="C106" s="42" t="s">
        <v>250</v>
      </c>
      <c r="D106" s="42">
        <v>6.1899999999999997E-2</v>
      </c>
      <c r="E106" s="42">
        <v>2.1399999999999999E-2</v>
      </c>
      <c r="H106" s="39">
        <v>85</v>
      </c>
      <c r="I106" s="42" t="s">
        <v>150</v>
      </c>
      <c r="J106" s="40">
        <v>2.1509999999999998</v>
      </c>
      <c r="K106" s="41">
        <v>4109136</v>
      </c>
      <c r="L106" s="44">
        <f t="shared" si="145"/>
        <v>0.99186305914183182</v>
      </c>
      <c r="M106" s="40">
        <f t="shared" si="144"/>
        <v>4109136000</v>
      </c>
      <c r="N106" s="100">
        <v>4.0800000000000003E-2</v>
      </c>
      <c r="O106" s="47">
        <f t="shared" si="148"/>
        <v>40.800000000000004</v>
      </c>
      <c r="S106" s="39">
        <v>85</v>
      </c>
      <c r="T106" s="42" t="s">
        <v>150</v>
      </c>
      <c r="U106" s="100">
        <v>1.9830000000000001</v>
      </c>
      <c r="V106" s="108">
        <v>522256</v>
      </c>
      <c r="W106" s="40">
        <v>1000</v>
      </c>
      <c r="X106" s="40">
        <f t="shared" si="149"/>
        <v>522256000</v>
      </c>
      <c r="Y106" s="44">
        <v>0.99186305914183182</v>
      </c>
      <c r="Z106" s="40">
        <f t="shared" si="146"/>
        <v>518006433.81517649</v>
      </c>
      <c r="AA106" s="43">
        <f t="shared" si="147"/>
        <v>170.20878372061151</v>
      </c>
      <c r="AB106" s="43">
        <f t="shared" si="150"/>
        <v>4.1717839147208702</v>
      </c>
      <c r="AF106" s="39">
        <v>85</v>
      </c>
      <c r="AG106" s="42" t="s">
        <v>150</v>
      </c>
      <c r="AH106" s="100">
        <v>1.9830000000000001</v>
      </c>
      <c r="AI106" s="108">
        <v>522256</v>
      </c>
      <c r="AJ106" s="40">
        <v>1000</v>
      </c>
      <c r="AK106" s="40">
        <f t="shared" si="151"/>
        <v>522256000</v>
      </c>
      <c r="AL106" s="44">
        <v>0.99186305914183182</v>
      </c>
      <c r="AM106" s="40">
        <f t="shared" si="152"/>
        <v>518006433.81517649</v>
      </c>
      <c r="AN106" s="43">
        <f t="shared" si="153"/>
        <v>477.84389348934388</v>
      </c>
      <c r="AO106" s="43">
        <f t="shared" si="154"/>
        <v>11.711860134542741</v>
      </c>
      <c r="AS106" s="39">
        <v>85</v>
      </c>
      <c r="AT106" s="42" t="s">
        <v>150</v>
      </c>
      <c r="AU106" s="100">
        <v>2.0190000000000001</v>
      </c>
      <c r="AV106" s="108">
        <v>20207006</v>
      </c>
      <c r="AW106" s="40">
        <v>1000</v>
      </c>
      <c r="AX106" s="40">
        <f t="shared" si="155"/>
        <v>20207006000</v>
      </c>
      <c r="AY106" s="44">
        <v>0.99186305914183182</v>
      </c>
      <c r="AZ106" s="40">
        <f t="shared" si="156"/>
        <v>20042582787.257351</v>
      </c>
      <c r="BA106" s="43">
        <f t="shared" si="157"/>
        <v>13279.512820802254</v>
      </c>
      <c r="BB106" s="43">
        <f t="shared" si="158"/>
        <v>325.47825541181993</v>
      </c>
      <c r="BF106" s="39">
        <v>85</v>
      </c>
      <c r="BG106" s="42" t="s">
        <v>150</v>
      </c>
      <c r="BH106" s="100">
        <v>2.0449999999999999</v>
      </c>
      <c r="BI106" s="108">
        <v>6891662</v>
      </c>
      <c r="BJ106" s="40">
        <v>1000</v>
      </c>
      <c r="BK106" s="40">
        <f t="shared" si="159"/>
        <v>6891662000</v>
      </c>
      <c r="BL106" s="44">
        <v>0.99186305914183182</v>
      </c>
      <c r="BM106" s="40">
        <f t="shared" si="160"/>
        <v>6835584953.8915148</v>
      </c>
      <c r="BN106" s="43">
        <f t="shared" si="161"/>
        <v>1803.9842481952503</v>
      </c>
      <c r="BO106" s="43">
        <f t="shared" si="162"/>
        <v>44.215300200863972</v>
      </c>
      <c r="BS106" s="39">
        <v>85</v>
      </c>
      <c r="BT106" s="42" t="s">
        <v>150</v>
      </c>
      <c r="BU106" s="100">
        <v>2.2919999999999998</v>
      </c>
      <c r="BV106" s="108">
        <v>9873483</v>
      </c>
      <c r="BW106" s="40">
        <v>1000</v>
      </c>
      <c r="BX106" s="40">
        <f t="shared" si="163"/>
        <v>9873483000</v>
      </c>
      <c r="BY106" s="44">
        <v>0.99186305914183182</v>
      </c>
      <c r="BZ106" s="40">
        <f t="shared" si="164"/>
        <v>9793143052.7648716</v>
      </c>
      <c r="CA106" s="43">
        <f t="shared" si="165"/>
        <v>3743.989147355484</v>
      </c>
      <c r="CB106" s="43">
        <f t="shared" si="166"/>
        <v>91.764439886163814</v>
      </c>
      <c r="CF106" s="39">
        <v>85</v>
      </c>
      <c r="CG106" s="42" t="s">
        <v>150</v>
      </c>
      <c r="CH106" s="100">
        <v>2.0230000000000001</v>
      </c>
      <c r="CI106" s="108">
        <v>202862</v>
      </c>
      <c r="CJ106" s="40">
        <v>1000</v>
      </c>
      <c r="CK106" s="40">
        <f t="shared" si="167"/>
        <v>202862000</v>
      </c>
      <c r="CL106" s="44">
        <v>0.99186305914183182</v>
      </c>
      <c r="CM106" s="40">
        <f t="shared" si="168"/>
        <v>201211323.90363029</v>
      </c>
      <c r="CN106" s="43">
        <f t="shared" si="169"/>
        <v>19.131969850266795</v>
      </c>
      <c r="CO106" s="43">
        <f t="shared" si="170"/>
        <v>0.46892082966340182</v>
      </c>
      <c r="CS106" s="39">
        <v>85</v>
      </c>
      <c r="CT106" s="42" t="s">
        <v>150</v>
      </c>
      <c r="CU106" s="100">
        <v>2.1480000000000001</v>
      </c>
      <c r="CV106" s="108">
        <v>1629137</v>
      </c>
      <c r="CW106" s="40">
        <v>1000</v>
      </c>
      <c r="CX106" s="40">
        <f t="shared" si="171"/>
        <v>1629137000</v>
      </c>
      <c r="CY106" s="44">
        <v>0.99186305914183182</v>
      </c>
      <c r="CZ106" s="40">
        <f t="shared" si="172"/>
        <v>1615880808.5811465</v>
      </c>
      <c r="DA106" s="43">
        <f t="shared" si="173"/>
        <v>2826.1819044224376</v>
      </c>
      <c r="DB106" s="43">
        <f t="shared" si="174"/>
        <v>69.269164324079341</v>
      </c>
      <c r="DF106" s="39">
        <v>85</v>
      </c>
      <c r="DG106" s="42" t="s">
        <v>150</v>
      </c>
      <c r="DH106" s="100">
        <v>2.0750000000000002</v>
      </c>
      <c r="DI106" s="108">
        <v>17359655</v>
      </c>
      <c r="DJ106" s="40">
        <v>1000</v>
      </c>
      <c r="DK106" s="40">
        <f t="shared" si="175"/>
        <v>17359655000</v>
      </c>
      <c r="DL106" s="44">
        <v>0.99186305914183182</v>
      </c>
      <c r="DM106" s="40">
        <f t="shared" si="176"/>
        <v>17218400513.946796</v>
      </c>
      <c r="DN106" s="43">
        <f t="shared" si="177"/>
        <v>1812.0260368705567</v>
      </c>
      <c r="DO106" s="43">
        <f t="shared" si="178"/>
        <v>44.412402864474423</v>
      </c>
      <c r="DS106" s="39">
        <v>85</v>
      </c>
      <c r="DT106" s="42" t="s">
        <v>150</v>
      </c>
      <c r="DU106" s="100">
        <v>2.1320000000000001</v>
      </c>
      <c r="DV106" s="108">
        <v>6143089</v>
      </c>
      <c r="DW106" s="40">
        <v>1000</v>
      </c>
      <c r="DX106" s="40">
        <f t="shared" si="179"/>
        <v>6143089000</v>
      </c>
      <c r="DY106" s="44">
        <v>0.99186305914183182</v>
      </c>
      <c r="DZ106" s="40">
        <f t="shared" si="180"/>
        <v>6093103048.1205368</v>
      </c>
      <c r="EA106" s="43">
        <f t="shared" si="181"/>
        <v>1663.0837270898019</v>
      </c>
      <c r="EB106" s="43">
        <f t="shared" si="182"/>
        <v>40.761856056122589</v>
      </c>
      <c r="EF106" s="39">
        <v>85</v>
      </c>
      <c r="EG106" s="42" t="s">
        <v>150</v>
      </c>
      <c r="EH106" s="100">
        <v>2.0750000000000002</v>
      </c>
      <c r="EI106" s="108">
        <v>482481</v>
      </c>
      <c r="EJ106" s="40">
        <v>1000</v>
      </c>
      <c r="EK106" s="40">
        <f t="shared" si="183"/>
        <v>482481000</v>
      </c>
      <c r="EL106" s="44">
        <v>0.99186305914183182</v>
      </c>
      <c r="EM106" s="40">
        <f t="shared" si="184"/>
        <v>478555080.63781017</v>
      </c>
      <c r="EN106" s="43">
        <f t="shared" si="185"/>
        <v>1223.941688865101</v>
      </c>
      <c r="EO106" s="43">
        <f t="shared" si="186"/>
        <v>29.998570805517179</v>
      </c>
      <c r="ES106" s="39">
        <v>85</v>
      </c>
      <c r="ET106" s="42" t="s">
        <v>150</v>
      </c>
      <c r="EU106" s="100">
        <v>2.1859999999999999</v>
      </c>
      <c r="EV106" s="108">
        <v>79732261</v>
      </c>
      <c r="EW106" s="40">
        <v>1000</v>
      </c>
      <c r="EX106" s="40">
        <f t="shared" si="187"/>
        <v>79732261000</v>
      </c>
      <c r="EY106" s="44">
        <v>0.99186305914183182</v>
      </c>
      <c r="EZ106" s="40">
        <f t="shared" si="188"/>
        <v>79083484307.754974</v>
      </c>
      <c r="FA106" s="43">
        <f t="shared" si="189"/>
        <v>8286.5229652997732</v>
      </c>
      <c r="FB106" s="43">
        <f t="shared" si="190"/>
        <v>203.10105307107284</v>
      </c>
      <c r="FF106" s="39">
        <v>85</v>
      </c>
      <c r="FG106" s="42" t="s">
        <v>150</v>
      </c>
      <c r="FH106" s="100">
        <v>2.2919999999999998</v>
      </c>
      <c r="FI106" s="108">
        <v>17324071</v>
      </c>
      <c r="FJ106" s="40">
        <v>1000</v>
      </c>
      <c r="FK106" s="40">
        <f t="shared" si="191"/>
        <v>17324071000</v>
      </c>
      <c r="FL106" s="44">
        <v>0.99186305914183182</v>
      </c>
      <c r="FM106" s="40">
        <f t="shared" si="192"/>
        <v>17183106058.850292</v>
      </c>
      <c r="FN106" s="43">
        <f t="shared" si="193"/>
        <v>1124.939830778243</v>
      </c>
      <c r="FO106" s="43">
        <f t="shared" si="194"/>
        <v>27.572054675937327</v>
      </c>
      <c r="FS106" s="39">
        <v>85</v>
      </c>
      <c r="FT106" s="42" t="s">
        <v>150</v>
      </c>
      <c r="FU106" s="100">
        <v>2.0750000000000002</v>
      </c>
      <c r="FV106" s="108">
        <v>16688396</v>
      </c>
      <c r="FW106" s="40">
        <v>1000</v>
      </c>
      <c r="FX106" s="40">
        <f t="shared" si="195"/>
        <v>16688396000</v>
      </c>
      <c r="FY106" s="44">
        <v>0.99186305914183182</v>
      </c>
      <c r="FZ106" s="40">
        <f t="shared" si="196"/>
        <v>16552603508.73031</v>
      </c>
      <c r="GA106" s="43">
        <f t="shared" si="197"/>
        <v>1794.1623356092102</v>
      </c>
      <c r="GB106" s="43">
        <f t="shared" si="198"/>
        <v>43.974567049245344</v>
      </c>
      <c r="GF106" s="39">
        <v>85</v>
      </c>
      <c r="GG106" s="42" t="s">
        <v>150</v>
      </c>
      <c r="GH106" s="100">
        <v>2.8849999999999998</v>
      </c>
      <c r="GI106" s="108">
        <v>14556912</v>
      </c>
      <c r="GJ106" s="40">
        <v>1000</v>
      </c>
      <c r="GK106" s="40">
        <f t="shared" si="199"/>
        <v>14556912000</v>
      </c>
      <c r="GL106" s="44">
        <v>0.99186305914183182</v>
      </c>
      <c r="GM106" s="40">
        <f t="shared" si="200"/>
        <v>14438463267.978441</v>
      </c>
      <c r="GN106" s="43">
        <f t="shared" si="201"/>
        <v>1552.7064185303661</v>
      </c>
      <c r="GO106" s="43">
        <f t="shared" si="202"/>
        <v>38.056529865940341</v>
      </c>
      <c r="GS106" s="39">
        <v>85</v>
      </c>
      <c r="GT106" s="42" t="s">
        <v>150</v>
      </c>
      <c r="GU106" s="100">
        <v>2.0569999999999999</v>
      </c>
      <c r="GV106" s="108">
        <v>1187522</v>
      </c>
      <c r="GW106" s="40">
        <v>1000</v>
      </c>
      <c r="GX106" s="40">
        <f t="shared" si="203"/>
        <v>1187522000</v>
      </c>
      <c r="GY106" s="44">
        <v>0.99186305914183182</v>
      </c>
      <c r="GZ106" s="40">
        <f t="shared" si="204"/>
        <v>1177859203.7182264</v>
      </c>
      <c r="HA106" s="43">
        <f t="shared" si="205"/>
        <v>177.18978959705811</v>
      </c>
      <c r="HB106" s="43">
        <f t="shared" si="206"/>
        <v>4.3428869999278943</v>
      </c>
      <c r="HF106" s="39">
        <v>85</v>
      </c>
      <c r="HG106" s="42" t="s">
        <v>150</v>
      </c>
      <c r="HH106" s="100">
        <v>3.2040000000000002</v>
      </c>
      <c r="HI106" s="108">
        <v>48384143</v>
      </c>
      <c r="HJ106" s="40">
        <v>1000</v>
      </c>
      <c r="HK106" s="40">
        <f t="shared" si="207"/>
        <v>48384143000</v>
      </c>
      <c r="HL106" s="44">
        <v>0.99186305914183182</v>
      </c>
      <c r="HM106" s="40">
        <f t="shared" si="208"/>
        <v>47990444089.935844</v>
      </c>
      <c r="HN106" s="43">
        <f t="shared" si="209"/>
        <v>3051.5567208141297</v>
      </c>
      <c r="HO106" s="43">
        <f t="shared" si="210"/>
        <v>74.793056882699247</v>
      </c>
      <c r="HS106" s="39">
        <v>85</v>
      </c>
      <c r="HT106" s="42" t="s">
        <v>150</v>
      </c>
      <c r="HU106" s="100">
        <v>3.2290000000000001</v>
      </c>
      <c r="HV106" s="108">
        <v>24929541</v>
      </c>
      <c r="HW106" s="40">
        <v>1000</v>
      </c>
      <c r="HX106" s="40">
        <f t="shared" si="211"/>
        <v>24929541000</v>
      </c>
      <c r="HY106" s="44">
        <v>0.99186305914183182</v>
      </c>
      <c r="HZ106" s="40">
        <f t="shared" si="212"/>
        <v>24726690799.261723</v>
      </c>
      <c r="IA106" s="43">
        <f t="shared" si="213"/>
        <v>1998.9884718001404</v>
      </c>
      <c r="IB106" s="43">
        <f t="shared" si="214"/>
        <v>48.994815485297551</v>
      </c>
      <c r="IF106" s="39">
        <v>85</v>
      </c>
      <c r="IG106" s="42" t="s">
        <v>150</v>
      </c>
      <c r="IH106" s="100">
        <v>3.4569999999999999</v>
      </c>
      <c r="II106" s="108">
        <v>5759404</v>
      </c>
      <c r="IJ106" s="40">
        <v>1000</v>
      </c>
      <c r="IK106" s="40">
        <f t="shared" si="215"/>
        <v>5759404000</v>
      </c>
      <c r="IL106" s="44">
        <v>0.99186305914183182</v>
      </c>
      <c r="IM106" s="40">
        <f t="shared" si="216"/>
        <v>5712540070.2737026</v>
      </c>
      <c r="IN106" s="43">
        <f t="shared" si="217"/>
        <v>1045.5912225998593</v>
      </c>
      <c r="IO106" s="43">
        <f t="shared" si="218"/>
        <v>25.627235848035763</v>
      </c>
      <c r="IS106" s="39">
        <v>85</v>
      </c>
      <c r="IT106" s="42" t="s">
        <v>150</v>
      </c>
      <c r="IU106" s="100">
        <v>4.758</v>
      </c>
      <c r="IV106" s="108">
        <v>16866817</v>
      </c>
      <c r="IW106" s="40">
        <v>1000</v>
      </c>
      <c r="IX106" s="40">
        <f t="shared" si="219"/>
        <v>16866817000</v>
      </c>
      <c r="IY106" s="44">
        <v>0.99186305914183182</v>
      </c>
      <c r="IZ106" s="40">
        <f t="shared" si="220"/>
        <v>16729572707.605453</v>
      </c>
      <c r="JA106" s="43">
        <f t="shared" si="221"/>
        <v>3013.048871371037</v>
      </c>
      <c r="JB106" s="43">
        <f t="shared" si="222"/>
        <v>73.849237043407754</v>
      </c>
      <c r="JF106" s="39">
        <v>85</v>
      </c>
      <c r="JG106" s="42" t="s">
        <v>150</v>
      </c>
      <c r="JH106" s="100">
        <v>5.2160000000000002</v>
      </c>
      <c r="JI106" s="108">
        <v>25041271</v>
      </c>
      <c r="JJ106" s="40">
        <v>1000</v>
      </c>
      <c r="JK106" s="40">
        <f t="shared" si="223"/>
        <v>25041271000</v>
      </c>
      <c r="JL106" s="44">
        <v>0.99186305914183182</v>
      </c>
      <c r="JM106" s="40">
        <f t="shared" si="224"/>
        <v>24837511658.859638</v>
      </c>
      <c r="JN106" s="43">
        <f t="shared" si="225"/>
        <v>2348.1692805297448</v>
      </c>
      <c r="JO106" s="43">
        <f t="shared" si="226"/>
        <v>57.553168640434919</v>
      </c>
      <c r="JS106" s="39">
        <v>85</v>
      </c>
      <c r="JT106" s="42" t="s">
        <v>150</v>
      </c>
      <c r="JU106" s="100">
        <v>5.54</v>
      </c>
      <c r="JV106" s="108">
        <v>52209417</v>
      </c>
      <c r="JW106" s="40">
        <v>1000</v>
      </c>
      <c r="JX106" s="40">
        <f t="shared" si="227"/>
        <v>52209417000</v>
      </c>
      <c r="JY106" s="44">
        <v>0.99186305914183182</v>
      </c>
      <c r="JZ106" s="40">
        <f t="shared" si="228"/>
        <v>51784592061.631561</v>
      </c>
      <c r="KA106" s="43">
        <f t="shared" si="229"/>
        <v>2566.0727213261507</v>
      </c>
      <c r="KB106" s="43">
        <f t="shared" si="230"/>
        <v>62.893939248189959</v>
      </c>
      <c r="KF106" s="39">
        <v>85</v>
      </c>
      <c r="KG106" s="42" t="s">
        <v>150</v>
      </c>
      <c r="KH106" s="100">
        <v>6.4</v>
      </c>
      <c r="KI106" s="108">
        <v>20127975</v>
      </c>
      <c r="KJ106" s="40">
        <v>1000</v>
      </c>
      <c r="KK106" s="40">
        <f t="shared" si="231"/>
        <v>20127975000</v>
      </c>
      <c r="KL106" s="44">
        <v>0.99186305914183182</v>
      </c>
      <c r="KM106" s="40">
        <f t="shared" si="232"/>
        <v>19964194857.830311</v>
      </c>
      <c r="KN106" s="43">
        <f t="shared" si="233"/>
        <v>1531.2958689417364</v>
      </c>
      <c r="KO106" s="43">
        <f t="shared" si="234"/>
        <v>37.531761493670004</v>
      </c>
      <c r="KS106" s="39">
        <v>85</v>
      </c>
      <c r="KT106" s="42" t="s">
        <v>150</v>
      </c>
      <c r="KU106" s="100">
        <v>8.2289999999999992</v>
      </c>
      <c r="KV106" s="108">
        <v>3955449</v>
      </c>
      <c r="KW106" s="40">
        <v>1000</v>
      </c>
      <c r="KX106" s="40">
        <f t="shared" si="235"/>
        <v>3955449000</v>
      </c>
      <c r="KY106" s="44">
        <v>0.99186305914183182</v>
      </c>
      <c r="KZ106" s="40">
        <f t="shared" si="236"/>
        <v>3923263745.4194994</v>
      </c>
      <c r="LA106" s="43">
        <f t="shared" si="237"/>
        <v>460.75019786316938</v>
      </c>
      <c r="LB106" s="43">
        <f t="shared" si="238"/>
        <v>11.292897006450229</v>
      </c>
      <c r="LF106" s="39">
        <v>85</v>
      </c>
      <c r="LG106" s="42" t="s">
        <v>150</v>
      </c>
      <c r="LH106" s="100">
        <v>2.5390000000000001</v>
      </c>
      <c r="LI106" s="108">
        <v>500362</v>
      </c>
      <c r="LJ106" s="40">
        <v>1000</v>
      </c>
      <c r="LK106" s="40">
        <f t="shared" si="239"/>
        <v>500362000</v>
      </c>
      <c r="LL106" s="44">
        <v>0.99186305914183182</v>
      </c>
      <c r="LM106" s="40">
        <f t="shared" si="240"/>
        <v>496290583.99832523</v>
      </c>
      <c r="LN106" s="43">
        <f t="shared" si="241"/>
        <v>6065.7279744792795</v>
      </c>
      <c r="LO106" s="43">
        <f t="shared" si="242"/>
        <v>148.66980329606076</v>
      </c>
      <c r="LS106" s="39">
        <v>85</v>
      </c>
      <c r="LT106" s="42" t="s">
        <v>150</v>
      </c>
      <c r="LU106" s="100">
        <v>2.1850000000000001</v>
      </c>
      <c r="LV106" s="108">
        <v>786213</v>
      </c>
      <c r="LW106" s="40">
        <v>1000</v>
      </c>
      <c r="LX106" s="40">
        <f t="shared" si="243"/>
        <v>786213000</v>
      </c>
      <c r="LY106" s="44">
        <v>0.99186305914183182</v>
      </c>
      <c r="LZ106" s="40">
        <f t="shared" si="244"/>
        <v>779815631.31707704</v>
      </c>
      <c r="MA106" s="43">
        <f t="shared" si="245"/>
        <v>203339.10413608089</v>
      </c>
      <c r="MB106" s="43">
        <f t="shared" si="246"/>
        <v>4983.8015719627665</v>
      </c>
      <c r="MF106" s="39">
        <v>85</v>
      </c>
      <c r="MG106" s="42" t="s">
        <v>150</v>
      </c>
      <c r="MH106" s="100">
        <v>2.5030000000000001</v>
      </c>
      <c r="MI106" s="108">
        <v>110521</v>
      </c>
      <c r="MJ106" s="40">
        <v>1000</v>
      </c>
      <c r="MK106" s="40">
        <f t="shared" si="247"/>
        <v>110521000</v>
      </c>
      <c r="ML106" s="44">
        <v>0.99186305914183182</v>
      </c>
      <c r="MM106" s="40">
        <f t="shared" si="248"/>
        <v>109621697.1594144</v>
      </c>
      <c r="MN106" s="43">
        <f t="shared" si="249"/>
        <v>1253.6948332997599</v>
      </c>
      <c r="MO106" s="43">
        <f t="shared" si="250"/>
        <v>30.727814541660781</v>
      </c>
      <c r="MS106" s="39">
        <v>85</v>
      </c>
      <c r="MT106" s="42" t="s">
        <v>150</v>
      </c>
      <c r="MU106" s="100">
        <v>3.036</v>
      </c>
      <c r="MV106" s="108">
        <v>66237</v>
      </c>
      <c r="MW106" s="40">
        <v>1000</v>
      </c>
      <c r="MX106" s="40">
        <f t="shared" si="251"/>
        <v>66237000</v>
      </c>
      <c r="MY106" s="44">
        <v>0.99186305914183182</v>
      </c>
      <c r="MZ106" s="40">
        <f t="shared" si="252"/>
        <v>65698033.448377512</v>
      </c>
      <c r="NA106" s="43">
        <f t="shared" si="253"/>
        <v>700.93005051091018</v>
      </c>
      <c r="NB106" s="43">
        <f t="shared" si="254"/>
        <v>17.179658100757599</v>
      </c>
      <c r="NF106" s="39">
        <v>85</v>
      </c>
      <c r="NG106" s="42" t="s">
        <v>150</v>
      </c>
      <c r="NH106" s="100">
        <v>3.294</v>
      </c>
      <c r="NI106" s="108">
        <v>222939</v>
      </c>
      <c r="NJ106" s="40">
        <v>1000</v>
      </c>
      <c r="NK106" s="40">
        <f t="shared" si="255"/>
        <v>222939000</v>
      </c>
      <c r="NL106" s="44">
        <v>0.99186305914183182</v>
      </c>
      <c r="NM106" s="40">
        <f t="shared" si="256"/>
        <v>221124958.54202086</v>
      </c>
      <c r="NN106" s="43">
        <f t="shared" si="257"/>
        <v>99.328765852720537</v>
      </c>
      <c r="NO106" s="43">
        <f t="shared" si="258"/>
        <v>2.4345285748215817</v>
      </c>
      <c r="NS106" s="39">
        <v>85</v>
      </c>
      <c r="NT106" s="42" t="s">
        <v>150</v>
      </c>
      <c r="NU106" s="100">
        <v>3.5680000000000001</v>
      </c>
      <c r="NV106" s="108">
        <v>5615286</v>
      </c>
      <c r="NW106" s="40">
        <v>1000</v>
      </c>
      <c r="NX106" s="40">
        <f t="shared" si="259"/>
        <v>5615286000</v>
      </c>
      <c r="NY106" s="44">
        <v>0.99186305914183182</v>
      </c>
      <c r="NZ106" s="40">
        <f t="shared" si="260"/>
        <v>5569594749.9162998</v>
      </c>
      <c r="OA106" s="43">
        <f t="shared" si="261"/>
        <v>831.05487859356481</v>
      </c>
      <c r="OB106" s="43">
        <f t="shared" si="262"/>
        <v>20.36899212239129</v>
      </c>
      <c r="OF106" s="39">
        <v>85</v>
      </c>
      <c r="OG106" s="42" t="s">
        <v>150</v>
      </c>
      <c r="OH106" s="100">
        <v>2.165</v>
      </c>
      <c r="OI106" s="108">
        <v>136037</v>
      </c>
      <c r="OJ106" s="40">
        <v>1000</v>
      </c>
      <c r="OK106" s="40">
        <f t="shared" si="263"/>
        <v>136037000</v>
      </c>
      <c r="OL106" s="44">
        <v>0.99186305914183182</v>
      </c>
      <c r="OM106" s="40">
        <f t="shared" si="264"/>
        <v>134930074.97647738</v>
      </c>
      <c r="ON106" s="43">
        <f t="shared" si="265"/>
        <v>20.71851343581374</v>
      </c>
      <c r="OO106" s="43">
        <f t="shared" si="266"/>
        <v>0.50780670185817989</v>
      </c>
      <c r="OS106" s="39">
        <v>85</v>
      </c>
      <c r="OT106" s="42" t="s">
        <v>150</v>
      </c>
      <c r="OU106" s="100">
        <v>2.895</v>
      </c>
      <c r="OV106" s="108">
        <v>23382543</v>
      </c>
      <c r="OW106" s="40">
        <v>1000</v>
      </c>
      <c r="OX106" s="40">
        <f t="shared" si="267"/>
        <v>23382543000</v>
      </c>
      <c r="OY106" s="44">
        <v>0.99186305914183182</v>
      </c>
      <c r="OZ106" s="40">
        <f t="shared" si="268"/>
        <v>23192280630.495426</v>
      </c>
      <c r="PA106" s="43">
        <f t="shared" si="269"/>
        <v>2812.7975196567713</v>
      </c>
      <c r="PB106" s="43">
        <f t="shared" si="270"/>
        <v>68.94111567786203</v>
      </c>
      <c r="PF106" s="39">
        <v>85</v>
      </c>
      <c r="PG106" s="42" t="s">
        <v>150</v>
      </c>
      <c r="PH106" s="100">
        <v>1.9610000000000001</v>
      </c>
      <c r="PI106" s="108">
        <v>427904</v>
      </c>
      <c r="PJ106" s="40">
        <v>1000</v>
      </c>
      <c r="PK106" s="40">
        <f t="shared" si="271"/>
        <v>427904000</v>
      </c>
      <c r="PL106" s="44">
        <v>0.99186305914183182</v>
      </c>
      <c r="PM106" s="40">
        <f t="shared" si="272"/>
        <v>424422170.4590264</v>
      </c>
      <c r="PN106" s="43">
        <f t="shared" si="273"/>
        <v>60.787258495918543</v>
      </c>
      <c r="PO106" s="43">
        <f t="shared" si="274"/>
        <v>1.4898837866646699</v>
      </c>
      <c r="PS106" s="39">
        <v>85</v>
      </c>
      <c r="PT106" s="42" t="s">
        <v>150</v>
      </c>
      <c r="PU106" s="100">
        <v>1.877</v>
      </c>
      <c r="PV106" s="108">
        <v>1356626</v>
      </c>
      <c r="PW106" s="40">
        <v>1000</v>
      </c>
      <c r="PX106" s="40">
        <f t="shared" si="275"/>
        <v>1356626000</v>
      </c>
      <c r="PY106" s="44">
        <v>0.99186305914183182</v>
      </c>
      <c r="PZ106" s="40">
        <f t="shared" si="276"/>
        <v>1345587214.4713466</v>
      </c>
      <c r="QA106" s="43">
        <f t="shared" si="277"/>
        <v>645.38708339263428</v>
      </c>
      <c r="QB106" s="43">
        <f t="shared" si="278"/>
        <v>15.818310867466526</v>
      </c>
      <c r="QF106" s="39">
        <v>85</v>
      </c>
      <c r="QG106" s="42" t="s">
        <v>150</v>
      </c>
      <c r="QH106" s="100">
        <v>2.5419999999999998</v>
      </c>
      <c r="QI106" s="108">
        <v>1588309</v>
      </c>
      <c r="QJ106" s="40">
        <v>1000</v>
      </c>
      <c r="QK106" s="40">
        <f t="shared" si="279"/>
        <v>1588309000</v>
      </c>
      <c r="QL106" s="44">
        <v>0.99186305914183182</v>
      </c>
      <c r="QM106" s="40">
        <f t="shared" si="280"/>
        <v>1575385023.6025038</v>
      </c>
      <c r="QN106" s="43">
        <f t="shared" si="281"/>
        <v>516.59064756847044</v>
      </c>
      <c r="QO106" s="43">
        <f t="shared" si="282"/>
        <v>12.661535479619372</v>
      </c>
      <c r="QS106" s="39">
        <v>85</v>
      </c>
      <c r="QT106" s="42" t="s">
        <v>150</v>
      </c>
      <c r="QU106" s="100">
        <v>1.873</v>
      </c>
      <c r="QV106" s="108">
        <v>82171868</v>
      </c>
      <c r="QW106" s="40">
        <v>1000</v>
      </c>
      <c r="QX106" s="40">
        <f t="shared" si="283"/>
        <v>82171868000</v>
      </c>
      <c r="QY106" s="44">
        <v>0.99186305914183182</v>
      </c>
      <c r="QZ106" s="40">
        <f t="shared" si="284"/>
        <v>81503240369.878799</v>
      </c>
      <c r="RA106" s="43">
        <f t="shared" si="285"/>
        <v>76518.015163933378</v>
      </c>
      <c r="RB106" s="43">
        <f t="shared" si="286"/>
        <v>1875.4415481356218</v>
      </c>
    </row>
    <row r="107" spans="1:470" x14ac:dyDescent="0.25">
      <c r="A107" s="42">
        <v>286</v>
      </c>
      <c r="B107" s="42">
        <v>16</v>
      </c>
      <c r="C107" s="42" t="s">
        <v>250</v>
      </c>
      <c r="D107" s="42">
        <v>2.92E-2</v>
      </c>
      <c r="E107" s="101">
        <v>7.1000000000000004E-3</v>
      </c>
      <c r="H107" s="39">
        <v>86</v>
      </c>
      <c r="I107" s="42" t="s">
        <v>151</v>
      </c>
      <c r="J107" s="40">
        <v>2.1920000000000002</v>
      </c>
      <c r="K107" s="41">
        <v>4161119</v>
      </c>
      <c r="L107" s="44">
        <f t="shared" si="145"/>
        <v>0.97947215722257175</v>
      </c>
      <c r="M107" s="40">
        <f t="shared" si="144"/>
        <v>4161119000</v>
      </c>
      <c r="N107" s="100">
        <v>2.98E-2</v>
      </c>
      <c r="O107" s="47">
        <f t="shared" si="148"/>
        <v>29.8</v>
      </c>
      <c r="S107" s="39">
        <v>86</v>
      </c>
      <c r="T107" s="42" t="s">
        <v>151</v>
      </c>
      <c r="U107" s="100">
        <v>1.982</v>
      </c>
      <c r="V107" s="108">
        <v>376783</v>
      </c>
      <c r="W107" s="40">
        <v>1000</v>
      </c>
      <c r="X107" s="40">
        <f t="shared" si="149"/>
        <v>376783000</v>
      </c>
      <c r="Y107" s="44">
        <v>0.97947215722257175</v>
      </c>
      <c r="Z107" s="40">
        <f t="shared" si="146"/>
        <v>369048457.81479228</v>
      </c>
      <c r="AA107" s="43">
        <f t="shared" si="147"/>
        <v>121.26353079435988</v>
      </c>
      <c r="AB107" s="43">
        <f t="shared" si="150"/>
        <v>4.0692459998107342</v>
      </c>
      <c r="AF107" s="39">
        <v>86</v>
      </c>
      <c r="AG107" s="42" t="s">
        <v>151</v>
      </c>
      <c r="AH107" s="100">
        <v>1.982</v>
      </c>
      <c r="AI107" s="108">
        <v>376783</v>
      </c>
      <c r="AJ107" s="40">
        <v>1000</v>
      </c>
      <c r="AK107" s="40">
        <f t="shared" si="151"/>
        <v>376783000</v>
      </c>
      <c r="AL107" s="44">
        <v>0.97947215722257175</v>
      </c>
      <c r="AM107" s="40">
        <f t="shared" si="152"/>
        <v>369048457.81479228</v>
      </c>
      <c r="AN107" s="43">
        <f t="shared" si="153"/>
        <v>340.43506114323401</v>
      </c>
      <c r="AO107" s="43">
        <f t="shared" si="154"/>
        <v>11.42399534037698</v>
      </c>
      <c r="AS107" s="39">
        <v>86</v>
      </c>
      <c r="AT107" s="42" t="s">
        <v>151</v>
      </c>
      <c r="AU107" s="100">
        <v>2.0129999999999999</v>
      </c>
      <c r="AV107" s="108">
        <v>14019992</v>
      </c>
      <c r="AW107" s="40">
        <v>1000</v>
      </c>
      <c r="AX107" s="40">
        <f t="shared" si="155"/>
        <v>14019992000</v>
      </c>
      <c r="AY107" s="44">
        <v>0.97947215722257175</v>
      </c>
      <c r="AZ107" s="40">
        <f t="shared" si="156"/>
        <v>13732191808.483198</v>
      </c>
      <c r="BA107" s="43">
        <f t="shared" si="157"/>
        <v>9098.4689505389961</v>
      </c>
      <c r="BB107" s="43">
        <f t="shared" si="158"/>
        <v>305.31775001808711</v>
      </c>
      <c r="BF107" s="39">
        <v>86</v>
      </c>
      <c r="BG107" s="42" t="s">
        <v>151</v>
      </c>
      <c r="BH107" s="100">
        <v>2.0430000000000001</v>
      </c>
      <c r="BI107" s="108">
        <v>6640938</v>
      </c>
      <c r="BJ107" s="40">
        <v>1000</v>
      </c>
      <c r="BK107" s="40">
        <f t="shared" si="159"/>
        <v>6640938000</v>
      </c>
      <c r="BL107" s="44">
        <v>0.97947215722257175</v>
      </c>
      <c r="BM107" s="40">
        <f t="shared" si="160"/>
        <v>6504613868.8413515</v>
      </c>
      <c r="BN107" s="43">
        <f t="shared" si="161"/>
        <v>1716.6374259311699</v>
      </c>
      <c r="BO107" s="43">
        <f t="shared" si="162"/>
        <v>57.605282749368115</v>
      </c>
      <c r="BS107" s="39">
        <v>86</v>
      </c>
      <c r="BT107" s="42" t="s">
        <v>151</v>
      </c>
      <c r="BU107" s="100">
        <v>2.2810000000000001</v>
      </c>
      <c r="BV107" s="108">
        <v>7041547</v>
      </c>
      <c r="BW107" s="40">
        <v>1000</v>
      </c>
      <c r="BX107" s="40">
        <f t="shared" si="163"/>
        <v>7041547000</v>
      </c>
      <c r="BY107" s="44">
        <v>0.97947215722257175</v>
      </c>
      <c r="BZ107" s="40">
        <f t="shared" si="164"/>
        <v>6896999230.274128</v>
      </c>
      <c r="CA107" s="43">
        <f t="shared" si="165"/>
        <v>2636.7724976890972</v>
      </c>
      <c r="CB107" s="43">
        <f t="shared" si="166"/>
        <v>88.482298580171047</v>
      </c>
      <c r="CF107" s="39">
        <v>86</v>
      </c>
      <c r="CG107" s="42" t="s">
        <v>151</v>
      </c>
      <c r="CH107" s="100">
        <v>1.996</v>
      </c>
      <c r="CI107" s="108">
        <v>111039</v>
      </c>
      <c r="CJ107" s="40">
        <v>1000</v>
      </c>
      <c r="CK107" s="40">
        <f t="shared" si="167"/>
        <v>111039000</v>
      </c>
      <c r="CL107" s="44">
        <v>0.97947215722257175</v>
      </c>
      <c r="CM107" s="40">
        <f t="shared" si="168"/>
        <v>108759608.86583714</v>
      </c>
      <c r="CN107" s="43">
        <f t="shared" si="169"/>
        <v>10.341294502612552</v>
      </c>
      <c r="CO107" s="43">
        <f t="shared" si="170"/>
        <v>0.34702330545679705</v>
      </c>
      <c r="CS107" s="39">
        <v>86</v>
      </c>
      <c r="CT107" s="42" t="s">
        <v>151</v>
      </c>
      <c r="CU107" s="100">
        <v>2.14</v>
      </c>
      <c r="CV107" s="108">
        <v>1397626</v>
      </c>
      <c r="CW107" s="40">
        <v>1000</v>
      </c>
      <c r="CX107" s="40">
        <f t="shared" si="171"/>
        <v>1397626000</v>
      </c>
      <c r="CY107" s="44">
        <v>0.97947215722257175</v>
      </c>
      <c r="CZ107" s="40">
        <f t="shared" si="172"/>
        <v>1368935753.2103541</v>
      </c>
      <c r="DA107" s="43">
        <f t="shared" si="173"/>
        <v>2394.2740290585707</v>
      </c>
      <c r="DB107" s="43">
        <f t="shared" si="174"/>
        <v>80.344766075790957</v>
      </c>
      <c r="DF107" s="39">
        <v>86</v>
      </c>
      <c r="DG107" s="42" t="s">
        <v>151</v>
      </c>
      <c r="DH107" s="100">
        <v>2.0710000000000002</v>
      </c>
      <c r="DI107" s="108">
        <v>13756834</v>
      </c>
      <c r="DJ107" s="40">
        <v>1000</v>
      </c>
      <c r="DK107" s="40">
        <f t="shared" si="175"/>
        <v>13756834000</v>
      </c>
      <c r="DL107" s="44">
        <v>0.97947215722257175</v>
      </c>
      <c r="DM107" s="40">
        <f t="shared" si="176"/>
        <v>13474435874.53282</v>
      </c>
      <c r="DN107" s="43">
        <f t="shared" si="177"/>
        <v>1418.0195551276281</v>
      </c>
      <c r="DO107" s="43">
        <f t="shared" si="178"/>
        <v>47.584548829786179</v>
      </c>
      <c r="DS107" s="39">
        <v>86</v>
      </c>
      <c r="DT107" s="42" t="s">
        <v>151</v>
      </c>
      <c r="DU107" s="100">
        <v>2.1320000000000001</v>
      </c>
      <c r="DV107" s="108">
        <v>4934464</v>
      </c>
      <c r="DW107" s="40">
        <v>1000</v>
      </c>
      <c r="DX107" s="40">
        <f t="shared" si="179"/>
        <v>4934464000</v>
      </c>
      <c r="DY107" s="44">
        <v>0.97947215722257175</v>
      </c>
      <c r="DZ107" s="40">
        <f t="shared" si="180"/>
        <v>4833170098.8171206</v>
      </c>
      <c r="EA107" s="43">
        <f t="shared" si="181"/>
        <v>1319.1909734858552</v>
      </c>
      <c r="EB107" s="43">
        <f t="shared" si="182"/>
        <v>44.268153472679707</v>
      </c>
      <c r="EF107" s="39">
        <v>86</v>
      </c>
      <c r="EG107" s="42" t="s">
        <v>151</v>
      </c>
      <c r="EH107" s="100">
        <v>2.0720000000000001</v>
      </c>
      <c r="EI107" s="108">
        <v>549352</v>
      </c>
      <c r="EJ107" s="40">
        <v>1000</v>
      </c>
      <c r="EK107" s="40">
        <f t="shared" si="183"/>
        <v>549352000</v>
      </c>
      <c r="EL107" s="44">
        <v>0.97947215722257175</v>
      </c>
      <c r="EM107" s="40">
        <f t="shared" si="184"/>
        <v>538074988.51453424</v>
      </c>
      <c r="EN107" s="43">
        <f t="shared" si="185"/>
        <v>1376.1684638282695</v>
      </c>
      <c r="EO107" s="43">
        <f t="shared" si="186"/>
        <v>46.180149792894952</v>
      </c>
      <c r="ES107" s="39">
        <v>86</v>
      </c>
      <c r="ET107" s="42" t="s">
        <v>151</v>
      </c>
      <c r="EU107" s="100">
        <v>2.1850000000000001</v>
      </c>
      <c r="EV107" s="108">
        <v>60120552</v>
      </c>
      <c r="EW107" s="40">
        <v>1000</v>
      </c>
      <c r="EX107" s="40">
        <f t="shared" si="187"/>
        <v>60120552000</v>
      </c>
      <c r="EY107" s="44">
        <v>0.97947215722257175</v>
      </c>
      <c r="EZ107" s="40">
        <f t="shared" si="188"/>
        <v>58886406760.851799</v>
      </c>
      <c r="FA107" s="43">
        <f t="shared" si="189"/>
        <v>6170.2334721224752</v>
      </c>
      <c r="FB107" s="43">
        <f t="shared" si="190"/>
        <v>207.05481450075419</v>
      </c>
      <c r="FF107" s="39">
        <v>86</v>
      </c>
      <c r="FG107" s="42" t="s">
        <v>151</v>
      </c>
      <c r="FH107" s="100">
        <v>2.2890000000000001</v>
      </c>
      <c r="FI107" s="108">
        <v>13362344</v>
      </c>
      <c r="FJ107" s="40">
        <v>1000</v>
      </c>
      <c r="FK107" s="40">
        <f t="shared" si="191"/>
        <v>13362344000</v>
      </c>
      <c r="FL107" s="44">
        <v>0.97947215722257175</v>
      </c>
      <c r="FM107" s="40">
        <f t="shared" si="192"/>
        <v>13088043903.230089</v>
      </c>
      <c r="FN107" s="43">
        <f t="shared" si="193"/>
        <v>856.84519686326109</v>
      </c>
      <c r="FO107" s="43">
        <f t="shared" si="194"/>
        <v>28.753194525612788</v>
      </c>
      <c r="FS107" s="39">
        <v>86</v>
      </c>
      <c r="FT107" s="42" t="s">
        <v>151</v>
      </c>
      <c r="FU107" s="100">
        <v>2.0670000000000002</v>
      </c>
      <c r="FV107" s="108">
        <v>13687522</v>
      </c>
      <c r="FW107" s="40">
        <v>1000</v>
      </c>
      <c r="FX107" s="40">
        <f t="shared" si="195"/>
        <v>13687522000</v>
      </c>
      <c r="FY107" s="44">
        <v>0.97947215722257175</v>
      </c>
      <c r="FZ107" s="40">
        <f t="shared" si="196"/>
        <v>13406546700.37141</v>
      </c>
      <c r="GA107" s="43">
        <f t="shared" si="197"/>
        <v>1453.1563646592401</v>
      </c>
      <c r="GB107" s="43">
        <f t="shared" si="198"/>
        <v>48.763636397961079</v>
      </c>
      <c r="GF107" s="39">
        <v>86</v>
      </c>
      <c r="GG107" s="42" t="s">
        <v>151</v>
      </c>
      <c r="GH107" s="100">
        <v>2.8889999999999998</v>
      </c>
      <c r="GI107" s="108">
        <v>5816652</v>
      </c>
      <c r="GJ107" s="40">
        <v>1000</v>
      </c>
      <c r="GK107" s="40">
        <f t="shared" si="199"/>
        <v>5816652000</v>
      </c>
      <c r="GL107" s="44">
        <v>0.97947215722257175</v>
      </c>
      <c r="GM107" s="40">
        <f t="shared" si="200"/>
        <v>5697248682.252986</v>
      </c>
      <c r="GN107" s="43">
        <f t="shared" si="201"/>
        <v>612.67978681061197</v>
      </c>
      <c r="GO107" s="43">
        <f t="shared" si="202"/>
        <v>20.559724389617852</v>
      </c>
      <c r="GS107" s="39">
        <v>86</v>
      </c>
      <c r="GT107" s="42" t="s">
        <v>151</v>
      </c>
      <c r="GU107" s="100">
        <v>2.06</v>
      </c>
      <c r="GV107" s="108">
        <v>1863671</v>
      </c>
      <c r="GW107" s="40">
        <v>1000</v>
      </c>
      <c r="GX107" s="40">
        <f t="shared" si="203"/>
        <v>1863671000</v>
      </c>
      <c r="GY107" s="44">
        <v>0.97947215722257175</v>
      </c>
      <c r="GZ107" s="40">
        <f t="shared" si="204"/>
        <v>1825413854.7231476</v>
      </c>
      <c r="HA107" s="43">
        <f t="shared" si="205"/>
        <v>274.60387101014277</v>
      </c>
      <c r="HB107" s="43">
        <f t="shared" si="206"/>
        <v>9.2148950003403609</v>
      </c>
      <c r="HF107" s="39">
        <v>86</v>
      </c>
      <c r="HG107" s="42" t="s">
        <v>151</v>
      </c>
      <c r="HH107" s="100">
        <v>3.2050000000000001</v>
      </c>
      <c r="HI107" s="108">
        <v>36873316</v>
      </c>
      <c r="HJ107" s="40">
        <v>1000</v>
      </c>
      <c r="HK107" s="40">
        <f t="shared" si="207"/>
        <v>36873316000</v>
      </c>
      <c r="HL107" s="44">
        <v>0.97947215722257175</v>
      </c>
      <c r="HM107" s="40">
        <f t="shared" si="208"/>
        <v>36116386366.469574</v>
      </c>
      <c r="HN107" s="43">
        <f t="shared" si="209"/>
        <v>2296.523894248201</v>
      </c>
      <c r="HO107" s="43">
        <f t="shared" si="210"/>
        <v>77.064560209671171</v>
      </c>
      <c r="HS107" s="39">
        <v>86</v>
      </c>
      <c r="HT107" s="42" t="s">
        <v>151</v>
      </c>
      <c r="HU107" s="100">
        <v>3.2290000000000001</v>
      </c>
      <c r="HV107" s="108">
        <v>17553246</v>
      </c>
      <c r="HW107" s="40">
        <v>1000</v>
      </c>
      <c r="HX107" s="40">
        <f t="shared" si="211"/>
        <v>17553246000</v>
      </c>
      <c r="HY107" s="44">
        <v>0.97947215722257175</v>
      </c>
      <c r="HZ107" s="40">
        <f t="shared" si="212"/>
        <v>17192915725.878479</v>
      </c>
      <c r="IA107" s="43">
        <f t="shared" si="213"/>
        <v>1389.9328709884858</v>
      </c>
      <c r="IB107" s="43">
        <f t="shared" si="214"/>
        <v>46.642042650620326</v>
      </c>
      <c r="IF107" s="39">
        <v>86</v>
      </c>
      <c r="IG107" s="42" t="s">
        <v>151</v>
      </c>
      <c r="IH107" s="100">
        <v>3.4449999999999998</v>
      </c>
      <c r="II107" s="108">
        <v>4351758</v>
      </c>
      <c r="IJ107" s="40">
        <v>1000</v>
      </c>
      <c r="IK107" s="40">
        <f t="shared" si="215"/>
        <v>4351758000</v>
      </c>
      <c r="IL107" s="44">
        <v>0.97947215722257175</v>
      </c>
      <c r="IM107" s="40">
        <f t="shared" si="216"/>
        <v>4262425795.9705844</v>
      </c>
      <c r="IN107" s="43">
        <f t="shared" si="217"/>
        <v>780.17045734902422</v>
      </c>
      <c r="IO107" s="43">
        <f t="shared" si="218"/>
        <v>26.18021668956457</v>
      </c>
      <c r="IS107" s="39">
        <v>86</v>
      </c>
      <c r="IT107" s="42" t="s">
        <v>151</v>
      </c>
      <c r="IU107" s="100">
        <v>4.734</v>
      </c>
      <c r="IV107" s="108">
        <v>5455165</v>
      </c>
      <c r="IW107" s="40">
        <v>1000</v>
      </c>
      <c r="IX107" s="40">
        <f t="shared" si="219"/>
        <v>5455165000</v>
      </c>
      <c r="IY107" s="44">
        <v>0.97947215722257175</v>
      </c>
      <c r="IZ107" s="40">
        <f t="shared" si="220"/>
        <v>5343182230.5550709</v>
      </c>
      <c r="JA107" s="43">
        <f t="shared" si="221"/>
        <v>962.3239918127033</v>
      </c>
      <c r="JB107" s="43">
        <f t="shared" si="222"/>
        <v>32.292751403110849</v>
      </c>
      <c r="JF107" s="39">
        <v>86</v>
      </c>
      <c r="JG107" s="42" t="s">
        <v>151</v>
      </c>
      <c r="JH107" s="100">
        <v>5.1909999999999998</v>
      </c>
      <c r="JI107" s="108">
        <v>14276044</v>
      </c>
      <c r="JJ107" s="40">
        <v>1000</v>
      </c>
      <c r="JK107" s="40">
        <f t="shared" si="223"/>
        <v>14276044000</v>
      </c>
      <c r="JL107" s="44">
        <v>0.97947215722257175</v>
      </c>
      <c r="JM107" s="40">
        <f t="shared" si="224"/>
        <v>13982987613.284351</v>
      </c>
      <c r="JN107" s="43">
        <f t="shared" si="225"/>
        <v>1321.9690609316767</v>
      </c>
      <c r="JO107" s="43">
        <f t="shared" si="226"/>
        <v>44.361377883613315</v>
      </c>
      <c r="JS107" s="39">
        <v>86</v>
      </c>
      <c r="JT107" s="42" t="s">
        <v>151</v>
      </c>
      <c r="JU107" s="100">
        <v>5.5369999999999999</v>
      </c>
      <c r="JV107" s="108">
        <v>32860855</v>
      </c>
      <c r="JW107" s="40">
        <v>1000</v>
      </c>
      <c r="JX107" s="40">
        <f t="shared" si="227"/>
        <v>32860855000</v>
      </c>
      <c r="JY107" s="44">
        <v>0.97947215722257175</v>
      </c>
      <c r="JZ107" s="40">
        <f t="shared" si="228"/>
        <v>32186292535.028133</v>
      </c>
      <c r="KA107" s="43">
        <f t="shared" si="229"/>
        <v>1594.9216550062167</v>
      </c>
      <c r="KB107" s="43">
        <f t="shared" si="230"/>
        <v>53.520860906248885</v>
      </c>
      <c r="KF107" s="39">
        <v>86</v>
      </c>
      <c r="KG107" s="42" t="s">
        <v>151</v>
      </c>
      <c r="KH107" s="100">
        <v>6.3890000000000002</v>
      </c>
      <c r="KI107" s="108">
        <v>18092212</v>
      </c>
      <c r="KJ107" s="40">
        <v>1000</v>
      </c>
      <c r="KK107" s="40">
        <f t="shared" si="231"/>
        <v>18092212000</v>
      </c>
      <c r="KL107" s="44">
        <v>0.97947215722257175</v>
      </c>
      <c r="KM107" s="40">
        <f t="shared" si="232"/>
        <v>17720817916.5681</v>
      </c>
      <c r="KN107" s="43">
        <f t="shared" si="233"/>
        <v>1359.2241241457475</v>
      </c>
      <c r="KO107" s="43">
        <f t="shared" si="234"/>
        <v>45.611547790125755</v>
      </c>
      <c r="KS107" s="39">
        <v>86</v>
      </c>
      <c r="KT107" s="42" t="s">
        <v>151</v>
      </c>
      <c r="KU107" s="100">
        <v>8.218</v>
      </c>
      <c r="KV107" s="108">
        <v>2193352</v>
      </c>
      <c r="KW107" s="40">
        <v>1000</v>
      </c>
      <c r="KX107" s="40">
        <f t="shared" si="235"/>
        <v>2193352000</v>
      </c>
      <c r="KY107" s="44">
        <v>0.97947215722257175</v>
      </c>
      <c r="KZ107" s="40">
        <f t="shared" si="236"/>
        <v>2148327214.9884424</v>
      </c>
      <c r="LA107" s="43">
        <f t="shared" si="237"/>
        <v>252.30070003231876</v>
      </c>
      <c r="LB107" s="43">
        <f t="shared" si="238"/>
        <v>8.4664664440375415</v>
      </c>
      <c r="LF107" s="39">
        <v>86</v>
      </c>
      <c r="LG107" s="42" t="s">
        <v>151</v>
      </c>
      <c r="LH107" s="100">
        <v>2.5329999999999999</v>
      </c>
      <c r="LI107" s="108">
        <v>577657</v>
      </c>
      <c r="LJ107" s="40">
        <v>1000</v>
      </c>
      <c r="LK107" s="40">
        <f t="shared" si="239"/>
        <v>577657000</v>
      </c>
      <c r="LL107" s="44">
        <v>0.97947215722257175</v>
      </c>
      <c r="LM107" s="40">
        <f t="shared" si="240"/>
        <v>565798947.9247191</v>
      </c>
      <c r="LN107" s="43">
        <f t="shared" si="241"/>
        <v>6915.2682259421927</v>
      </c>
      <c r="LO107" s="43">
        <f t="shared" si="242"/>
        <v>232.05598073631518</v>
      </c>
      <c r="LS107" s="39">
        <v>86</v>
      </c>
      <c r="LT107" s="42" t="s">
        <v>151</v>
      </c>
      <c r="LU107" s="100">
        <v>2.1709999999999998</v>
      </c>
      <c r="LV107" s="108">
        <v>309898</v>
      </c>
      <c r="LW107" s="40">
        <v>1000</v>
      </c>
      <c r="LX107" s="40">
        <f t="shared" si="243"/>
        <v>309898000</v>
      </c>
      <c r="LY107" s="44">
        <v>0.97947215722257175</v>
      </c>
      <c r="LZ107" s="40">
        <f t="shared" si="244"/>
        <v>303536462.57896054</v>
      </c>
      <c r="MA107" s="43">
        <f t="shared" si="245"/>
        <v>79147.980490204951</v>
      </c>
      <c r="MB107" s="43">
        <f t="shared" si="246"/>
        <v>2655.9724996713071</v>
      </c>
      <c r="MF107" s="39">
        <v>86</v>
      </c>
      <c r="MG107" s="42" t="s">
        <v>151</v>
      </c>
      <c r="MH107" s="100">
        <v>2.4649999999999999</v>
      </c>
      <c r="MI107" s="108">
        <v>539139</v>
      </c>
      <c r="MJ107" s="40">
        <v>1000</v>
      </c>
      <c r="MK107" s="40">
        <f t="shared" si="247"/>
        <v>539139000</v>
      </c>
      <c r="ML107" s="44">
        <v>0.97947215722257175</v>
      </c>
      <c r="MM107" s="40">
        <f t="shared" si="248"/>
        <v>528071639.37282014</v>
      </c>
      <c r="MN107" s="43">
        <f t="shared" si="249"/>
        <v>6039.3216219876977</v>
      </c>
      <c r="MO107" s="43">
        <f t="shared" si="250"/>
        <v>202.66179939556031</v>
      </c>
      <c r="MS107" s="39">
        <v>86</v>
      </c>
      <c r="MT107" s="42" t="s">
        <v>151</v>
      </c>
      <c r="MU107" s="100">
        <v>2.988</v>
      </c>
      <c r="MV107" s="108">
        <v>43231</v>
      </c>
      <c r="MW107" s="40">
        <v>1000</v>
      </c>
      <c r="MX107" s="40">
        <f t="shared" si="251"/>
        <v>43231000</v>
      </c>
      <c r="MY107" s="44">
        <v>0.97947215722257175</v>
      </c>
      <c r="MZ107" s="40">
        <f t="shared" si="252"/>
        <v>42343560.828888997</v>
      </c>
      <c r="NA107" s="43">
        <f t="shared" si="253"/>
        <v>451.76198849126956</v>
      </c>
      <c r="NB107" s="43">
        <f t="shared" si="254"/>
        <v>15.159798271519113</v>
      </c>
      <c r="NF107" s="39">
        <v>86</v>
      </c>
      <c r="NG107" s="42" t="s">
        <v>151</v>
      </c>
      <c r="NH107" s="100">
        <v>3.2829999999999999</v>
      </c>
      <c r="NI107" s="108">
        <v>180973</v>
      </c>
      <c r="NJ107" s="40">
        <v>1000</v>
      </c>
      <c r="NK107" s="40">
        <f t="shared" si="255"/>
        <v>180973000</v>
      </c>
      <c r="NL107" s="44">
        <v>0.97947215722257175</v>
      </c>
      <c r="NM107" s="40">
        <f t="shared" si="256"/>
        <v>177258014.70904046</v>
      </c>
      <c r="NN107" s="43">
        <f t="shared" si="257"/>
        <v>79.623846872113759</v>
      </c>
      <c r="NO107" s="43">
        <f t="shared" si="258"/>
        <v>2.6719411702051596</v>
      </c>
      <c r="NS107" s="39">
        <v>86</v>
      </c>
      <c r="NT107" s="42" t="s">
        <v>151</v>
      </c>
      <c r="NU107" s="100">
        <v>3.5539999999999998</v>
      </c>
      <c r="NV107" s="108">
        <v>5441257</v>
      </c>
      <c r="NW107" s="40">
        <v>1000</v>
      </c>
      <c r="NX107" s="40">
        <f t="shared" si="259"/>
        <v>5441257000</v>
      </c>
      <c r="NY107" s="44">
        <v>0.97947215722257175</v>
      </c>
      <c r="NZ107" s="40">
        <f t="shared" si="260"/>
        <v>5329559731.7924194</v>
      </c>
      <c r="OA107" s="43">
        <f t="shared" si="261"/>
        <v>795.2385792392638</v>
      </c>
      <c r="OB107" s="43">
        <f t="shared" si="262"/>
        <v>26.685858363733683</v>
      </c>
      <c r="OF107" s="39">
        <v>86</v>
      </c>
      <c r="OG107" s="42" t="s">
        <v>151</v>
      </c>
      <c r="OH107" s="100">
        <v>2.1840000000000002</v>
      </c>
      <c r="OI107" s="108">
        <v>170598</v>
      </c>
      <c r="OJ107" s="40">
        <v>1000</v>
      </c>
      <c r="OK107" s="40">
        <f t="shared" si="263"/>
        <v>170598000</v>
      </c>
      <c r="OL107" s="44">
        <v>0.97947215722257175</v>
      </c>
      <c r="OM107" s="40">
        <f t="shared" si="264"/>
        <v>167095991.0778563</v>
      </c>
      <c r="ON107" s="43">
        <f t="shared" si="265"/>
        <v>25.657589954061109</v>
      </c>
      <c r="OO107" s="43">
        <f t="shared" si="266"/>
        <v>0.8609929514785607</v>
      </c>
      <c r="OS107" s="39">
        <v>86</v>
      </c>
      <c r="OT107" s="42" t="s">
        <v>151</v>
      </c>
      <c r="OU107" s="100">
        <v>2.8849999999999998</v>
      </c>
      <c r="OV107" s="108">
        <v>20404903</v>
      </c>
      <c r="OW107" s="40">
        <v>1000</v>
      </c>
      <c r="OX107" s="40">
        <f t="shared" si="267"/>
        <v>20404903000</v>
      </c>
      <c r="OY107" s="44">
        <v>0.97947215722257175</v>
      </c>
      <c r="OZ107" s="40">
        <f t="shared" si="268"/>
        <v>19986034359.327328</v>
      </c>
      <c r="PA107" s="43">
        <f t="shared" si="269"/>
        <v>2423.9387565779912</v>
      </c>
      <c r="PB107" s="43">
        <f t="shared" si="270"/>
        <v>81.340226730805071</v>
      </c>
      <c r="PF107" s="39">
        <v>86</v>
      </c>
      <c r="PG107" s="42" t="s">
        <v>151</v>
      </c>
      <c r="PH107" s="100">
        <v>1.91</v>
      </c>
      <c r="PI107" s="108">
        <v>378605</v>
      </c>
      <c r="PJ107" s="40">
        <v>1000</v>
      </c>
      <c r="PK107" s="40">
        <f t="shared" si="271"/>
        <v>378605000</v>
      </c>
      <c r="PL107" s="44">
        <v>0.97947215722257175</v>
      </c>
      <c r="PM107" s="40">
        <f t="shared" si="272"/>
        <v>370833056.08525175</v>
      </c>
      <c r="PN107" s="43">
        <f t="shared" si="273"/>
        <v>53.112034215144398</v>
      </c>
      <c r="PO107" s="43">
        <f t="shared" si="274"/>
        <v>1.7822830273538388</v>
      </c>
      <c r="PS107" s="39">
        <v>86</v>
      </c>
      <c r="PT107" s="42" t="s">
        <v>151</v>
      </c>
      <c r="PU107" s="100">
        <v>1.873</v>
      </c>
      <c r="PV107" s="108">
        <v>765197</v>
      </c>
      <c r="PW107" s="40">
        <v>1000</v>
      </c>
      <c r="PX107" s="40">
        <f t="shared" si="275"/>
        <v>765197000</v>
      </c>
      <c r="PY107" s="44">
        <v>0.97947215722257175</v>
      </c>
      <c r="PZ107" s="40">
        <f t="shared" si="276"/>
        <v>749489156.29024029</v>
      </c>
      <c r="QA107" s="43">
        <f t="shared" si="277"/>
        <v>359.47920388245092</v>
      </c>
      <c r="QB107" s="43">
        <f t="shared" si="278"/>
        <v>12.063060532968152</v>
      </c>
      <c r="QF107" s="39">
        <v>86</v>
      </c>
      <c r="QG107" s="42" t="s">
        <v>151</v>
      </c>
      <c r="QH107" s="100">
        <v>2.5390000000000001</v>
      </c>
      <c r="QI107" s="108">
        <v>647327</v>
      </c>
      <c r="QJ107" s="40">
        <v>1000</v>
      </c>
      <c r="QK107" s="40">
        <f t="shared" si="279"/>
        <v>647327000</v>
      </c>
      <c r="QL107" s="44">
        <v>0.97947215722257175</v>
      </c>
      <c r="QM107" s="40">
        <f t="shared" si="280"/>
        <v>634038773.11841571</v>
      </c>
      <c r="QN107" s="43">
        <f t="shared" si="281"/>
        <v>207.91012703660462</v>
      </c>
      <c r="QO107" s="43">
        <f t="shared" si="282"/>
        <v>6.9768499005572018</v>
      </c>
      <c r="QS107" s="39">
        <v>86</v>
      </c>
      <c r="QT107" s="42" t="s">
        <v>151</v>
      </c>
      <c r="QU107" s="100">
        <v>1.877</v>
      </c>
      <c r="QV107" s="108">
        <v>75540443</v>
      </c>
      <c r="QW107" s="40">
        <v>1000</v>
      </c>
      <c r="QX107" s="40">
        <f t="shared" si="283"/>
        <v>75540443000</v>
      </c>
      <c r="QY107" s="44">
        <v>0.97947215722257175</v>
      </c>
      <c r="QZ107" s="40">
        <f t="shared" si="284"/>
        <v>73989760662.758713</v>
      </c>
      <c r="RA107" s="43">
        <f t="shared" si="285"/>
        <v>69464.104772711769</v>
      </c>
      <c r="RB107" s="43">
        <f t="shared" si="286"/>
        <v>2331.010227272207</v>
      </c>
    </row>
    <row r="108" spans="1:470" x14ac:dyDescent="0.25">
      <c r="A108" s="42">
        <v>287</v>
      </c>
      <c r="B108" s="42">
        <v>16</v>
      </c>
      <c r="C108" s="42" t="s">
        <v>250</v>
      </c>
      <c r="D108" s="42">
        <v>3.7499999999999999E-2</v>
      </c>
      <c r="E108" s="42">
        <v>1.9199999999999998E-2</v>
      </c>
      <c r="H108" s="39">
        <v>87</v>
      </c>
      <c r="I108" s="42" t="s">
        <v>152</v>
      </c>
      <c r="J108" s="40">
        <v>2.1549999999999998</v>
      </c>
      <c r="K108" s="41">
        <v>4452878</v>
      </c>
      <c r="L108" s="44">
        <f t="shared" si="145"/>
        <v>0.91529572635716283</v>
      </c>
      <c r="M108" s="40">
        <f t="shared" si="144"/>
        <v>4452878000</v>
      </c>
      <c r="N108" s="100">
        <v>2.3800000000000002E-2</v>
      </c>
      <c r="O108" s="47">
        <f t="shared" si="148"/>
        <v>23.8</v>
      </c>
      <c r="S108" s="39">
        <v>87</v>
      </c>
      <c r="T108" s="42" t="s">
        <v>152</v>
      </c>
      <c r="U108" s="100">
        <v>1.988</v>
      </c>
      <c r="V108" s="108">
        <v>478527</v>
      </c>
      <c r="W108" s="40">
        <v>1000</v>
      </c>
      <c r="X108" s="40">
        <f t="shared" si="149"/>
        <v>478527000</v>
      </c>
      <c r="Y108" s="44">
        <v>0.91529572635716283</v>
      </c>
      <c r="Z108" s="40">
        <f t="shared" si="146"/>
        <v>437993718.04651403</v>
      </c>
      <c r="AA108" s="43">
        <f t="shared" si="147"/>
        <v>143.91786116804295</v>
      </c>
      <c r="AB108" s="43">
        <f t="shared" si="150"/>
        <v>6.0469689566404599</v>
      </c>
      <c r="AF108" s="39">
        <v>87</v>
      </c>
      <c r="AG108" s="42" t="s">
        <v>152</v>
      </c>
      <c r="AH108" s="100">
        <v>1.988</v>
      </c>
      <c r="AI108" s="108">
        <v>478527</v>
      </c>
      <c r="AJ108" s="40">
        <v>1000</v>
      </c>
      <c r="AK108" s="40">
        <f t="shared" si="151"/>
        <v>478527000</v>
      </c>
      <c r="AL108" s="44">
        <v>0.91529572635716283</v>
      </c>
      <c r="AM108" s="40">
        <f t="shared" si="152"/>
        <v>437993718.04651403</v>
      </c>
      <c r="AN108" s="43">
        <f t="shared" si="153"/>
        <v>404.03479550197113</v>
      </c>
      <c r="AO108" s="43">
        <f t="shared" si="154"/>
        <v>16.976251911847527</v>
      </c>
      <c r="AS108" s="39">
        <v>87</v>
      </c>
      <c r="AT108" s="42" t="s">
        <v>152</v>
      </c>
      <c r="AU108" s="100">
        <v>2.0129999999999999</v>
      </c>
      <c r="AV108" s="108">
        <v>17956749</v>
      </c>
      <c r="AW108" s="40">
        <v>1000</v>
      </c>
      <c r="AX108" s="40">
        <f t="shared" si="155"/>
        <v>17956749000</v>
      </c>
      <c r="AY108" s="44">
        <v>0.91529572635716283</v>
      </c>
      <c r="AZ108" s="40">
        <f t="shared" si="156"/>
        <v>16435735618.968258</v>
      </c>
      <c r="BA108" s="43">
        <f t="shared" si="157"/>
        <v>10889.742314556855</v>
      </c>
      <c r="BB108" s="43">
        <f t="shared" si="158"/>
        <v>457.55219809062419</v>
      </c>
      <c r="BF108" s="39">
        <v>87</v>
      </c>
      <c r="BG108" s="42" t="s">
        <v>152</v>
      </c>
      <c r="BH108" s="100">
        <v>2.044</v>
      </c>
      <c r="BI108" s="108">
        <v>3772670</v>
      </c>
      <c r="BJ108" s="40">
        <v>1000</v>
      </c>
      <c r="BK108" s="40">
        <f t="shared" si="159"/>
        <v>3772670000</v>
      </c>
      <c r="BL108" s="44">
        <v>0.91529572635716283</v>
      </c>
      <c r="BM108" s="40">
        <f t="shared" si="160"/>
        <v>3453108727.9558773</v>
      </c>
      <c r="BN108" s="43">
        <f t="shared" si="161"/>
        <v>911.31246185325438</v>
      </c>
      <c r="BO108" s="43">
        <f t="shared" si="162"/>
        <v>38.290439573666148</v>
      </c>
      <c r="BS108" s="39">
        <v>87</v>
      </c>
      <c r="BT108" s="42" t="s">
        <v>152</v>
      </c>
      <c r="BU108" s="100">
        <v>2.2839999999999998</v>
      </c>
      <c r="BV108" s="108">
        <v>9311834</v>
      </c>
      <c r="BW108" s="40">
        <v>1000</v>
      </c>
      <c r="BX108" s="40">
        <f t="shared" si="163"/>
        <v>9311834000</v>
      </c>
      <c r="BY108" s="44">
        <v>0.91529572635716283</v>
      </c>
      <c r="BZ108" s="40">
        <f t="shared" si="164"/>
        <v>8523081864.7473249</v>
      </c>
      <c r="CA108" s="43">
        <f t="shared" si="165"/>
        <v>3258.435604555697</v>
      </c>
      <c r="CB108" s="43">
        <f t="shared" si="166"/>
        <v>136.90905901494526</v>
      </c>
      <c r="CF108" s="39">
        <v>87</v>
      </c>
      <c r="CG108" s="42" t="s">
        <v>152</v>
      </c>
      <c r="CH108" s="100">
        <v>1.998</v>
      </c>
      <c r="CI108" s="108">
        <v>270451</v>
      </c>
      <c r="CJ108" s="40">
        <v>1000</v>
      </c>
      <c r="CK108" s="40">
        <f t="shared" si="167"/>
        <v>270451000</v>
      </c>
      <c r="CL108" s="44">
        <v>0.91529572635716283</v>
      </c>
      <c r="CM108" s="40">
        <f t="shared" si="168"/>
        <v>247542644.48902103</v>
      </c>
      <c r="CN108" s="43">
        <f t="shared" si="169"/>
        <v>23.537335370287352</v>
      </c>
      <c r="CO108" s="43">
        <f t="shared" si="170"/>
        <v>0.98896367102047689</v>
      </c>
      <c r="CS108" s="39">
        <v>87</v>
      </c>
      <c r="CT108" s="42" t="s">
        <v>152</v>
      </c>
      <c r="CU108" s="100">
        <v>2.1520000000000001</v>
      </c>
      <c r="CV108" s="108">
        <v>2305902</v>
      </c>
      <c r="CW108" s="40">
        <v>1000</v>
      </c>
      <c r="CX108" s="40">
        <f t="shared" si="171"/>
        <v>2305902000</v>
      </c>
      <c r="CY108" s="44">
        <v>0.91529572635716283</v>
      </c>
      <c r="CZ108" s="40">
        <f t="shared" si="172"/>
        <v>2110582245.9984345</v>
      </c>
      <c r="DA108" s="43">
        <f t="shared" si="173"/>
        <v>3691.4166687044331</v>
      </c>
      <c r="DB108" s="43">
        <f t="shared" si="174"/>
        <v>155.10154070186692</v>
      </c>
      <c r="DF108" s="39">
        <v>87</v>
      </c>
      <c r="DG108" s="42" t="s">
        <v>152</v>
      </c>
      <c r="DH108" s="100">
        <v>2.0680000000000001</v>
      </c>
      <c r="DI108" s="108">
        <v>11329033</v>
      </c>
      <c r="DJ108" s="40">
        <v>1000</v>
      </c>
      <c r="DK108" s="40">
        <f t="shared" si="175"/>
        <v>11329033000</v>
      </c>
      <c r="DL108" s="44">
        <v>0.91529572635716283</v>
      </c>
      <c r="DM108" s="40">
        <f t="shared" si="176"/>
        <v>10369415488.659267</v>
      </c>
      <c r="DN108" s="43">
        <f t="shared" si="177"/>
        <v>1091.2541404388824</v>
      </c>
      <c r="DO108" s="43">
        <f t="shared" si="178"/>
        <v>45.851014304154717</v>
      </c>
      <c r="DS108" s="39">
        <v>87</v>
      </c>
      <c r="DT108" s="42" t="s">
        <v>152</v>
      </c>
      <c r="DU108" s="100">
        <v>2.1379999999999999</v>
      </c>
      <c r="DV108" s="108">
        <v>4402397</v>
      </c>
      <c r="DW108" s="40">
        <v>1000</v>
      </c>
      <c r="DX108" s="40">
        <f t="shared" si="179"/>
        <v>4402397000</v>
      </c>
      <c r="DY108" s="44">
        <v>0.91529572635716283</v>
      </c>
      <c r="DZ108" s="40">
        <f t="shared" si="180"/>
        <v>4029495159.8275948</v>
      </c>
      <c r="EA108" s="43">
        <f t="shared" si="181"/>
        <v>1099.831690974517</v>
      </c>
      <c r="EB108" s="43">
        <f t="shared" si="182"/>
        <v>46.211415587164574</v>
      </c>
      <c r="EF108" s="39">
        <v>87</v>
      </c>
      <c r="EG108" s="42" t="s">
        <v>152</v>
      </c>
      <c r="EH108" s="100">
        <v>2.0539999999999998</v>
      </c>
      <c r="EI108" s="108">
        <v>257059</v>
      </c>
      <c r="EJ108" s="40">
        <v>1000</v>
      </c>
      <c r="EK108" s="40">
        <f t="shared" si="183"/>
        <v>257059000</v>
      </c>
      <c r="EL108" s="44">
        <v>0.91529572635716283</v>
      </c>
      <c r="EM108" s="40">
        <f t="shared" si="184"/>
        <v>235285004.12164593</v>
      </c>
      <c r="EN108" s="43">
        <f t="shared" si="185"/>
        <v>601.75962383571641</v>
      </c>
      <c r="EO108" s="43">
        <f t="shared" si="186"/>
        <v>25.284017808223378</v>
      </c>
      <c r="ES108" s="39">
        <v>87</v>
      </c>
      <c r="ET108" s="42" t="s">
        <v>152</v>
      </c>
      <c r="EU108" s="100">
        <v>2.1859999999999999</v>
      </c>
      <c r="EV108" s="108">
        <v>71259120</v>
      </c>
      <c r="EW108" s="40">
        <v>1000</v>
      </c>
      <c r="EX108" s="40">
        <f t="shared" si="187"/>
        <v>71259120000</v>
      </c>
      <c r="EY108" s="44">
        <v>0.91529572635716283</v>
      </c>
      <c r="EZ108" s="40">
        <f t="shared" si="188"/>
        <v>65223167999.972229</v>
      </c>
      <c r="FA108" s="43">
        <f t="shared" si="189"/>
        <v>6834.2117729425336</v>
      </c>
      <c r="FB108" s="43">
        <f t="shared" si="190"/>
        <v>287.15175516565267</v>
      </c>
      <c r="FF108" s="39">
        <v>87</v>
      </c>
      <c r="FG108" s="42" t="s">
        <v>152</v>
      </c>
      <c r="FH108" s="100">
        <v>2.2970000000000002</v>
      </c>
      <c r="FI108" s="108">
        <v>7970153</v>
      </c>
      <c r="FJ108" s="40">
        <v>1000</v>
      </c>
      <c r="FK108" s="40">
        <f t="shared" si="191"/>
        <v>7970153000</v>
      </c>
      <c r="FL108" s="44">
        <v>0.91529572635716283</v>
      </c>
      <c r="FM108" s="40">
        <f t="shared" si="192"/>
        <v>7295046979.3127203</v>
      </c>
      <c r="FN108" s="43">
        <f t="shared" si="193"/>
        <v>477.59054075095867</v>
      </c>
      <c r="FO108" s="43">
        <f t="shared" si="194"/>
        <v>20.066829443317591</v>
      </c>
      <c r="FS108" s="39">
        <v>87</v>
      </c>
      <c r="FT108" s="42" t="s">
        <v>152</v>
      </c>
      <c r="FU108" s="100">
        <v>2.0680000000000001</v>
      </c>
      <c r="FV108" s="108">
        <v>10967557</v>
      </c>
      <c r="FW108" s="40">
        <v>1000</v>
      </c>
      <c r="FX108" s="40">
        <f t="shared" si="195"/>
        <v>10967557000</v>
      </c>
      <c r="FY108" s="44">
        <v>0.91529572635716283</v>
      </c>
      <c r="FZ108" s="40">
        <f t="shared" si="196"/>
        <v>10038558050.678585</v>
      </c>
      <c r="GA108" s="43">
        <f t="shared" si="197"/>
        <v>1088.0948576370313</v>
      </c>
      <c r="GB108" s="43">
        <f t="shared" si="198"/>
        <v>45.718271329287028</v>
      </c>
      <c r="GF108" s="39">
        <v>87</v>
      </c>
      <c r="GG108" s="42" t="s">
        <v>152</v>
      </c>
      <c r="GH108" s="100">
        <v>2.9289999999999998</v>
      </c>
      <c r="GI108" s="108">
        <v>6471670</v>
      </c>
      <c r="GJ108" s="40">
        <v>1000</v>
      </c>
      <c r="GK108" s="40">
        <f t="shared" si="199"/>
        <v>6471670000</v>
      </c>
      <c r="GL108" s="44">
        <v>0.91529572635716283</v>
      </c>
      <c r="GM108" s="40">
        <f t="shared" si="200"/>
        <v>5923491893.3938599</v>
      </c>
      <c r="GN108" s="43">
        <f t="shared" si="201"/>
        <v>637.00988895288378</v>
      </c>
      <c r="GO108" s="43">
        <f t="shared" si="202"/>
        <v>26.765121384574947</v>
      </c>
      <c r="GS108" s="39">
        <v>87</v>
      </c>
      <c r="GT108" s="42" t="s">
        <v>152</v>
      </c>
      <c r="GU108" s="100">
        <v>2.0609999999999999</v>
      </c>
      <c r="GV108" s="108">
        <v>2306733</v>
      </c>
      <c r="GW108" s="40">
        <v>1000</v>
      </c>
      <c r="GX108" s="40">
        <f t="shared" si="203"/>
        <v>2306733000</v>
      </c>
      <c r="GY108" s="44">
        <v>0.91529572635716283</v>
      </c>
      <c r="GZ108" s="40">
        <f t="shared" si="204"/>
        <v>2111342856.7470372</v>
      </c>
      <c r="HA108" s="43">
        <f t="shared" si="205"/>
        <v>317.6172460794009</v>
      </c>
      <c r="HB108" s="43">
        <f t="shared" si="206"/>
        <v>13.345262440310961</v>
      </c>
      <c r="HF108" s="39">
        <v>87</v>
      </c>
      <c r="HG108" s="42" t="s">
        <v>152</v>
      </c>
      <c r="HH108" s="100">
        <v>3.2080000000000002</v>
      </c>
      <c r="HI108" s="108">
        <v>28189346</v>
      </c>
      <c r="HJ108" s="40">
        <v>1000</v>
      </c>
      <c r="HK108" s="40">
        <f t="shared" si="207"/>
        <v>28189346000</v>
      </c>
      <c r="HL108" s="44">
        <v>0.91529572635716283</v>
      </c>
      <c r="HM108" s="40">
        <f t="shared" si="208"/>
        <v>25801587922.603382</v>
      </c>
      <c r="HN108" s="43">
        <f t="shared" si="209"/>
        <v>1640.6393090537929</v>
      </c>
      <c r="HO108" s="43">
        <f t="shared" si="210"/>
        <v>68.934424750159366</v>
      </c>
      <c r="HS108" s="39">
        <v>87</v>
      </c>
      <c r="HT108" s="42" t="s">
        <v>152</v>
      </c>
      <c r="HU108" s="100">
        <v>3.2120000000000002</v>
      </c>
      <c r="HV108" s="108">
        <v>9262046</v>
      </c>
      <c r="HW108" s="40">
        <v>1000</v>
      </c>
      <c r="HX108" s="40">
        <f t="shared" si="211"/>
        <v>9262046000</v>
      </c>
      <c r="HY108" s="44">
        <v>0.91529572635716283</v>
      </c>
      <c r="HZ108" s="40">
        <f t="shared" si="212"/>
        <v>8477511121.1234541</v>
      </c>
      <c r="IA108" s="43">
        <f t="shared" si="213"/>
        <v>685.35038263952595</v>
      </c>
      <c r="IB108" s="43">
        <f t="shared" si="214"/>
        <v>28.796234564685964</v>
      </c>
      <c r="IF108" s="39">
        <v>87</v>
      </c>
      <c r="IG108" s="42" t="s">
        <v>152</v>
      </c>
      <c r="IH108" s="100">
        <v>3.4609999999999999</v>
      </c>
      <c r="II108" s="108">
        <v>2941897</v>
      </c>
      <c r="IJ108" s="40">
        <v>1000</v>
      </c>
      <c r="IK108" s="40">
        <f t="shared" si="215"/>
        <v>2941897000</v>
      </c>
      <c r="IL108" s="44">
        <v>0.91529572635716283</v>
      </c>
      <c r="IM108" s="40">
        <f t="shared" si="216"/>
        <v>2692705751.4829583</v>
      </c>
      <c r="IN108" s="43">
        <f t="shared" si="217"/>
        <v>492.85772426272763</v>
      </c>
      <c r="IO108" s="43">
        <f t="shared" si="218"/>
        <v>20.708307742131414</v>
      </c>
      <c r="IS108" s="39">
        <v>87</v>
      </c>
      <c r="IT108" s="42" t="s">
        <v>152</v>
      </c>
      <c r="IU108" s="100">
        <v>4.7350000000000003</v>
      </c>
      <c r="IV108" s="108">
        <v>10841370</v>
      </c>
      <c r="IW108" s="40">
        <v>1000</v>
      </c>
      <c r="IX108" s="40">
        <f t="shared" si="219"/>
        <v>10841370000</v>
      </c>
      <c r="IY108" s="44">
        <v>0.91529572635716283</v>
      </c>
      <c r="IZ108" s="40">
        <f t="shared" si="220"/>
        <v>9923059628.8567543</v>
      </c>
      <c r="JA108" s="43">
        <f t="shared" si="221"/>
        <v>1787.1743730598732</v>
      </c>
      <c r="JB108" s="43">
        <f t="shared" si="222"/>
        <v>75.09136021259971</v>
      </c>
      <c r="JF108" s="39">
        <v>87</v>
      </c>
      <c r="JG108" s="42" t="s">
        <v>152</v>
      </c>
      <c r="JH108" s="100">
        <v>5.21</v>
      </c>
      <c r="JI108" s="108">
        <v>8160224</v>
      </c>
      <c r="JJ108" s="40">
        <v>1000</v>
      </c>
      <c r="JK108" s="40">
        <f t="shared" si="223"/>
        <v>8160224000</v>
      </c>
      <c r="JL108" s="44">
        <v>0.91529572635716283</v>
      </c>
      <c r="JM108" s="40">
        <f t="shared" si="224"/>
        <v>7469018153.317153</v>
      </c>
      <c r="JN108" s="43">
        <f t="shared" si="225"/>
        <v>706.130276825951</v>
      </c>
      <c r="JO108" s="43">
        <f t="shared" si="226"/>
        <v>29.669339362434915</v>
      </c>
      <c r="JS108" s="39">
        <v>87</v>
      </c>
      <c r="JT108" s="42" t="s">
        <v>152</v>
      </c>
      <c r="JU108" s="100">
        <v>5.5449999999999999</v>
      </c>
      <c r="JV108" s="108">
        <v>17600894</v>
      </c>
      <c r="JW108" s="40">
        <v>1000</v>
      </c>
      <c r="JX108" s="40">
        <f t="shared" si="227"/>
        <v>17600894000</v>
      </c>
      <c r="JY108" s="44">
        <v>0.91529572635716283</v>
      </c>
      <c r="JZ108" s="40">
        <f t="shared" si="228"/>
        <v>16110023058.265429</v>
      </c>
      <c r="KA108" s="43">
        <f t="shared" si="229"/>
        <v>798.29712012696564</v>
      </c>
      <c r="KB108" s="43">
        <f t="shared" si="230"/>
        <v>33.541895803654015</v>
      </c>
      <c r="KF108" s="39">
        <v>87</v>
      </c>
      <c r="KG108" s="42" t="s">
        <v>152</v>
      </c>
      <c r="KH108" s="100">
        <v>6.4050000000000002</v>
      </c>
      <c r="KI108" s="108">
        <v>11818313</v>
      </c>
      <c r="KJ108" s="40">
        <v>1000</v>
      </c>
      <c r="KK108" s="40">
        <f t="shared" si="231"/>
        <v>11818313000</v>
      </c>
      <c r="KL108" s="44">
        <v>0.91529572635716283</v>
      </c>
      <c r="KM108" s="40">
        <f t="shared" si="232"/>
        <v>10817251381.6513</v>
      </c>
      <c r="KN108" s="43">
        <f t="shared" si="233"/>
        <v>829.70600477434584</v>
      </c>
      <c r="KO108" s="43">
        <f t="shared" si="234"/>
        <v>34.861596839258226</v>
      </c>
      <c r="KS108" s="39">
        <v>87</v>
      </c>
      <c r="KT108" s="42" t="s">
        <v>152</v>
      </c>
      <c r="KU108" s="100">
        <v>8.2279999999999998</v>
      </c>
      <c r="KV108" s="108">
        <v>1963421</v>
      </c>
      <c r="KW108" s="40">
        <v>1000</v>
      </c>
      <c r="KX108" s="40">
        <f t="shared" si="235"/>
        <v>1963421000</v>
      </c>
      <c r="KY108" s="44">
        <v>0.91529572635716283</v>
      </c>
      <c r="KZ108" s="40">
        <f t="shared" si="236"/>
        <v>1797110850.3399069</v>
      </c>
      <c r="LA108" s="43">
        <f t="shared" si="237"/>
        <v>211.05366185051722</v>
      </c>
      <c r="LB108" s="43">
        <f t="shared" si="238"/>
        <v>8.8678009180889585</v>
      </c>
      <c r="LF108" s="39">
        <v>87</v>
      </c>
      <c r="LG108" s="42" t="s">
        <v>152</v>
      </c>
      <c r="LH108" s="100">
        <v>2.5409999999999999</v>
      </c>
      <c r="LI108" s="108">
        <v>583566</v>
      </c>
      <c r="LJ108" s="40">
        <v>1000</v>
      </c>
      <c r="LK108" s="40">
        <f t="shared" si="239"/>
        <v>583566000</v>
      </c>
      <c r="LL108" s="44">
        <v>0.91529572635716283</v>
      </c>
      <c r="LM108" s="40">
        <f t="shared" si="240"/>
        <v>534135465.8473441</v>
      </c>
      <c r="LN108" s="43">
        <f t="shared" si="241"/>
        <v>6528.2730356268257</v>
      </c>
      <c r="LO108" s="43">
        <f t="shared" si="242"/>
        <v>274.29718637087501</v>
      </c>
      <c r="LS108" s="39">
        <v>87</v>
      </c>
      <c r="LT108" s="42" t="s">
        <v>152</v>
      </c>
      <c r="LU108" s="100">
        <v>2.194</v>
      </c>
      <c r="LV108" s="108">
        <v>609455</v>
      </c>
      <c r="LW108" s="40">
        <v>1000</v>
      </c>
      <c r="LX108" s="40">
        <f t="shared" si="243"/>
        <v>609455000</v>
      </c>
      <c r="LY108" s="44">
        <v>0.91529572635716283</v>
      </c>
      <c r="LZ108" s="40">
        <f t="shared" si="244"/>
        <v>557831556.90700471</v>
      </c>
      <c r="MA108" s="43">
        <f t="shared" si="245"/>
        <v>145456.13666236549</v>
      </c>
      <c r="MB108" s="43">
        <f t="shared" si="246"/>
        <v>6111.6023807716592</v>
      </c>
      <c r="MF108" s="39">
        <v>87</v>
      </c>
      <c r="MG108" s="42" t="s">
        <v>152</v>
      </c>
      <c r="MH108" s="100">
        <v>2.4990000000000001</v>
      </c>
      <c r="MI108" s="108">
        <v>84277</v>
      </c>
      <c r="MJ108" s="40">
        <v>1000</v>
      </c>
      <c r="MK108" s="40">
        <f t="shared" si="247"/>
        <v>84277000</v>
      </c>
      <c r="ML108" s="44">
        <v>0.91529572635716283</v>
      </c>
      <c r="MM108" s="40">
        <f t="shared" si="248"/>
        <v>77138377.930202618</v>
      </c>
      <c r="MN108" s="43">
        <f t="shared" si="249"/>
        <v>882.19748796248143</v>
      </c>
      <c r="MO108" s="43">
        <f t="shared" si="250"/>
        <v>37.067121342961407</v>
      </c>
      <c r="MS108" s="39">
        <v>87</v>
      </c>
      <c r="MT108" s="42" t="s">
        <v>152</v>
      </c>
      <c r="MU108" s="100">
        <v>2.9060000000000001</v>
      </c>
      <c r="MV108" s="108">
        <v>232434</v>
      </c>
      <c r="MW108" s="40">
        <v>1000</v>
      </c>
      <c r="MX108" s="40">
        <f t="shared" si="251"/>
        <v>232434000</v>
      </c>
      <c r="MY108" s="44">
        <v>0.91529572635716283</v>
      </c>
      <c r="MZ108" s="40">
        <f t="shared" si="252"/>
        <v>212745846.86010078</v>
      </c>
      <c r="NA108" s="43">
        <f t="shared" si="253"/>
        <v>2269.778094694545</v>
      </c>
      <c r="NB108" s="43">
        <f t="shared" si="254"/>
        <v>95.368827508174149</v>
      </c>
      <c r="NF108" s="39">
        <v>87</v>
      </c>
      <c r="NG108" s="42" t="s">
        <v>152</v>
      </c>
      <c r="NH108" s="100">
        <v>3.3119999999999998</v>
      </c>
      <c r="NI108" s="108">
        <v>126907</v>
      </c>
      <c r="NJ108" s="40">
        <v>1000</v>
      </c>
      <c r="NK108" s="40">
        <f t="shared" si="255"/>
        <v>126907000</v>
      </c>
      <c r="NL108" s="44">
        <v>0.91529572635716283</v>
      </c>
      <c r="NM108" s="40">
        <f t="shared" si="256"/>
        <v>116157434.74480847</v>
      </c>
      <c r="NN108" s="43">
        <f t="shared" si="257"/>
        <v>52.177622616160697</v>
      </c>
      <c r="NO108" s="43">
        <f t="shared" si="258"/>
        <v>2.1923370847126344</v>
      </c>
      <c r="NS108" s="39">
        <v>87</v>
      </c>
      <c r="NT108" s="42" t="s">
        <v>152</v>
      </c>
      <c r="NU108" s="100">
        <v>3.6080000000000001</v>
      </c>
      <c r="NV108" s="108">
        <v>5431071</v>
      </c>
      <c r="NW108" s="40">
        <v>1000</v>
      </c>
      <c r="NX108" s="40">
        <f t="shared" si="259"/>
        <v>5431071000</v>
      </c>
      <c r="NY108" s="44">
        <v>0.91529572635716283</v>
      </c>
      <c r="NZ108" s="40">
        <f t="shared" si="260"/>
        <v>4971036075.8423223</v>
      </c>
      <c r="OA108" s="43">
        <f t="shared" si="261"/>
        <v>741.74225737975928</v>
      </c>
      <c r="OB108" s="43">
        <f t="shared" si="262"/>
        <v>31.165641066376441</v>
      </c>
      <c r="OF108" s="39">
        <v>87</v>
      </c>
      <c r="OG108" s="42" t="s">
        <v>152</v>
      </c>
      <c r="OH108" s="100">
        <v>2.1640000000000001</v>
      </c>
      <c r="OI108" s="108">
        <v>132173</v>
      </c>
      <c r="OJ108" s="40">
        <v>1000</v>
      </c>
      <c r="OK108" s="40">
        <f t="shared" si="263"/>
        <v>132173000</v>
      </c>
      <c r="OL108" s="44">
        <v>0.91529572635716283</v>
      </c>
      <c r="OM108" s="40">
        <f t="shared" si="264"/>
        <v>120977382.03980528</v>
      </c>
      <c r="ON108" s="43">
        <f t="shared" si="265"/>
        <v>18.57607739162848</v>
      </c>
      <c r="OO108" s="43">
        <f t="shared" si="266"/>
        <v>0.78050745342976802</v>
      </c>
      <c r="OS108" s="39">
        <v>87</v>
      </c>
      <c r="OT108" s="42" t="s">
        <v>152</v>
      </c>
      <c r="OU108" s="100">
        <v>2.9129999999999998</v>
      </c>
      <c r="OV108" s="108">
        <v>17635572</v>
      </c>
      <c r="OW108" s="40">
        <v>1000</v>
      </c>
      <c r="OX108" s="40">
        <f t="shared" si="267"/>
        <v>17635572000</v>
      </c>
      <c r="OY108" s="44">
        <v>0.91529572635716283</v>
      </c>
      <c r="OZ108" s="40">
        <f t="shared" si="268"/>
        <v>16141763683.464043</v>
      </c>
      <c r="PA108" s="43">
        <f t="shared" si="269"/>
        <v>1957.6993558810482</v>
      </c>
      <c r="PB108" s="43">
        <f t="shared" si="270"/>
        <v>82.256275457186902</v>
      </c>
      <c r="PF108" s="39">
        <v>87</v>
      </c>
      <c r="PG108" s="42" t="s">
        <v>152</v>
      </c>
      <c r="PH108" s="100">
        <v>1.9330000000000001</v>
      </c>
      <c r="PI108" s="108">
        <v>145776</v>
      </c>
      <c r="PJ108" s="40">
        <v>1000</v>
      </c>
      <c r="PK108" s="40">
        <f t="shared" si="271"/>
        <v>145776000</v>
      </c>
      <c r="PL108" s="44">
        <v>0.91529572635716283</v>
      </c>
      <c r="PM108" s="40">
        <f t="shared" si="272"/>
        <v>133428149.80544177</v>
      </c>
      <c r="PN108" s="43">
        <f t="shared" si="273"/>
        <v>19.11005597111836</v>
      </c>
      <c r="PO108" s="43">
        <f t="shared" si="274"/>
        <v>0.80294352819825043</v>
      </c>
      <c r="PS108" s="39">
        <v>87</v>
      </c>
      <c r="PT108" s="42" t="s">
        <v>152</v>
      </c>
      <c r="PU108" s="100">
        <v>1.8959999999999999</v>
      </c>
      <c r="PV108" s="108">
        <v>1114163</v>
      </c>
      <c r="PW108" s="40">
        <v>1000</v>
      </c>
      <c r="PX108" s="40">
        <f t="shared" si="275"/>
        <v>1114163000</v>
      </c>
      <c r="PY108" s="44">
        <v>0.91529572635716283</v>
      </c>
      <c r="PZ108" s="40">
        <f t="shared" si="276"/>
        <v>1019788632.3652756</v>
      </c>
      <c r="QA108" s="43">
        <f t="shared" si="277"/>
        <v>489.12356184787723</v>
      </c>
      <c r="QB108" s="43">
        <f t="shared" si="278"/>
        <v>20.551410161675513</v>
      </c>
      <c r="QF108" s="39">
        <v>87</v>
      </c>
      <c r="QG108" s="42" t="s">
        <v>152</v>
      </c>
      <c r="QH108" s="100">
        <v>2.5419999999999998</v>
      </c>
      <c r="QI108" s="108">
        <v>1227573</v>
      </c>
      <c r="QJ108" s="40">
        <v>1000</v>
      </c>
      <c r="QK108" s="40">
        <f t="shared" si="279"/>
        <v>1227573000</v>
      </c>
      <c r="QL108" s="44">
        <v>0.91529572635716283</v>
      </c>
      <c r="QM108" s="40">
        <f t="shared" si="280"/>
        <v>1123592320.6914415</v>
      </c>
      <c r="QN108" s="43">
        <f t="shared" si="281"/>
        <v>368.44154022845811</v>
      </c>
      <c r="QO108" s="43">
        <f t="shared" si="282"/>
        <v>15.480736984388995</v>
      </c>
      <c r="QS108" s="39">
        <v>87</v>
      </c>
      <c r="QT108" s="42" t="s">
        <v>152</v>
      </c>
      <c r="QU108" s="100">
        <v>1.879</v>
      </c>
      <c r="QV108" s="108">
        <v>59791893</v>
      </c>
      <c r="QW108" s="40">
        <v>1000</v>
      </c>
      <c r="QX108" s="40">
        <f t="shared" si="283"/>
        <v>59791893000</v>
      </c>
      <c r="QY108" s="44">
        <v>0.91529572635716283</v>
      </c>
      <c r="QZ108" s="40">
        <f t="shared" si="284"/>
        <v>54727264133.704758</v>
      </c>
      <c r="RA108" s="43">
        <f t="shared" si="285"/>
        <v>51379.817634968902</v>
      </c>
      <c r="RB108" s="43">
        <f t="shared" si="286"/>
        <v>2158.8158670154999</v>
      </c>
    </row>
    <row r="109" spans="1:470" x14ac:dyDescent="0.25">
      <c r="A109" s="42">
        <v>288</v>
      </c>
      <c r="B109" s="42">
        <v>16</v>
      </c>
      <c r="C109" s="42" t="s">
        <v>250</v>
      </c>
      <c r="D109" s="42">
        <v>3.9800000000000002E-2</v>
      </c>
      <c r="E109" s="42">
        <v>1.26E-2</v>
      </c>
      <c r="H109" s="102">
        <v>88</v>
      </c>
      <c r="I109" s="103" t="s">
        <v>153</v>
      </c>
      <c r="J109" s="102">
        <v>2.1850000000000001</v>
      </c>
      <c r="K109" s="104">
        <v>3239863</v>
      </c>
      <c r="L109" s="44">
        <f t="shared" ref="L109:L140" si="287">K$204/K109</f>
        <v>1.2579853541306625</v>
      </c>
      <c r="M109" s="102">
        <f t="shared" ref="M109:M132" si="288">K109*1000</f>
        <v>3239863000</v>
      </c>
      <c r="N109" s="105">
        <v>9.3799999999999994E-2</v>
      </c>
      <c r="O109" s="106">
        <f t="shared" si="148"/>
        <v>93.8</v>
      </c>
      <c r="S109" s="102">
        <v>88</v>
      </c>
      <c r="T109" s="103" t="s">
        <v>153</v>
      </c>
      <c r="U109" s="105">
        <v>2.0179999999999998</v>
      </c>
      <c r="V109" s="109">
        <v>1263664</v>
      </c>
      <c r="W109" s="102">
        <v>1000</v>
      </c>
      <c r="X109" s="102">
        <f t="shared" si="149"/>
        <v>1263664000</v>
      </c>
      <c r="Y109" s="44">
        <v>1.2579853541306625</v>
      </c>
      <c r="Z109" s="102">
        <f t="shared" si="146"/>
        <v>1589670804.5421696</v>
      </c>
      <c r="AA109" s="110">
        <f t="shared" si="147"/>
        <v>522.3408755070202</v>
      </c>
      <c r="AB109" s="110">
        <f t="shared" si="150"/>
        <v>5.5686660501814522</v>
      </c>
      <c r="AF109" s="102">
        <v>88</v>
      </c>
      <c r="AG109" s="103" t="s">
        <v>153</v>
      </c>
      <c r="AH109" s="105">
        <v>2.0369999999999999</v>
      </c>
      <c r="AI109" s="109">
        <v>170071</v>
      </c>
      <c r="AJ109" s="102">
        <v>1000</v>
      </c>
      <c r="AK109" s="102">
        <f t="shared" si="151"/>
        <v>170071000</v>
      </c>
      <c r="AL109" s="44">
        <v>1.2579853541306625</v>
      </c>
      <c r="AM109" s="102">
        <f t="shared" si="152"/>
        <v>213946827.1623559</v>
      </c>
      <c r="AN109" s="110">
        <f t="shared" si="153"/>
        <v>197.3589094984647</v>
      </c>
      <c r="AO109" s="110">
        <f t="shared" si="154"/>
        <v>2.1040395468919479</v>
      </c>
      <c r="AS109" s="102">
        <v>88</v>
      </c>
      <c r="AT109" s="103" t="s">
        <v>153</v>
      </c>
      <c r="AU109" s="105">
        <v>2.0430000000000001</v>
      </c>
      <c r="AV109" s="109">
        <v>28963609</v>
      </c>
      <c r="AW109" s="102">
        <v>1000</v>
      </c>
      <c r="AX109" s="102">
        <f t="shared" si="155"/>
        <v>28963609000</v>
      </c>
      <c r="AY109" s="44">
        <v>1.2579853541306625</v>
      </c>
      <c r="AZ109" s="102">
        <f t="shared" si="156"/>
        <v>36435795924.767044</v>
      </c>
      <c r="BA109" s="110">
        <f t="shared" si="157"/>
        <v>24141.081229645704</v>
      </c>
      <c r="BB109" s="110">
        <f t="shared" si="158"/>
        <v>257.36760372756618</v>
      </c>
      <c r="BF109" s="102">
        <v>88</v>
      </c>
      <c r="BG109" s="103" t="s">
        <v>153</v>
      </c>
      <c r="BH109" s="105">
        <v>2.0680000000000001</v>
      </c>
      <c r="BI109" s="109">
        <v>3530821</v>
      </c>
      <c r="BJ109" s="102">
        <v>1000</v>
      </c>
      <c r="BK109" s="102">
        <f t="shared" si="159"/>
        <v>3530821000</v>
      </c>
      <c r="BL109" s="44">
        <v>1.2579853541306625</v>
      </c>
      <c r="BM109" s="102">
        <f t="shared" si="160"/>
        <v>4441721106.0569801</v>
      </c>
      <c r="BN109" s="110">
        <f t="shared" si="161"/>
        <v>1172.2178810229655</v>
      </c>
      <c r="BO109" s="110">
        <f t="shared" si="162"/>
        <v>12.496992334999632</v>
      </c>
      <c r="BS109" s="102">
        <v>88</v>
      </c>
      <c r="BT109" s="103" t="s">
        <v>153</v>
      </c>
      <c r="BU109" s="105">
        <v>2.29</v>
      </c>
      <c r="BV109" s="109">
        <v>18933324</v>
      </c>
      <c r="BW109" s="102">
        <v>1000</v>
      </c>
      <c r="BX109" s="102">
        <f t="shared" si="163"/>
        <v>18933324000</v>
      </c>
      <c r="BY109" s="44">
        <v>1.2579853541306625</v>
      </c>
      <c r="BZ109" s="102">
        <f t="shared" si="164"/>
        <v>23817844297.010571</v>
      </c>
      <c r="CA109" s="110">
        <f t="shared" si="165"/>
        <v>9105.7334791238554</v>
      </c>
      <c r="CB109" s="110">
        <f t="shared" si="166"/>
        <v>97.076049884049638</v>
      </c>
      <c r="CF109" s="102">
        <v>88</v>
      </c>
      <c r="CG109" s="103" t="s">
        <v>153</v>
      </c>
      <c r="CH109" s="105">
        <v>2.0859999999999999</v>
      </c>
      <c r="CI109" s="109">
        <v>84696</v>
      </c>
      <c r="CJ109" s="102">
        <v>1000</v>
      </c>
      <c r="CK109" s="102">
        <f t="shared" si="167"/>
        <v>84696000</v>
      </c>
      <c r="CL109" s="44">
        <v>1.2579853541306625</v>
      </c>
      <c r="CM109" s="102">
        <f t="shared" si="168"/>
        <v>106546327.55345058</v>
      </c>
      <c r="CN109" s="110">
        <f t="shared" si="169"/>
        <v>10.130846946693586</v>
      </c>
      <c r="CO109" s="110">
        <f t="shared" si="170"/>
        <v>0.10800476489012352</v>
      </c>
      <c r="CS109" s="102">
        <v>88</v>
      </c>
      <c r="CT109" s="103" t="s">
        <v>153</v>
      </c>
      <c r="CU109" s="105">
        <v>2.16</v>
      </c>
      <c r="CV109" s="109">
        <v>1627403</v>
      </c>
      <c r="CW109" s="102">
        <v>1000</v>
      </c>
      <c r="CX109" s="102">
        <f t="shared" si="171"/>
        <v>1627403000</v>
      </c>
      <c r="CY109" s="44">
        <v>1.2579853541306625</v>
      </c>
      <c r="CZ109" s="102">
        <f t="shared" si="172"/>
        <v>2047249139.2683024</v>
      </c>
      <c r="DA109" s="110">
        <f t="shared" si="173"/>
        <v>3580.6468153581827</v>
      </c>
      <c r="DB109" s="110">
        <f t="shared" si="174"/>
        <v>38.173206986761009</v>
      </c>
      <c r="DF109" s="102">
        <v>88</v>
      </c>
      <c r="DG109" s="103" t="s">
        <v>153</v>
      </c>
      <c r="DH109" s="105">
        <v>2.089</v>
      </c>
      <c r="DI109" s="109">
        <v>3581453</v>
      </c>
      <c r="DJ109" s="102">
        <v>1000</v>
      </c>
      <c r="DK109" s="102">
        <f t="shared" si="175"/>
        <v>3581453000</v>
      </c>
      <c r="DL109" s="44">
        <v>1.2579853541306625</v>
      </c>
      <c r="DM109" s="102">
        <f t="shared" si="176"/>
        <v>4505415420.5073233</v>
      </c>
      <c r="DN109" s="110">
        <f t="shared" si="177"/>
        <v>474.13986230977991</v>
      </c>
      <c r="DO109" s="110">
        <f t="shared" si="178"/>
        <v>5.054795973451812</v>
      </c>
      <c r="DS109" s="102">
        <v>88</v>
      </c>
      <c r="DT109" s="103" t="s">
        <v>153</v>
      </c>
      <c r="DU109" s="105">
        <v>2.1349999999999998</v>
      </c>
      <c r="DV109" s="109">
        <v>2940927</v>
      </c>
      <c r="DW109" s="102">
        <v>1000</v>
      </c>
      <c r="DX109" s="102">
        <f t="shared" si="179"/>
        <v>2940927000</v>
      </c>
      <c r="DY109" s="44">
        <v>1.2579853541306625</v>
      </c>
      <c r="DZ109" s="102">
        <f t="shared" si="180"/>
        <v>3699643093.5674267</v>
      </c>
      <c r="EA109" s="110">
        <f t="shared" si="181"/>
        <v>1009.8001258734731</v>
      </c>
      <c r="EB109" s="110">
        <f t="shared" si="182"/>
        <v>10.765459764109522</v>
      </c>
      <c r="EF109" s="102">
        <v>88</v>
      </c>
      <c r="EG109" s="103" t="s">
        <v>153</v>
      </c>
      <c r="EH109" s="105">
        <v>2.077</v>
      </c>
      <c r="EI109" s="109">
        <v>254786</v>
      </c>
      <c r="EJ109" s="102">
        <v>1000</v>
      </c>
      <c r="EK109" s="102">
        <f t="shared" si="183"/>
        <v>254786000</v>
      </c>
      <c r="EL109" s="44">
        <v>1.2579853541306625</v>
      </c>
      <c r="EM109" s="102">
        <f t="shared" si="184"/>
        <v>320517056.43753499</v>
      </c>
      <c r="EN109" s="110">
        <f t="shared" si="185"/>
        <v>819.74719993231372</v>
      </c>
      <c r="EO109" s="110">
        <f t="shared" si="186"/>
        <v>8.7393091677218955</v>
      </c>
      <c r="ES109" s="102">
        <v>88</v>
      </c>
      <c r="ET109" s="103" t="s">
        <v>153</v>
      </c>
      <c r="EU109" s="105">
        <v>2.1869999999999998</v>
      </c>
      <c r="EV109" s="109">
        <v>54041704</v>
      </c>
      <c r="EW109" s="102">
        <v>1000</v>
      </c>
      <c r="EX109" s="102">
        <f t="shared" si="187"/>
        <v>54041704000</v>
      </c>
      <c r="EY109" s="44">
        <v>1.2579853541306625</v>
      </c>
      <c r="EZ109" s="102">
        <f t="shared" si="188"/>
        <v>67983672144.264442</v>
      </c>
      <c r="FA109" s="110">
        <f t="shared" si="189"/>
        <v>7123.4628243815941</v>
      </c>
      <c r="FB109" s="110">
        <f t="shared" si="190"/>
        <v>75.943100473151333</v>
      </c>
      <c r="FF109" s="102">
        <v>88</v>
      </c>
      <c r="FG109" s="103" t="s">
        <v>153</v>
      </c>
      <c r="FH109" s="105">
        <v>2.3079999999999998</v>
      </c>
      <c r="FI109" s="109">
        <v>10680400</v>
      </c>
      <c r="FJ109" s="102">
        <v>1000</v>
      </c>
      <c r="FK109" s="102">
        <f t="shared" si="191"/>
        <v>10680400000</v>
      </c>
      <c r="FL109" s="44">
        <v>1.2579853541306625</v>
      </c>
      <c r="FM109" s="102">
        <f t="shared" si="192"/>
        <v>13435786776.257128</v>
      </c>
      <c r="FN109" s="110">
        <f t="shared" si="193"/>
        <v>879.61115124878336</v>
      </c>
      <c r="FO109" s="110">
        <f t="shared" si="194"/>
        <v>9.3775176039315919</v>
      </c>
      <c r="FS109" s="102">
        <v>88</v>
      </c>
      <c r="FT109" s="103" t="s">
        <v>153</v>
      </c>
      <c r="FU109" s="105">
        <v>2.0880000000000001</v>
      </c>
      <c r="FV109" s="109">
        <v>3520133</v>
      </c>
      <c r="FW109" s="102">
        <v>1000</v>
      </c>
      <c r="FX109" s="102">
        <f t="shared" si="195"/>
        <v>3520133000</v>
      </c>
      <c r="FY109" s="44">
        <v>1.2579853541306625</v>
      </c>
      <c r="FZ109" s="102">
        <f t="shared" si="196"/>
        <v>4428275758.5920315</v>
      </c>
      <c r="GA109" s="110">
        <f t="shared" si="197"/>
        <v>479.98766922476483</v>
      </c>
      <c r="GB109" s="110">
        <f t="shared" si="198"/>
        <v>5.1171393307544228</v>
      </c>
      <c r="GF109" s="102">
        <v>88</v>
      </c>
      <c r="GG109" s="103" t="s">
        <v>153</v>
      </c>
      <c r="GH109" s="105">
        <v>3.02</v>
      </c>
      <c r="GI109" s="109">
        <v>3241590</v>
      </c>
      <c r="GJ109" s="102">
        <v>1000</v>
      </c>
      <c r="GK109" s="102">
        <f t="shared" si="199"/>
        <v>3241590000</v>
      </c>
      <c r="GL109" s="44">
        <v>1.2579853541306625</v>
      </c>
      <c r="GM109" s="102">
        <f t="shared" si="200"/>
        <v>4077872744.0964141</v>
      </c>
      <c r="GN109" s="110">
        <f t="shared" si="201"/>
        <v>438.5327625378971</v>
      </c>
      <c r="GO109" s="110">
        <f t="shared" si="202"/>
        <v>4.6751893660756618</v>
      </c>
      <c r="GS109" s="102">
        <v>88</v>
      </c>
      <c r="GT109" s="103" t="s">
        <v>153</v>
      </c>
      <c r="GU109" s="105">
        <v>2.0779999999999998</v>
      </c>
      <c r="GV109" s="109">
        <v>24502953</v>
      </c>
      <c r="GW109" s="102">
        <v>1000</v>
      </c>
      <c r="GX109" s="102">
        <f t="shared" si="203"/>
        <v>24502953000</v>
      </c>
      <c r="GY109" s="44">
        <v>1.2579853541306625</v>
      </c>
      <c r="GZ109" s="102">
        <f t="shared" si="204"/>
        <v>30824356006.951977</v>
      </c>
      <c r="HA109" s="110">
        <f t="shared" si="205"/>
        <v>4637.0237954546101</v>
      </c>
      <c r="HB109" s="110">
        <f t="shared" si="206"/>
        <v>49.435221699942538</v>
      </c>
      <c r="HF109" s="102">
        <v>88</v>
      </c>
      <c r="HG109" s="103" t="s">
        <v>153</v>
      </c>
      <c r="HH109" s="105">
        <v>3.2320000000000002</v>
      </c>
      <c r="HI109" s="109">
        <v>32265618</v>
      </c>
      <c r="HJ109" s="102">
        <v>1000</v>
      </c>
      <c r="HK109" s="102">
        <f t="shared" si="207"/>
        <v>32265618000</v>
      </c>
      <c r="HL109" s="44">
        <v>1.2579853541306625</v>
      </c>
      <c r="HM109" s="102">
        <f t="shared" si="208"/>
        <v>40589674885.974678</v>
      </c>
      <c r="HN109" s="110">
        <f t="shared" si="209"/>
        <v>2580.9658056473736</v>
      </c>
      <c r="HO109" s="110">
        <f t="shared" si="210"/>
        <v>27.515626925878184</v>
      </c>
      <c r="HS109" s="102">
        <v>88</v>
      </c>
      <c r="HT109" s="103" t="s">
        <v>153</v>
      </c>
      <c r="HU109" s="105">
        <v>3.254</v>
      </c>
      <c r="HV109" s="109">
        <v>9367180</v>
      </c>
      <c r="HW109" s="102">
        <v>1000</v>
      </c>
      <c r="HX109" s="102">
        <f t="shared" si="211"/>
        <v>9367180000</v>
      </c>
      <c r="HY109" s="44">
        <v>1.2579853541306625</v>
      </c>
      <c r="HZ109" s="102">
        <f t="shared" si="212"/>
        <v>11783775249.505659</v>
      </c>
      <c r="IA109" s="110">
        <f t="shared" si="213"/>
        <v>952.63984450151111</v>
      </c>
      <c r="IB109" s="110">
        <f t="shared" si="214"/>
        <v>10.156075101295428</v>
      </c>
      <c r="IF109" s="102">
        <v>88</v>
      </c>
      <c r="IG109" s="103" t="s">
        <v>153</v>
      </c>
      <c r="IH109" s="105">
        <v>3.4529999999999998</v>
      </c>
      <c r="II109" s="109">
        <v>1601124</v>
      </c>
      <c r="IJ109" s="102">
        <v>1000</v>
      </c>
      <c r="IK109" s="102">
        <f t="shared" si="215"/>
        <v>1601124000</v>
      </c>
      <c r="IL109" s="44">
        <v>1.2579853541306625</v>
      </c>
      <c r="IM109" s="102">
        <f t="shared" si="216"/>
        <v>2014190542.1471028</v>
      </c>
      <c r="IN109" s="110">
        <f t="shared" si="217"/>
        <v>368.66611447887101</v>
      </c>
      <c r="IO109" s="110">
        <f t="shared" si="218"/>
        <v>3.9303423718429746</v>
      </c>
      <c r="IS109" s="102">
        <v>88</v>
      </c>
      <c r="IT109" s="103" t="s">
        <v>153</v>
      </c>
      <c r="IU109" s="105">
        <v>4.7039999999999997</v>
      </c>
      <c r="IV109" s="109">
        <v>927206</v>
      </c>
      <c r="IW109" s="102">
        <v>1000</v>
      </c>
      <c r="IX109" s="102">
        <f t="shared" si="219"/>
        <v>927206000</v>
      </c>
      <c r="IY109" s="44">
        <v>1.2579853541306625</v>
      </c>
      <c r="IZ109" s="102">
        <f t="shared" si="220"/>
        <v>1166411568.2620749</v>
      </c>
      <c r="JA109" s="110">
        <f t="shared" si="221"/>
        <v>210.07440660504466</v>
      </c>
      <c r="JB109" s="110">
        <f t="shared" si="222"/>
        <v>2.2395992175377897</v>
      </c>
      <c r="JF109" s="102">
        <v>88</v>
      </c>
      <c r="JG109" s="103" t="s">
        <v>153</v>
      </c>
      <c r="JH109" s="105">
        <v>5.202</v>
      </c>
      <c r="JI109" s="109">
        <v>7864910</v>
      </c>
      <c r="JJ109" s="102">
        <v>1000</v>
      </c>
      <c r="JK109" s="102">
        <f t="shared" si="223"/>
        <v>7864910000</v>
      </c>
      <c r="JL109" s="44">
        <v>1.2579853541306625</v>
      </c>
      <c r="JM109" s="102">
        <f t="shared" si="224"/>
        <v>9893941591.555788</v>
      </c>
      <c r="JN109" s="110">
        <f t="shared" si="225"/>
        <v>935.38555825336448</v>
      </c>
      <c r="JO109" s="110">
        <f t="shared" si="226"/>
        <v>9.9721274867096437</v>
      </c>
      <c r="JS109" s="102">
        <v>88</v>
      </c>
      <c r="JT109" s="103" t="s">
        <v>153</v>
      </c>
      <c r="JU109" s="105">
        <v>5.5529999999999999</v>
      </c>
      <c r="JV109" s="109">
        <v>18938847</v>
      </c>
      <c r="JW109" s="102">
        <v>1000</v>
      </c>
      <c r="JX109" s="102">
        <f t="shared" si="227"/>
        <v>18938847000</v>
      </c>
      <c r="JY109" s="44">
        <v>1.2579853541306625</v>
      </c>
      <c r="JZ109" s="102">
        <f t="shared" si="228"/>
        <v>23824792150.121433</v>
      </c>
      <c r="KA109" s="110">
        <f t="shared" si="229"/>
        <v>1180.5857069402164</v>
      </c>
      <c r="KB109" s="110">
        <f t="shared" si="230"/>
        <v>12.586201566526828</v>
      </c>
      <c r="KF109" s="102">
        <v>88</v>
      </c>
      <c r="KG109" s="103" t="s">
        <v>153</v>
      </c>
      <c r="KH109" s="105">
        <v>6.4029999999999996</v>
      </c>
      <c r="KI109" s="109">
        <v>2917385</v>
      </c>
      <c r="KJ109" s="102">
        <v>1000</v>
      </c>
      <c r="KK109" s="102">
        <f t="shared" si="231"/>
        <v>2917385000</v>
      </c>
      <c r="KL109" s="44">
        <v>1.2579853541306625</v>
      </c>
      <c r="KM109" s="102">
        <f t="shared" si="232"/>
        <v>3670027602.3604827</v>
      </c>
      <c r="KN109" s="110">
        <f t="shared" si="233"/>
        <v>281.4988606561576</v>
      </c>
      <c r="KO109" s="110">
        <f t="shared" si="234"/>
        <v>3.0010539515581836</v>
      </c>
      <c r="KS109" s="102">
        <v>88</v>
      </c>
      <c r="KT109" s="103" t="s">
        <v>153</v>
      </c>
      <c r="KU109" s="105">
        <v>8.2270000000000003</v>
      </c>
      <c r="KV109" s="109">
        <v>1044979</v>
      </c>
      <c r="KW109" s="102">
        <v>1000</v>
      </c>
      <c r="KX109" s="102">
        <f t="shared" si="235"/>
        <v>1044979000</v>
      </c>
      <c r="KY109" s="44">
        <v>1.2579853541306625</v>
      </c>
      <c r="KZ109" s="102">
        <f t="shared" si="236"/>
        <v>1314568277.3741055</v>
      </c>
      <c r="LA109" s="110">
        <f t="shared" si="237"/>
        <v>154.38360334859439</v>
      </c>
      <c r="LB109" s="110">
        <f t="shared" si="238"/>
        <v>1.6458806327142259</v>
      </c>
      <c r="LF109" s="102">
        <v>88</v>
      </c>
      <c r="LG109" s="103" t="s">
        <v>153</v>
      </c>
      <c r="LH109" s="105">
        <v>2.5169999999999999</v>
      </c>
      <c r="LI109" s="109">
        <v>405443</v>
      </c>
      <c r="LJ109" s="102">
        <v>1000</v>
      </c>
      <c r="LK109" s="102">
        <f t="shared" si="239"/>
        <v>405443000</v>
      </c>
      <c r="LL109" s="44">
        <v>1.2579853541306625</v>
      </c>
      <c r="LM109" s="102">
        <f t="shared" si="240"/>
        <v>510041355.93479818</v>
      </c>
      <c r="LN109" s="110">
        <f t="shared" si="241"/>
        <v>6233.7916949991704</v>
      </c>
      <c r="LO109" s="110">
        <f t="shared" si="242"/>
        <v>66.458333635385614</v>
      </c>
      <c r="LS109" s="102">
        <v>88</v>
      </c>
      <c r="LT109" s="103" t="s">
        <v>153</v>
      </c>
      <c r="LU109" s="105">
        <v>2.2269999999999999</v>
      </c>
      <c r="LV109" s="109">
        <v>1144046</v>
      </c>
      <c r="LW109" s="102">
        <v>1000</v>
      </c>
      <c r="LX109" s="102">
        <f t="shared" si="243"/>
        <v>1144046000</v>
      </c>
      <c r="LY109" s="44">
        <v>1.2579853541306625</v>
      </c>
      <c r="LZ109" s="102">
        <f t="shared" si="244"/>
        <v>1439193112.4517679</v>
      </c>
      <c r="MA109" s="110">
        <f t="shared" si="245"/>
        <v>375273.62419049762</v>
      </c>
      <c r="MB109" s="110">
        <f t="shared" si="246"/>
        <v>4000.7849060820645</v>
      </c>
      <c r="MF109" s="102">
        <v>88</v>
      </c>
      <c r="MG109" s="103" t="s">
        <v>153</v>
      </c>
      <c r="MH109" s="105">
        <v>2.4380000000000002</v>
      </c>
      <c r="MI109" s="109">
        <v>168354</v>
      </c>
      <c r="MJ109" s="102">
        <v>1000</v>
      </c>
      <c r="MK109" s="102">
        <f t="shared" si="247"/>
        <v>168354000</v>
      </c>
      <c r="ML109" s="44">
        <v>1.2579853541306625</v>
      </c>
      <c r="MM109" s="102">
        <f t="shared" si="248"/>
        <v>211786866.30931357</v>
      </c>
      <c r="MN109" s="110">
        <f t="shared" si="249"/>
        <v>2422.112655915314</v>
      </c>
      <c r="MO109" s="110">
        <f t="shared" si="250"/>
        <v>25.822096544939381</v>
      </c>
      <c r="MS109" s="102">
        <v>88</v>
      </c>
      <c r="MT109" s="103" t="s">
        <v>153</v>
      </c>
      <c r="MU109" s="105">
        <v>3.0009999999999999</v>
      </c>
      <c r="MV109" s="109">
        <v>278486</v>
      </c>
      <c r="MW109" s="102">
        <v>1000</v>
      </c>
      <c r="MX109" s="102">
        <f t="shared" si="251"/>
        <v>278486000</v>
      </c>
      <c r="MY109" s="44">
        <v>1.2579853541306625</v>
      </c>
      <c r="MZ109" s="102">
        <f t="shared" si="252"/>
        <v>350331309.3304317</v>
      </c>
      <c r="NA109" s="110">
        <f t="shared" si="253"/>
        <v>3737.6726433901672</v>
      </c>
      <c r="NB109" s="110">
        <f t="shared" si="254"/>
        <v>39.847256326121183</v>
      </c>
      <c r="NF109" s="102">
        <v>88</v>
      </c>
      <c r="NG109" s="103" t="s">
        <v>153</v>
      </c>
      <c r="NH109" s="105">
        <v>3.2679999999999998</v>
      </c>
      <c r="NI109" s="109">
        <v>204989</v>
      </c>
      <c r="NJ109" s="102">
        <v>1000</v>
      </c>
      <c r="NK109" s="102">
        <f t="shared" si="255"/>
        <v>204989000</v>
      </c>
      <c r="NL109" s="44">
        <v>1.2579853541306625</v>
      </c>
      <c r="NM109" s="102">
        <f t="shared" si="256"/>
        <v>257873159.75789037</v>
      </c>
      <c r="NN109" s="110">
        <f t="shared" si="257"/>
        <v>115.83596385581758</v>
      </c>
      <c r="NO109" s="110">
        <f t="shared" si="258"/>
        <v>1.2349249878018933</v>
      </c>
      <c r="NS109" s="102">
        <v>88</v>
      </c>
      <c r="NT109" s="103" t="s">
        <v>153</v>
      </c>
      <c r="NU109" s="105">
        <v>3.5819999999999999</v>
      </c>
      <c r="NV109" s="109">
        <v>3142714</v>
      </c>
      <c r="NW109" s="102">
        <v>1000</v>
      </c>
      <c r="NX109" s="102">
        <f t="shared" si="259"/>
        <v>3142714000</v>
      </c>
      <c r="NY109" s="44">
        <v>1.2579853541306625</v>
      </c>
      <c r="NZ109" s="102">
        <f t="shared" si="260"/>
        <v>3953488184.2213907</v>
      </c>
      <c r="OA109" s="110">
        <f t="shared" si="261"/>
        <v>589.9110780023226</v>
      </c>
      <c r="OB109" s="110">
        <f t="shared" si="262"/>
        <v>6.2890306823275335</v>
      </c>
      <c r="OF109" s="102">
        <v>88</v>
      </c>
      <c r="OG109" s="103" t="s">
        <v>153</v>
      </c>
      <c r="OH109" s="105">
        <v>2.1589999999999998</v>
      </c>
      <c r="OI109" s="109">
        <v>180032</v>
      </c>
      <c r="OJ109" s="102">
        <v>1000</v>
      </c>
      <c r="OK109" s="102">
        <f t="shared" si="263"/>
        <v>180032000</v>
      </c>
      <c r="OL109" s="44">
        <v>1.2579853541306625</v>
      </c>
      <c r="OM109" s="102">
        <f t="shared" si="264"/>
        <v>226477619.27485144</v>
      </c>
      <c r="ON109" s="110">
        <f t="shared" si="265"/>
        <v>34.775639149945867</v>
      </c>
      <c r="OO109" s="110">
        <f t="shared" si="266"/>
        <v>0.37074242164121396</v>
      </c>
      <c r="OS109" s="102">
        <v>88</v>
      </c>
      <c r="OT109" s="103" t="s">
        <v>153</v>
      </c>
      <c r="OU109" s="105">
        <v>3.0710000000000002</v>
      </c>
      <c r="OV109" s="109">
        <v>19827834</v>
      </c>
      <c r="OW109" s="102">
        <v>1000</v>
      </c>
      <c r="OX109" s="102">
        <f t="shared" si="267"/>
        <v>19827834000</v>
      </c>
      <c r="OY109" s="44">
        <v>1.2579853541306625</v>
      </c>
      <c r="OZ109" s="102">
        <f t="shared" si="268"/>
        <v>24943124776.133991</v>
      </c>
      <c r="PA109" s="110">
        <f t="shared" si="269"/>
        <v>3025.1427455800113</v>
      </c>
      <c r="PB109" s="110">
        <f t="shared" si="270"/>
        <v>32.250988758848735</v>
      </c>
      <c r="PF109" s="102">
        <v>88</v>
      </c>
      <c r="PG109" s="103" t="s">
        <v>153</v>
      </c>
      <c r="PH109" s="105">
        <v>1.946</v>
      </c>
      <c r="PI109" s="109">
        <v>402877</v>
      </c>
      <c r="PJ109" s="102">
        <v>1000</v>
      </c>
      <c r="PK109" s="102">
        <f t="shared" si="271"/>
        <v>402877000</v>
      </c>
      <c r="PL109" s="44">
        <v>1.2579853541306625</v>
      </c>
      <c r="PM109" s="102">
        <f t="shared" si="272"/>
        <v>506813365.51609892</v>
      </c>
      <c r="PN109" s="110">
        <f t="shared" si="273"/>
        <v>72.587619599357694</v>
      </c>
      <c r="PO109" s="110">
        <f t="shared" si="274"/>
        <v>0.7738552196093571</v>
      </c>
      <c r="PS109" s="102">
        <v>88</v>
      </c>
      <c r="PT109" s="103" t="s">
        <v>153</v>
      </c>
      <c r="PU109" s="105">
        <v>1.901</v>
      </c>
      <c r="PV109" s="109">
        <v>3756421</v>
      </c>
      <c r="PW109" s="102">
        <v>1000</v>
      </c>
      <c r="PX109" s="102">
        <f t="shared" si="275"/>
        <v>3756421000</v>
      </c>
      <c r="PY109" s="44">
        <v>1.2579853541306625</v>
      </c>
      <c r="PZ109" s="102">
        <f t="shared" si="276"/>
        <v>4725522601.9488573</v>
      </c>
      <c r="QA109" s="110">
        <f t="shared" si="277"/>
        <v>2266.513249218071</v>
      </c>
      <c r="QB109" s="110">
        <f t="shared" si="278"/>
        <v>24.163254256056195</v>
      </c>
      <c r="QF109" s="102">
        <v>88</v>
      </c>
      <c r="QG109" s="103" t="s">
        <v>153</v>
      </c>
      <c r="QH109" s="105">
        <v>2.524</v>
      </c>
      <c r="QI109" s="109">
        <v>666981</v>
      </c>
      <c r="QJ109" s="102">
        <v>1000</v>
      </c>
      <c r="QK109" s="102">
        <f t="shared" si="279"/>
        <v>666981000</v>
      </c>
      <c r="QL109" s="44">
        <v>1.2579853541306625</v>
      </c>
      <c r="QM109" s="102">
        <f t="shared" si="280"/>
        <v>839052329.48342335</v>
      </c>
      <c r="QN109" s="110">
        <f t="shared" si="281"/>
        <v>275.13692191924838</v>
      </c>
      <c r="QO109" s="110">
        <f t="shared" si="282"/>
        <v>2.9332294447681067</v>
      </c>
      <c r="QS109" s="102">
        <v>88</v>
      </c>
      <c r="QT109" s="103" t="s">
        <v>153</v>
      </c>
      <c r="QU109" s="105">
        <v>1.893</v>
      </c>
      <c r="QV109" s="109">
        <v>65680158</v>
      </c>
      <c r="QW109" s="102">
        <v>1000</v>
      </c>
      <c r="QX109" s="102">
        <f t="shared" si="283"/>
        <v>65680158000</v>
      </c>
      <c r="QY109" s="44">
        <v>1.2579853541306625</v>
      </c>
      <c r="QZ109" s="102">
        <f t="shared" si="284"/>
        <v>82624676820.987869</v>
      </c>
      <c r="RA109" s="110">
        <f t="shared" si="285"/>
        <v>77570.85786051731</v>
      </c>
      <c r="RB109" s="110">
        <f t="shared" si="286"/>
        <v>826.98142708440628</v>
      </c>
    </row>
    <row r="110" spans="1:470" x14ac:dyDescent="0.25">
      <c r="A110" s="42">
        <v>289</v>
      </c>
      <c r="B110" s="42">
        <v>16</v>
      </c>
      <c r="C110" s="42" t="s">
        <v>250</v>
      </c>
      <c r="D110" s="42">
        <v>3.6200000000000003E-2</v>
      </c>
      <c r="E110" s="42">
        <v>1.8100000000000002E-2</v>
      </c>
      <c r="H110" s="102">
        <v>89</v>
      </c>
      <c r="I110" s="103" t="s">
        <v>154</v>
      </c>
      <c r="J110" s="102">
        <v>2.1389999999999998</v>
      </c>
      <c r="K110" s="104">
        <v>3041215</v>
      </c>
      <c r="L110" s="44">
        <f t="shared" si="287"/>
        <v>1.3401552351247217</v>
      </c>
      <c r="M110" s="102">
        <f t="shared" si="288"/>
        <v>3041215000</v>
      </c>
      <c r="N110" s="105">
        <v>9.9400000000000002E-2</v>
      </c>
      <c r="O110" s="106">
        <f t="shared" si="148"/>
        <v>99.4</v>
      </c>
      <c r="S110" s="102">
        <v>89</v>
      </c>
      <c r="T110" s="103" t="s">
        <v>154</v>
      </c>
      <c r="U110" s="105">
        <v>2.0230000000000001</v>
      </c>
      <c r="V110" s="109">
        <v>991752</v>
      </c>
      <c r="W110" s="102">
        <v>1000</v>
      </c>
      <c r="X110" s="102">
        <f t="shared" si="149"/>
        <v>991752000</v>
      </c>
      <c r="Y110" s="44">
        <v>1.3401552351247217</v>
      </c>
      <c r="Z110" s="102">
        <f t="shared" si="146"/>
        <v>1329101634.7454131</v>
      </c>
      <c r="AA110" s="110">
        <f t="shared" si="147"/>
        <v>436.721936105932</v>
      </c>
      <c r="AB110" s="110">
        <f t="shared" si="150"/>
        <v>4.3935808461361363</v>
      </c>
      <c r="AF110" s="102">
        <v>89</v>
      </c>
      <c r="AG110" s="103" t="s">
        <v>154</v>
      </c>
      <c r="AH110" s="105">
        <v>2.0539999999999998</v>
      </c>
      <c r="AI110" s="109">
        <v>381236</v>
      </c>
      <c r="AJ110" s="102">
        <v>1000</v>
      </c>
      <c r="AK110" s="102">
        <f t="shared" si="151"/>
        <v>381236000</v>
      </c>
      <c r="AL110" s="44">
        <v>1.3401552351247217</v>
      </c>
      <c r="AM110" s="102">
        <f t="shared" si="152"/>
        <v>510915421.2180084</v>
      </c>
      <c r="AN110" s="110">
        <f t="shared" si="153"/>
        <v>471.30266765309926</v>
      </c>
      <c r="AO110" s="110">
        <f t="shared" si="154"/>
        <v>4.7414755297092475</v>
      </c>
      <c r="AS110" s="102">
        <v>89</v>
      </c>
      <c r="AT110" s="103" t="s">
        <v>154</v>
      </c>
      <c r="AU110" s="105">
        <v>2.0419999999999998</v>
      </c>
      <c r="AV110" s="109">
        <v>31871719</v>
      </c>
      <c r="AW110" s="102">
        <v>1000</v>
      </c>
      <c r="AX110" s="102">
        <f t="shared" si="155"/>
        <v>31871719000</v>
      </c>
      <c r="AY110" s="44">
        <v>1.3401552351247217</v>
      </c>
      <c r="AZ110" s="102">
        <f t="shared" si="156"/>
        <v>42713051070.274055</v>
      </c>
      <c r="BA110" s="110">
        <f t="shared" si="157"/>
        <v>28300.170458265733</v>
      </c>
      <c r="BB110" s="110">
        <f t="shared" si="158"/>
        <v>284.70996436887054</v>
      </c>
      <c r="BF110" s="102">
        <v>89</v>
      </c>
      <c r="BG110" s="103" t="s">
        <v>154</v>
      </c>
      <c r="BH110" s="105">
        <v>2.069</v>
      </c>
      <c r="BI110" s="109">
        <v>6012069</v>
      </c>
      <c r="BJ110" s="102">
        <v>1000</v>
      </c>
      <c r="BK110" s="102">
        <f t="shared" si="159"/>
        <v>6012069000</v>
      </c>
      <c r="BL110" s="44">
        <v>1.3401552351247217</v>
      </c>
      <c r="BM110" s="102">
        <f t="shared" si="160"/>
        <v>8057105744.2810507</v>
      </c>
      <c r="BN110" s="110">
        <f t="shared" si="161"/>
        <v>2126.356697600801</v>
      </c>
      <c r="BO110" s="110">
        <f t="shared" si="162"/>
        <v>21.391918486929587</v>
      </c>
      <c r="BS110" s="102">
        <v>89</v>
      </c>
      <c r="BT110" s="103" t="s">
        <v>154</v>
      </c>
      <c r="BU110" s="105">
        <v>2.2890000000000001</v>
      </c>
      <c r="BV110" s="109">
        <v>19893914</v>
      </c>
      <c r="BW110" s="102">
        <v>1000</v>
      </c>
      <c r="BX110" s="102">
        <f t="shared" si="163"/>
        <v>19893914000</v>
      </c>
      <c r="BY110" s="44">
        <v>1.3401552351247217</v>
      </c>
      <c r="BZ110" s="102">
        <f t="shared" si="164"/>
        <v>26660932994.220993</v>
      </c>
      <c r="CA110" s="110">
        <f t="shared" si="165"/>
        <v>10192.666772140507</v>
      </c>
      <c r="CB110" s="110">
        <f t="shared" si="166"/>
        <v>102.54191923682602</v>
      </c>
      <c r="CF110" s="102">
        <v>89</v>
      </c>
      <c r="CG110" s="103" t="s">
        <v>154</v>
      </c>
      <c r="CH110" s="105">
        <v>2.0270000000000001</v>
      </c>
      <c r="CI110" s="109">
        <v>167344</v>
      </c>
      <c r="CJ110" s="102">
        <v>1000</v>
      </c>
      <c r="CK110" s="102">
        <f t="shared" si="167"/>
        <v>167344000</v>
      </c>
      <c r="CL110" s="44">
        <v>1.3401552351247217</v>
      </c>
      <c r="CM110" s="102">
        <f t="shared" si="168"/>
        <v>224266937.66671142</v>
      </c>
      <c r="CN110" s="110">
        <f t="shared" si="169"/>
        <v>21.324188950251088</v>
      </c>
      <c r="CO110" s="110">
        <f t="shared" si="170"/>
        <v>0.21452906388582582</v>
      </c>
      <c r="CS110" s="102">
        <v>89</v>
      </c>
      <c r="CT110" s="103" t="s">
        <v>154</v>
      </c>
      <c r="CU110" s="105">
        <v>2.1419999999999999</v>
      </c>
      <c r="CV110" s="109">
        <v>1804739</v>
      </c>
      <c r="CW110" s="102">
        <v>1000</v>
      </c>
      <c r="CX110" s="102">
        <f t="shared" si="171"/>
        <v>1804739000</v>
      </c>
      <c r="CY110" s="44">
        <v>1.3401552351247217</v>
      </c>
      <c r="CZ110" s="102">
        <f t="shared" si="172"/>
        <v>2418630418.8837552</v>
      </c>
      <c r="DA110" s="110">
        <f t="shared" si="173"/>
        <v>4230.194137485274</v>
      </c>
      <c r="DB110" s="110">
        <f t="shared" si="174"/>
        <v>42.557285085364924</v>
      </c>
      <c r="DF110" s="102">
        <v>89</v>
      </c>
      <c r="DG110" s="103" t="s">
        <v>154</v>
      </c>
      <c r="DH110" s="105">
        <v>2.0859999999999999</v>
      </c>
      <c r="DI110" s="109">
        <v>4825036</v>
      </c>
      <c r="DJ110" s="102">
        <v>1000</v>
      </c>
      <c r="DK110" s="102">
        <f t="shared" si="175"/>
        <v>4825036000</v>
      </c>
      <c r="DL110" s="44">
        <v>1.3401552351247217</v>
      </c>
      <c r="DM110" s="102">
        <f t="shared" si="176"/>
        <v>6466297255.0652466</v>
      </c>
      <c r="DN110" s="110">
        <f t="shared" si="177"/>
        <v>680.49868969141835</v>
      </c>
      <c r="DO110" s="110">
        <f t="shared" si="178"/>
        <v>6.8460632765736245</v>
      </c>
      <c r="DS110" s="102">
        <v>89</v>
      </c>
      <c r="DT110" s="103" t="s">
        <v>154</v>
      </c>
      <c r="DU110" s="105">
        <v>2.1320000000000001</v>
      </c>
      <c r="DV110" s="109">
        <v>3703427</v>
      </c>
      <c r="DW110" s="102">
        <v>1000</v>
      </c>
      <c r="DX110" s="102">
        <f t="shared" si="179"/>
        <v>3703427000</v>
      </c>
      <c r="DY110" s="44">
        <v>1.3401552351247217</v>
      </c>
      <c r="DZ110" s="102">
        <f t="shared" si="180"/>
        <v>4963167081.9522429</v>
      </c>
      <c r="EA110" s="110">
        <f t="shared" si="181"/>
        <v>1354.6730366506129</v>
      </c>
      <c r="EB110" s="110">
        <f t="shared" si="182"/>
        <v>13.628501374754656</v>
      </c>
      <c r="EF110" s="102">
        <v>89</v>
      </c>
      <c r="EG110" s="103" t="s">
        <v>154</v>
      </c>
      <c r="EH110" s="105">
        <v>2.0859999999999999</v>
      </c>
      <c r="EI110" s="109">
        <v>418014</v>
      </c>
      <c r="EJ110" s="102">
        <v>1000</v>
      </c>
      <c r="EK110" s="102">
        <f t="shared" si="183"/>
        <v>418014000</v>
      </c>
      <c r="EL110" s="44">
        <v>1.3401552351247217</v>
      </c>
      <c r="EM110" s="102">
        <f t="shared" si="184"/>
        <v>560203650.45542538</v>
      </c>
      <c r="EN110" s="110">
        <f t="shared" si="185"/>
        <v>1432.7642308863933</v>
      </c>
      <c r="EO110" s="110">
        <f t="shared" si="186"/>
        <v>14.414127071291682</v>
      </c>
      <c r="ES110" s="102">
        <v>89</v>
      </c>
      <c r="ET110" s="103" t="s">
        <v>154</v>
      </c>
      <c r="EU110" s="105">
        <v>2.1890000000000001</v>
      </c>
      <c r="EV110" s="109">
        <v>74140479</v>
      </c>
      <c r="EW110" s="102">
        <v>1000</v>
      </c>
      <c r="EX110" s="102">
        <f t="shared" si="187"/>
        <v>74140479000</v>
      </c>
      <c r="EY110" s="44">
        <v>1.3401552351247217</v>
      </c>
      <c r="EZ110" s="102">
        <f t="shared" si="188"/>
        <v>99359751066.504486</v>
      </c>
      <c r="FA110" s="110">
        <f t="shared" si="189"/>
        <v>10411.110059781726</v>
      </c>
      <c r="FB110" s="110">
        <f t="shared" si="190"/>
        <v>104.73953782476585</v>
      </c>
      <c r="FF110" s="102">
        <v>89</v>
      </c>
      <c r="FG110" s="103" t="s">
        <v>154</v>
      </c>
      <c r="FH110" s="105">
        <v>2.3210000000000002</v>
      </c>
      <c r="FI110" s="109">
        <v>10483047</v>
      </c>
      <c r="FJ110" s="102">
        <v>1000</v>
      </c>
      <c r="FK110" s="102">
        <f t="shared" si="191"/>
        <v>10483047000</v>
      </c>
      <c r="FL110" s="44">
        <v>1.3401552351247217</v>
      </c>
      <c r="FM110" s="102">
        <f t="shared" si="192"/>
        <v>14048910317.108509</v>
      </c>
      <c r="FN110" s="110">
        <f t="shared" si="193"/>
        <v>919.75098917617959</v>
      </c>
      <c r="FO110" s="110">
        <f t="shared" si="194"/>
        <v>9.2530280601225297</v>
      </c>
      <c r="FS110" s="102">
        <v>89</v>
      </c>
      <c r="FT110" s="103" t="s">
        <v>154</v>
      </c>
      <c r="FU110" s="105">
        <v>2.0939999999999999</v>
      </c>
      <c r="FV110" s="109">
        <v>4653430</v>
      </c>
      <c r="FW110" s="102">
        <v>1000</v>
      </c>
      <c r="FX110" s="102">
        <f t="shared" si="195"/>
        <v>4653430000</v>
      </c>
      <c r="FY110" s="44">
        <v>1.3401552351247217</v>
      </c>
      <c r="FZ110" s="102">
        <f t="shared" si="196"/>
        <v>6236318575.7864332</v>
      </c>
      <c r="GA110" s="110">
        <f t="shared" si="197"/>
        <v>675.96423098243804</v>
      </c>
      <c r="GB110" s="110">
        <f t="shared" si="198"/>
        <v>6.8004449797025952</v>
      </c>
      <c r="GF110" s="102">
        <v>89</v>
      </c>
      <c r="GG110" s="103" t="s">
        <v>154</v>
      </c>
      <c r="GH110" s="105">
        <v>3.0539999999999998</v>
      </c>
      <c r="GI110" s="109">
        <v>5839399</v>
      </c>
      <c r="GJ110" s="102">
        <v>1000</v>
      </c>
      <c r="GK110" s="102">
        <f t="shared" si="199"/>
        <v>5839399000</v>
      </c>
      <c r="GL110" s="44">
        <v>1.3401552351247217</v>
      </c>
      <c r="GM110" s="102">
        <f t="shared" si="200"/>
        <v>7825701139.8320646</v>
      </c>
      <c r="GN110" s="110">
        <f t="shared" si="201"/>
        <v>841.57269120641945</v>
      </c>
      <c r="GO110" s="110">
        <f t="shared" si="202"/>
        <v>8.4665260684750443</v>
      </c>
      <c r="GS110" s="102">
        <v>89</v>
      </c>
      <c r="GT110" s="103" t="s">
        <v>154</v>
      </c>
      <c r="GU110" s="105">
        <v>2.0760000000000001</v>
      </c>
      <c r="GV110" s="109">
        <v>24324275</v>
      </c>
      <c r="GW110" s="102">
        <v>1000</v>
      </c>
      <c r="GX110" s="102">
        <f t="shared" si="203"/>
        <v>24324275000</v>
      </c>
      <c r="GY110" s="44">
        <v>1.3401552351247217</v>
      </c>
      <c r="GZ110" s="102">
        <f t="shared" si="204"/>
        <v>32598304481.863388</v>
      </c>
      <c r="HA110" s="110">
        <f t="shared" si="205"/>
        <v>4903.8855358335304</v>
      </c>
      <c r="HB110" s="110">
        <f t="shared" si="206"/>
        <v>49.334864545608959</v>
      </c>
      <c r="HF110" s="102">
        <v>89</v>
      </c>
      <c r="HG110" s="103" t="s">
        <v>154</v>
      </c>
      <c r="HH110" s="105">
        <v>3.2290000000000001</v>
      </c>
      <c r="HI110" s="109">
        <v>24767240</v>
      </c>
      <c r="HJ110" s="102">
        <v>1000</v>
      </c>
      <c r="HK110" s="102">
        <f t="shared" si="207"/>
        <v>24767240000</v>
      </c>
      <c r="HL110" s="44">
        <v>1.3401552351247217</v>
      </c>
      <c r="HM110" s="102">
        <f t="shared" si="208"/>
        <v>33191946345.590412</v>
      </c>
      <c r="HN110" s="110">
        <f t="shared" si="209"/>
        <v>2110.5682364174972</v>
      </c>
      <c r="HO110" s="110">
        <f t="shared" si="210"/>
        <v>21.233080849270596</v>
      </c>
      <c r="HS110" s="102">
        <v>89</v>
      </c>
      <c r="HT110" s="103" t="s">
        <v>154</v>
      </c>
      <c r="HU110" s="105">
        <v>3.2719999999999998</v>
      </c>
      <c r="HV110" s="109">
        <v>12609334</v>
      </c>
      <c r="HW110" s="102">
        <v>1000</v>
      </c>
      <c r="HX110" s="102">
        <f t="shared" si="211"/>
        <v>12609334000</v>
      </c>
      <c r="HY110" s="44">
        <v>1.3401552351247217</v>
      </c>
      <c r="HZ110" s="102">
        <f t="shared" si="212"/>
        <v>16898464971.536148</v>
      </c>
      <c r="IA110" s="110">
        <f t="shared" si="213"/>
        <v>1366.128486155043</v>
      </c>
      <c r="IB110" s="110">
        <f t="shared" si="214"/>
        <v>13.743747345624174</v>
      </c>
      <c r="IF110" s="102">
        <v>89</v>
      </c>
      <c r="IG110" s="103" t="s">
        <v>154</v>
      </c>
      <c r="IH110" s="105">
        <v>3.4809999999999999</v>
      </c>
      <c r="II110" s="109">
        <v>3107063</v>
      </c>
      <c r="IJ110" s="102">
        <v>1000</v>
      </c>
      <c r="IK110" s="102">
        <f t="shared" si="215"/>
        <v>3107063000</v>
      </c>
      <c r="IL110" s="44">
        <v>1.3401552351247217</v>
      </c>
      <c r="IM110" s="102">
        <f t="shared" si="216"/>
        <v>4163946745.3123231</v>
      </c>
      <c r="IN110" s="110">
        <f t="shared" si="217"/>
        <v>762.14540549616061</v>
      </c>
      <c r="IO110" s="110">
        <f t="shared" si="218"/>
        <v>7.6674588078084565</v>
      </c>
      <c r="IS110" s="102">
        <v>89</v>
      </c>
      <c r="IT110" s="103" t="s">
        <v>154</v>
      </c>
      <c r="IU110" s="105">
        <v>4.7290000000000001</v>
      </c>
      <c r="IV110" s="109">
        <v>2969913</v>
      </c>
      <c r="IW110" s="102">
        <v>1000</v>
      </c>
      <c r="IX110" s="102">
        <f t="shared" si="219"/>
        <v>2969913000</v>
      </c>
      <c r="IY110" s="44">
        <v>1.3401552351247217</v>
      </c>
      <c r="IZ110" s="102">
        <f t="shared" si="220"/>
        <v>3980144454.8149676</v>
      </c>
      <c r="JA110" s="110">
        <f t="shared" si="221"/>
        <v>716.83658435711641</v>
      </c>
      <c r="JB110" s="110">
        <f t="shared" si="222"/>
        <v>7.2116356575162612</v>
      </c>
      <c r="JF110" s="102">
        <v>89</v>
      </c>
      <c r="JG110" s="103" t="s">
        <v>154</v>
      </c>
      <c r="JH110" s="105">
        <v>5.2119999999999997</v>
      </c>
      <c r="JI110" s="109">
        <v>10803276</v>
      </c>
      <c r="JJ110" s="102">
        <v>1000</v>
      </c>
      <c r="JK110" s="102">
        <f t="shared" si="223"/>
        <v>10803276000</v>
      </c>
      <c r="JL110" s="44">
        <v>1.3401552351247217</v>
      </c>
      <c r="JM110" s="102">
        <f t="shared" si="224"/>
        <v>14478066887.897263</v>
      </c>
      <c r="JN110" s="110">
        <f t="shared" si="225"/>
        <v>1368.7744720388844</v>
      </c>
      <c r="JO110" s="110">
        <f t="shared" si="226"/>
        <v>13.770366921920365</v>
      </c>
      <c r="JS110" s="102">
        <v>89</v>
      </c>
      <c r="JT110" s="103" t="s">
        <v>154</v>
      </c>
      <c r="JU110" s="105">
        <v>5.5629999999999997</v>
      </c>
      <c r="JV110" s="109">
        <v>23297221</v>
      </c>
      <c r="JW110" s="102">
        <v>1000</v>
      </c>
      <c r="JX110" s="102">
        <f t="shared" si="227"/>
        <v>23297221000</v>
      </c>
      <c r="JY110" s="44">
        <v>1.3401552351247217</v>
      </c>
      <c r="JZ110" s="102">
        <f t="shared" si="228"/>
        <v>31221892687.007603</v>
      </c>
      <c r="KA110" s="110">
        <f t="shared" si="229"/>
        <v>1547.132920096202</v>
      </c>
      <c r="KB110" s="110">
        <f t="shared" si="230"/>
        <v>15.564717505998008</v>
      </c>
      <c r="KF110" s="102">
        <v>89</v>
      </c>
      <c r="KG110" s="103" t="s">
        <v>154</v>
      </c>
      <c r="KH110" s="105">
        <v>6.4119999999999999</v>
      </c>
      <c r="KI110" s="109">
        <v>6840031</v>
      </c>
      <c r="KJ110" s="102">
        <v>1000</v>
      </c>
      <c r="KK110" s="102">
        <f t="shared" si="231"/>
        <v>6840031000</v>
      </c>
      <c r="KL110" s="44">
        <v>1.3401552351247217</v>
      </c>
      <c r="KM110" s="102">
        <f t="shared" si="232"/>
        <v>9166703353.0653858</v>
      </c>
      <c r="KN110" s="110">
        <f t="shared" si="233"/>
        <v>703.10548841682214</v>
      </c>
      <c r="KO110" s="110">
        <f t="shared" si="234"/>
        <v>7.0734958593241659</v>
      </c>
      <c r="KS110" s="102">
        <v>89</v>
      </c>
      <c r="KT110" s="103" t="s">
        <v>154</v>
      </c>
      <c r="KU110" s="105">
        <v>8.2309999999999999</v>
      </c>
      <c r="KV110" s="109">
        <v>1725433</v>
      </c>
      <c r="KW110" s="102">
        <v>1000</v>
      </c>
      <c r="KX110" s="102">
        <f t="shared" si="235"/>
        <v>1725433000</v>
      </c>
      <c r="KY110" s="44">
        <v>1.3401552351247217</v>
      </c>
      <c r="KZ110" s="102">
        <f t="shared" si="236"/>
        <v>2312348067.8069539</v>
      </c>
      <c r="LA110" s="110">
        <f t="shared" si="237"/>
        <v>271.56339693309371</v>
      </c>
      <c r="LB110" s="110">
        <f t="shared" si="238"/>
        <v>2.7320261260874616</v>
      </c>
      <c r="LF110" s="102">
        <v>89</v>
      </c>
      <c r="LG110" s="103" t="s">
        <v>154</v>
      </c>
      <c r="LH110" s="105">
        <v>2.4900000000000002</v>
      </c>
      <c r="LI110" s="109">
        <v>331234</v>
      </c>
      <c r="LJ110" s="102">
        <v>1000</v>
      </c>
      <c r="LK110" s="102">
        <f t="shared" si="239"/>
        <v>331234000</v>
      </c>
      <c r="LL110" s="44">
        <v>1.3401552351247217</v>
      </c>
      <c r="LM110" s="102">
        <f t="shared" si="240"/>
        <v>443904979.15130204</v>
      </c>
      <c r="LN110" s="110">
        <f t="shared" si="241"/>
        <v>5425.4643083411402</v>
      </c>
      <c r="LO110" s="110">
        <f t="shared" si="242"/>
        <v>54.582135898804225</v>
      </c>
      <c r="LS110" s="102">
        <v>89</v>
      </c>
      <c r="LT110" s="103" t="s">
        <v>154</v>
      </c>
      <c r="LU110" s="105">
        <v>2.2480000000000002</v>
      </c>
      <c r="LV110" s="109">
        <v>2133335</v>
      </c>
      <c r="LW110" s="102">
        <v>1000</v>
      </c>
      <c r="LX110" s="102">
        <f t="shared" si="243"/>
        <v>2133335000</v>
      </c>
      <c r="LY110" s="44">
        <v>1.3401552351247217</v>
      </c>
      <c r="LZ110" s="102">
        <f t="shared" si="244"/>
        <v>2859000068.5247979</v>
      </c>
      <c r="MA110" s="110">
        <f t="shared" si="245"/>
        <v>745492.25395361148</v>
      </c>
      <c r="MB110" s="110">
        <f t="shared" si="246"/>
        <v>7499.9220719679215</v>
      </c>
      <c r="MF110" s="102">
        <v>89</v>
      </c>
      <c r="MG110" s="103" t="s">
        <v>154</v>
      </c>
      <c r="MH110" s="105">
        <v>2.4729999999999999</v>
      </c>
      <c r="MI110" s="109">
        <v>160250</v>
      </c>
      <c r="MJ110" s="102">
        <v>1000</v>
      </c>
      <c r="MK110" s="102">
        <f t="shared" si="247"/>
        <v>160250000</v>
      </c>
      <c r="ML110" s="44">
        <v>1.3401552351247217</v>
      </c>
      <c r="MM110" s="102">
        <f t="shared" si="248"/>
        <v>214759876.42873666</v>
      </c>
      <c r="MN110" s="110">
        <f t="shared" si="249"/>
        <v>2456.1136568362208</v>
      </c>
      <c r="MO110" s="110">
        <f t="shared" si="250"/>
        <v>24.709392925917712</v>
      </c>
      <c r="MS110" s="102">
        <v>89</v>
      </c>
      <c r="MT110" s="103" t="s">
        <v>154</v>
      </c>
      <c r="MU110" s="105">
        <v>3.2330000000000001</v>
      </c>
      <c r="MV110" s="109">
        <v>123942</v>
      </c>
      <c r="MW110" s="102">
        <v>1000</v>
      </c>
      <c r="MX110" s="102">
        <f t="shared" si="251"/>
        <v>123942000</v>
      </c>
      <c r="MY110" s="44">
        <v>1.3401552351247217</v>
      </c>
      <c r="MZ110" s="102">
        <f t="shared" si="252"/>
        <v>166101520.15182826</v>
      </c>
      <c r="NA110" s="110">
        <f t="shared" si="253"/>
        <v>1772.1313835282724</v>
      </c>
      <c r="NB110" s="110">
        <f t="shared" si="254"/>
        <v>17.828283536501733</v>
      </c>
      <c r="NF110" s="102">
        <v>89</v>
      </c>
      <c r="NG110" s="103" t="s">
        <v>154</v>
      </c>
      <c r="NH110" s="105">
        <v>3.33</v>
      </c>
      <c r="NI110" s="109">
        <v>189329</v>
      </c>
      <c r="NJ110" s="102">
        <v>1000</v>
      </c>
      <c r="NK110" s="102">
        <f t="shared" si="255"/>
        <v>189329000</v>
      </c>
      <c r="NL110" s="44">
        <v>1.3401552351247217</v>
      </c>
      <c r="NM110" s="102">
        <f t="shared" si="256"/>
        <v>253730250.51092842</v>
      </c>
      <c r="NN110" s="110">
        <f t="shared" si="257"/>
        <v>113.9749796175216</v>
      </c>
      <c r="NO110" s="110">
        <f t="shared" si="258"/>
        <v>1.1466295736169174</v>
      </c>
      <c r="NS110" s="102">
        <v>89</v>
      </c>
      <c r="NT110" s="103" t="s">
        <v>154</v>
      </c>
      <c r="NU110" s="105">
        <v>3.5630000000000002</v>
      </c>
      <c r="NV110" s="109">
        <v>6005659</v>
      </c>
      <c r="NW110" s="102">
        <v>1000</v>
      </c>
      <c r="NX110" s="102">
        <f t="shared" si="259"/>
        <v>6005659000</v>
      </c>
      <c r="NY110" s="44">
        <v>1.3401552351247217</v>
      </c>
      <c r="NZ110" s="102">
        <f t="shared" si="260"/>
        <v>8048515349.2239008</v>
      </c>
      <c r="OA110" s="110">
        <f t="shared" si="261"/>
        <v>1200.9415849345646</v>
      </c>
      <c r="OB110" s="110">
        <f t="shared" si="262"/>
        <v>12.081907293104271</v>
      </c>
      <c r="OF110" s="102">
        <v>89</v>
      </c>
      <c r="OG110" s="103" t="s">
        <v>154</v>
      </c>
      <c r="OH110" s="105">
        <v>2.1560000000000001</v>
      </c>
      <c r="OI110" s="109">
        <v>177797</v>
      </c>
      <c r="OJ110" s="102">
        <v>1000</v>
      </c>
      <c r="OK110" s="102">
        <f t="shared" si="263"/>
        <v>177797000</v>
      </c>
      <c r="OL110" s="44">
        <v>1.3401552351247217</v>
      </c>
      <c r="OM110" s="102">
        <f t="shared" si="264"/>
        <v>238275580.33947015</v>
      </c>
      <c r="ON110" s="110">
        <f t="shared" si="265"/>
        <v>36.587216108419533</v>
      </c>
      <c r="OO110" s="110">
        <f t="shared" si="266"/>
        <v>0.36808064495391885</v>
      </c>
      <c r="OS110" s="102">
        <v>89</v>
      </c>
      <c r="OT110" s="103" t="s">
        <v>154</v>
      </c>
      <c r="OU110" s="105">
        <v>3.1219999999999999</v>
      </c>
      <c r="OV110" s="109">
        <v>29227565</v>
      </c>
      <c r="OW110" s="102">
        <v>1000</v>
      </c>
      <c r="OX110" s="102">
        <f t="shared" si="267"/>
        <v>29227565000</v>
      </c>
      <c r="OY110" s="44">
        <v>1.3401552351247217</v>
      </c>
      <c r="OZ110" s="102">
        <f t="shared" si="268"/>
        <v>39169474244.69809</v>
      </c>
      <c r="PA110" s="110">
        <f t="shared" si="269"/>
        <v>4750.5375498465164</v>
      </c>
      <c r="PB110" s="110">
        <f t="shared" si="270"/>
        <v>47.792128268073604</v>
      </c>
      <c r="PF110" s="102">
        <v>89</v>
      </c>
      <c r="PG110" s="103" t="s">
        <v>154</v>
      </c>
      <c r="PH110" s="105">
        <v>1.9430000000000001</v>
      </c>
      <c r="PI110" s="109">
        <v>278670</v>
      </c>
      <c r="PJ110" s="102">
        <v>1000</v>
      </c>
      <c r="PK110" s="102">
        <f t="shared" si="271"/>
        <v>278670000</v>
      </c>
      <c r="PL110" s="44">
        <v>1.3401552351247217</v>
      </c>
      <c r="PM110" s="102">
        <f t="shared" si="272"/>
        <v>373461059.37220621</v>
      </c>
      <c r="PN110" s="110">
        <f t="shared" si="273"/>
        <v>53.488426228218195</v>
      </c>
      <c r="PO110" s="110">
        <f t="shared" si="274"/>
        <v>0.53811293992171216</v>
      </c>
      <c r="PS110" s="102">
        <v>89</v>
      </c>
      <c r="PT110" s="103" t="s">
        <v>154</v>
      </c>
      <c r="PU110" s="105">
        <v>1.901</v>
      </c>
      <c r="PV110" s="109">
        <v>3531830</v>
      </c>
      <c r="PW110" s="102">
        <v>1000</v>
      </c>
      <c r="PX110" s="102">
        <f t="shared" si="275"/>
        <v>3531830000</v>
      </c>
      <c r="PY110" s="44">
        <v>1.3401552351247217</v>
      </c>
      <c r="PZ110" s="102">
        <f t="shared" si="276"/>
        <v>4733200464.0705462</v>
      </c>
      <c r="QA110" s="110">
        <f t="shared" si="277"/>
        <v>2270.1957998458684</v>
      </c>
      <c r="QB110" s="110">
        <f t="shared" si="278"/>
        <v>22.838991950159642</v>
      </c>
      <c r="QF110" s="102">
        <v>89</v>
      </c>
      <c r="QG110" s="103" t="s">
        <v>154</v>
      </c>
      <c r="QH110" s="105">
        <v>2.5230000000000001</v>
      </c>
      <c r="QI110" s="109">
        <v>431943</v>
      </c>
      <c r="QJ110" s="102">
        <v>1000</v>
      </c>
      <c r="QK110" s="102">
        <f t="shared" si="279"/>
        <v>431943000</v>
      </c>
      <c r="QL110" s="44">
        <v>1.3401552351247217</v>
      </c>
      <c r="QM110" s="102">
        <f t="shared" si="280"/>
        <v>578870672.7254777</v>
      </c>
      <c r="QN110" s="110">
        <f t="shared" si="281"/>
        <v>189.81974006444744</v>
      </c>
      <c r="QO110" s="110">
        <f t="shared" si="282"/>
        <v>1.9096553326403163</v>
      </c>
      <c r="QS110" s="102">
        <v>89</v>
      </c>
      <c r="QT110" s="103" t="s">
        <v>154</v>
      </c>
      <c r="QU110" s="105">
        <v>1.9059999999999999</v>
      </c>
      <c r="QV110" s="109">
        <v>68612850</v>
      </c>
      <c r="QW110" s="102">
        <v>1000</v>
      </c>
      <c r="QX110" s="102">
        <f t="shared" si="283"/>
        <v>68612850000</v>
      </c>
      <c r="QY110" s="44">
        <v>1.3401552351247217</v>
      </c>
      <c r="QZ110" s="102">
        <f t="shared" si="284"/>
        <v>91951870124.327255</v>
      </c>
      <c r="RA110" s="110">
        <f t="shared" si="285"/>
        <v>86327.544286516422</v>
      </c>
      <c r="RB110" s="110">
        <f t="shared" si="286"/>
        <v>868.48636103135232</v>
      </c>
    </row>
    <row r="111" spans="1:470" x14ac:dyDescent="0.25">
      <c r="A111" s="42">
        <v>290</v>
      </c>
      <c r="B111" s="42">
        <v>16</v>
      </c>
      <c r="C111" s="42" t="s">
        <v>251</v>
      </c>
      <c r="D111" s="42">
        <v>5.8799999999999998E-2</v>
      </c>
      <c r="E111" s="42">
        <v>4.5199999999999997E-2</v>
      </c>
      <c r="H111" s="102">
        <v>90</v>
      </c>
      <c r="I111" s="103" t="s">
        <v>155</v>
      </c>
      <c r="J111" s="102">
        <v>2.1789999999999998</v>
      </c>
      <c r="K111" s="104">
        <v>3464542</v>
      </c>
      <c r="L111" s="44">
        <f t="shared" si="287"/>
        <v>1.176403750738144</v>
      </c>
      <c r="M111" s="102">
        <f t="shared" si="288"/>
        <v>3464542000</v>
      </c>
      <c r="N111" s="105">
        <v>8.6499999999999994E-2</v>
      </c>
      <c r="O111" s="106">
        <f t="shared" si="148"/>
        <v>86.5</v>
      </c>
      <c r="S111" s="102">
        <v>90</v>
      </c>
      <c r="T111" s="103" t="s">
        <v>155</v>
      </c>
      <c r="U111" s="105">
        <v>2.0169999999999999</v>
      </c>
      <c r="V111" s="109">
        <v>2115242</v>
      </c>
      <c r="W111" s="102">
        <v>1000</v>
      </c>
      <c r="X111" s="102">
        <f t="shared" si="149"/>
        <v>2115242000</v>
      </c>
      <c r="Y111" s="44">
        <v>1.176403750738144</v>
      </c>
      <c r="Z111" s="102">
        <f t="shared" si="146"/>
        <v>2488378622.5188532</v>
      </c>
      <c r="AA111" s="110">
        <f t="shared" si="147"/>
        <v>817.64215871964268</v>
      </c>
      <c r="AB111" s="110">
        <f t="shared" si="150"/>
        <v>9.4525105054293945</v>
      </c>
      <c r="AF111" s="102">
        <v>90</v>
      </c>
      <c r="AG111" s="103" t="s">
        <v>155</v>
      </c>
      <c r="AH111" s="105">
        <v>2.0659999999999998</v>
      </c>
      <c r="AI111" s="109">
        <v>834115</v>
      </c>
      <c r="AJ111" s="102">
        <v>1000</v>
      </c>
      <c r="AK111" s="102">
        <f t="shared" si="151"/>
        <v>834115000</v>
      </c>
      <c r="AL111" s="44">
        <v>1.176403750738144</v>
      </c>
      <c r="AM111" s="102">
        <f t="shared" si="152"/>
        <v>981256014.546947</v>
      </c>
      <c r="AN111" s="110">
        <f t="shared" si="153"/>
        <v>905.17639143502856</v>
      </c>
      <c r="AO111" s="110">
        <f t="shared" si="154"/>
        <v>10.464466953006111</v>
      </c>
      <c r="AS111" s="102">
        <v>90</v>
      </c>
      <c r="AT111" s="103" t="s">
        <v>155</v>
      </c>
      <c r="AU111" s="105">
        <v>2.0499999999999998</v>
      </c>
      <c r="AV111" s="109">
        <v>35068894</v>
      </c>
      <c r="AW111" s="102">
        <v>1000</v>
      </c>
      <c r="AX111" s="102">
        <f t="shared" si="155"/>
        <v>35068894000</v>
      </c>
      <c r="AY111" s="44">
        <v>1.176403750738144</v>
      </c>
      <c r="AZ111" s="102">
        <f t="shared" si="156"/>
        <v>41255178435.838394</v>
      </c>
      <c r="BA111" s="110">
        <f t="shared" si="157"/>
        <v>27334.235152143727</v>
      </c>
      <c r="BB111" s="110">
        <f t="shared" si="158"/>
        <v>316.0027185218928</v>
      </c>
      <c r="BF111" s="102">
        <v>90</v>
      </c>
      <c r="BG111" s="103" t="s">
        <v>155</v>
      </c>
      <c r="BH111" s="105">
        <v>2.0819999999999999</v>
      </c>
      <c r="BI111" s="109">
        <v>9964263</v>
      </c>
      <c r="BJ111" s="102">
        <v>1000</v>
      </c>
      <c r="BK111" s="102">
        <f t="shared" si="159"/>
        <v>9964263000</v>
      </c>
      <c r="BL111" s="44">
        <v>1.176403750738144</v>
      </c>
      <c r="BM111" s="102">
        <f t="shared" si="160"/>
        <v>11721996366.541311</v>
      </c>
      <c r="BN111" s="110">
        <f t="shared" si="161"/>
        <v>3093.5606748042605</v>
      </c>
      <c r="BO111" s="110">
        <f t="shared" si="162"/>
        <v>35.763707223170641</v>
      </c>
      <c r="BS111" s="102">
        <v>90</v>
      </c>
      <c r="BT111" s="103" t="s">
        <v>155</v>
      </c>
      <c r="BU111" s="105">
        <v>2.2999999999999998</v>
      </c>
      <c r="BV111" s="109">
        <v>16116074</v>
      </c>
      <c r="BW111" s="102">
        <v>1000</v>
      </c>
      <c r="BX111" s="102">
        <f t="shared" si="163"/>
        <v>16116074000</v>
      </c>
      <c r="BY111" s="44">
        <v>1.176403750738144</v>
      </c>
      <c r="BZ111" s="102">
        <f t="shared" si="164"/>
        <v>18959009900.773483</v>
      </c>
      <c r="CA111" s="110">
        <f t="shared" si="165"/>
        <v>7248.1660821916457</v>
      </c>
      <c r="CB111" s="110">
        <f t="shared" si="166"/>
        <v>83.793827539787813</v>
      </c>
      <c r="CF111" s="102">
        <v>90</v>
      </c>
      <c r="CG111" s="103" t="s">
        <v>155</v>
      </c>
      <c r="CH111" s="105">
        <v>2.0449999999999999</v>
      </c>
      <c r="CI111" s="109">
        <v>149980</v>
      </c>
      <c r="CJ111" s="102">
        <v>1000</v>
      </c>
      <c r="CK111" s="102">
        <f t="shared" si="167"/>
        <v>149980000</v>
      </c>
      <c r="CL111" s="44">
        <v>1.176403750738144</v>
      </c>
      <c r="CM111" s="102">
        <f t="shared" si="168"/>
        <v>176437034.53570682</v>
      </c>
      <c r="CN111" s="110">
        <f t="shared" si="169"/>
        <v>16.776332264601344</v>
      </c>
      <c r="CO111" s="110">
        <f t="shared" si="170"/>
        <v>0.19394603774105598</v>
      </c>
      <c r="CS111" s="102">
        <v>90</v>
      </c>
      <c r="CT111" s="103" t="s">
        <v>155</v>
      </c>
      <c r="CU111" s="105">
        <v>2.1589999999999998</v>
      </c>
      <c r="CV111" s="109">
        <v>2443700</v>
      </c>
      <c r="CW111" s="102">
        <v>1000</v>
      </c>
      <c r="CX111" s="102">
        <f t="shared" si="171"/>
        <v>2443700000</v>
      </c>
      <c r="CY111" s="44">
        <v>1.176403750738144</v>
      </c>
      <c r="CZ111" s="102">
        <f t="shared" si="172"/>
        <v>2874777845.6788025</v>
      </c>
      <c r="DA111" s="110">
        <f t="shared" si="173"/>
        <v>5027.9977851992335</v>
      </c>
      <c r="DB111" s="110">
        <f t="shared" si="174"/>
        <v>58.127142025424668</v>
      </c>
      <c r="DF111" s="102">
        <v>90</v>
      </c>
      <c r="DG111" s="103" t="s">
        <v>155</v>
      </c>
      <c r="DH111" s="105">
        <v>2.1019999999999999</v>
      </c>
      <c r="DI111" s="109">
        <v>8216538</v>
      </c>
      <c r="DJ111" s="102">
        <v>1000</v>
      </c>
      <c r="DK111" s="102">
        <f t="shared" si="175"/>
        <v>8216538000</v>
      </c>
      <c r="DL111" s="44">
        <v>1.176403750738144</v>
      </c>
      <c r="DM111" s="102">
        <f t="shared" si="176"/>
        <v>9665966121.2824879</v>
      </c>
      <c r="DN111" s="110">
        <f t="shared" si="177"/>
        <v>1017.2246991865213</v>
      </c>
      <c r="DO111" s="110">
        <f t="shared" si="178"/>
        <v>11.759823111982906</v>
      </c>
      <c r="DS111" s="102">
        <v>90</v>
      </c>
      <c r="DT111" s="103" t="s">
        <v>155</v>
      </c>
      <c r="DU111" s="105">
        <v>2.1440000000000001</v>
      </c>
      <c r="DV111" s="109">
        <v>6522860</v>
      </c>
      <c r="DW111" s="102">
        <v>1000</v>
      </c>
      <c r="DX111" s="102">
        <f t="shared" si="179"/>
        <v>6522860000</v>
      </c>
      <c r="DY111" s="44">
        <v>1.176403750738144</v>
      </c>
      <c r="DZ111" s="102">
        <f t="shared" si="180"/>
        <v>7673516969.5398102</v>
      </c>
      <c r="EA111" s="110">
        <f t="shared" si="181"/>
        <v>2094.4502498649767</v>
      </c>
      <c r="EB111" s="110">
        <f t="shared" si="182"/>
        <v>24.213297686300308</v>
      </c>
      <c r="EF111" s="102">
        <v>90</v>
      </c>
      <c r="EG111" s="103" t="s">
        <v>155</v>
      </c>
      <c r="EH111" s="105">
        <v>2.101</v>
      </c>
      <c r="EI111" s="109">
        <v>1587781</v>
      </c>
      <c r="EJ111" s="102">
        <v>1000</v>
      </c>
      <c r="EK111" s="102">
        <f t="shared" si="183"/>
        <v>1587781000</v>
      </c>
      <c r="EL111" s="44">
        <v>1.176403750738144</v>
      </c>
      <c r="EM111" s="102">
        <f t="shared" si="184"/>
        <v>1867871523.750761</v>
      </c>
      <c r="EN111" s="110">
        <f t="shared" si="185"/>
        <v>4777.2261122284453</v>
      </c>
      <c r="EO111" s="110">
        <f t="shared" si="186"/>
        <v>55.22804754021324</v>
      </c>
      <c r="ES111" s="102">
        <v>90</v>
      </c>
      <c r="ET111" s="103" t="s">
        <v>155</v>
      </c>
      <c r="EU111" s="105">
        <v>2.19</v>
      </c>
      <c r="EV111" s="109">
        <v>81589199</v>
      </c>
      <c r="EW111" s="102">
        <v>1000</v>
      </c>
      <c r="EX111" s="102">
        <f t="shared" si="187"/>
        <v>81589199000</v>
      </c>
      <c r="EY111" s="44">
        <v>1.176403750738144</v>
      </c>
      <c r="EZ111" s="102">
        <f t="shared" si="188"/>
        <v>95981839723.320831</v>
      </c>
      <c r="FA111" s="110">
        <f t="shared" si="189"/>
        <v>10057.165868209311</v>
      </c>
      <c r="FB111" s="110">
        <f t="shared" si="190"/>
        <v>116.26781350530996</v>
      </c>
      <c r="FF111" s="102">
        <v>90</v>
      </c>
      <c r="FG111" s="103" t="s">
        <v>155</v>
      </c>
      <c r="FH111" s="105">
        <v>2.3069999999999999</v>
      </c>
      <c r="FI111" s="109">
        <v>19034418</v>
      </c>
      <c r="FJ111" s="102">
        <v>1000</v>
      </c>
      <c r="FK111" s="102">
        <f t="shared" si="191"/>
        <v>19034418000</v>
      </c>
      <c r="FL111" s="44">
        <v>1.176403750738144</v>
      </c>
      <c r="FM111" s="102">
        <f t="shared" si="192"/>
        <v>22392160728.317642</v>
      </c>
      <c r="FN111" s="110">
        <f t="shared" si="193"/>
        <v>1465.965083041471</v>
      </c>
      <c r="FO111" s="110">
        <f t="shared" si="194"/>
        <v>16.947573214352264</v>
      </c>
      <c r="FS111" s="102">
        <v>90</v>
      </c>
      <c r="FT111" s="103" t="s">
        <v>155</v>
      </c>
      <c r="FU111" s="105">
        <v>2.1</v>
      </c>
      <c r="FV111" s="109">
        <v>7899894</v>
      </c>
      <c r="FW111" s="102">
        <v>1000</v>
      </c>
      <c r="FX111" s="102">
        <f t="shared" si="195"/>
        <v>7899894000</v>
      </c>
      <c r="FY111" s="44">
        <v>1.176403750738144</v>
      </c>
      <c r="FZ111" s="102">
        <f t="shared" si="196"/>
        <v>9293464932.0337582</v>
      </c>
      <c r="GA111" s="110">
        <f t="shared" si="197"/>
        <v>1007.3330602986803</v>
      </c>
      <c r="GB111" s="110">
        <f t="shared" si="198"/>
        <v>11.645468905187055</v>
      </c>
      <c r="GF111" s="102">
        <v>90</v>
      </c>
      <c r="GG111" s="103" t="s">
        <v>155</v>
      </c>
      <c r="GH111" s="105">
        <v>3.0990000000000002</v>
      </c>
      <c r="GI111" s="109">
        <v>5963718</v>
      </c>
      <c r="GJ111" s="102">
        <v>1000</v>
      </c>
      <c r="GK111" s="102">
        <f t="shared" si="199"/>
        <v>5963718000</v>
      </c>
      <c r="GL111" s="44">
        <v>1.176403750738144</v>
      </c>
      <c r="GM111" s="102">
        <f t="shared" si="200"/>
        <v>7015740223.5445824</v>
      </c>
      <c r="GN111" s="110">
        <f t="shared" si="201"/>
        <v>754.46982643912247</v>
      </c>
      <c r="GO111" s="110">
        <f t="shared" si="202"/>
        <v>8.7221945253077742</v>
      </c>
      <c r="GS111" s="102">
        <v>90</v>
      </c>
      <c r="GT111" s="103" t="s">
        <v>155</v>
      </c>
      <c r="GU111" s="105">
        <v>2.085</v>
      </c>
      <c r="GV111" s="109">
        <v>16292320</v>
      </c>
      <c r="GW111" s="102">
        <v>1000</v>
      </c>
      <c r="GX111" s="102">
        <f t="shared" si="203"/>
        <v>16292320000</v>
      </c>
      <c r="GY111" s="44">
        <v>1.176403750738144</v>
      </c>
      <c r="GZ111" s="102">
        <f t="shared" si="204"/>
        <v>19166346356.226078</v>
      </c>
      <c r="HA111" s="110">
        <f t="shared" si="205"/>
        <v>2883.2655613535185</v>
      </c>
      <c r="HB111" s="110">
        <f t="shared" si="206"/>
        <v>33.332549842237206</v>
      </c>
      <c r="HF111" s="102">
        <v>90</v>
      </c>
      <c r="HG111" s="103" t="s">
        <v>155</v>
      </c>
      <c r="HH111" s="105">
        <v>3.206</v>
      </c>
      <c r="HI111" s="109">
        <v>53143352</v>
      </c>
      <c r="HJ111" s="102">
        <v>1000</v>
      </c>
      <c r="HK111" s="102">
        <f t="shared" si="207"/>
        <v>53143352000</v>
      </c>
      <c r="HL111" s="44">
        <v>1.176403750738144</v>
      </c>
      <c r="HM111" s="102">
        <f t="shared" si="208"/>
        <v>62518038619.597443</v>
      </c>
      <c r="HN111" s="110">
        <f t="shared" si="209"/>
        <v>3975.3193482482925</v>
      </c>
      <c r="HO111" s="110">
        <f t="shared" si="210"/>
        <v>45.95744911269702</v>
      </c>
      <c r="HS111" s="102">
        <v>90</v>
      </c>
      <c r="HT111" s="103" t="s">
        <v>155</v>
      </c>
      <c r="HU111" s="105">
        <v>3.2509999999999999</v>
      </c>
      <c r="HV111" s="109">
        <v>17537038</v>
      </c>
      <c r="HW111" s="102">
        <v>1000</v>
      </c>
      <c r="HX111" s="102">
        <f t="shared" si="211"/>
        <v>17537038000</v>
      </c>
      <c r="HY111" s="44">
        <v>1.176403750738144</v>
      </c>
      <c r="HZ111" s="102">
        <f t="shared" si="212"/>
        <v>20630637280.037357</v>
      </c>
      <c r="IA111" s="110">
        <f t="shared" si="213"/>
        <v>1667.8497912836851</v>
      </c>
      <c r="IB111" s="110">
        <f t="shared" si="214"/>
        <v>19.281500477268036</v>
      </c>
      <c r="IF111" s="102">
        <v>90</v>
      </c>
      <c r="IG111" s="103" t="s">
        <v>155</v>
      </c>
      <c r="IH111" s="105">
        <v>3.4740000000000002</v>
      </c>
      <c r="II111" s="109">
        <v>6307666</v>
      </c>
      <c r="IJ111" s="102">
        <v>1000</v>
      </c>
      <c r="IK111" s="102">
        <f t="shared" si="215"/>
        <v>6307666000</v>
      </c>
      <c r="IL111" s="44">
        <v>1.176403750738144</v>
      </c>
      <c r="IM111" s="102">
        <f t="shared" si="216"/>
        <v>7420361940.8034658</v>
      </c>
      <c r="IN111" s="110">
        <f t="shared" si="217"/>
        <v>1358.1813376140435</v>
      </c>
      <c r="IO111" s="110">
        <f t="shared" si="218"/>
        <v>15.701518353919578</v>
      </c>
      <c r="IS111" s="102">
        <v>90</v>
      </c>
      <c r="IT111" s="103" t="s">
        <v>155</v>
      </c>
      <c r="IU111" s="105">
        <v>4.7320000000000002</v>
      </c>
      <c r="IV111" s="109">
        <v>4418841</v>
      </c>
      <c r="IW111" s="102">
        <v>1000</v>
      </c>
      <c r="IX111" s="102">
        <f t="shared" si="219"/>
        <v>4418841000</v>
      </c>
      <c r="IY111" s="44">
        <v>1.176403750738144</v>
      </c>
      <c r="IZ111" s="102">
        <f t="shared" si="220"/>
        <v>5198341126.3154907</v>
      </c>
      <c r="JA111" s="110">
        <f t="shared" si="221"/>
        <v>936.23765157648177</v>
      </c>
      <c r="JB111" s="110">
        <f t="shared" si="222"/>
        <v>10.823556665624066</v>
      </c>
      <c r="JF111" s="102">
        <v>90</v>
      </c>
      <c r="JG111" s="103" t="s">
        <v>155</v>
      </c>
      <c r="JH111" s="105">
        <v>5.2130000000000001</v>
      </c>
      <c r="JI111" s="109">
        <v>14128854</v>
      </c>
      <c r="JJ111" s="102">
        <v>1000</v>
      </c>
      <c r="JK111" s="102">
        <f t="shared" si="223"/>
        <v>14128854000</v>
      </c>
      <c r="JL111" s="44">
        <v>1.176403750738144</v>
      </c>
      <c r="JM111" s="102">
        <f t="shared" si="224"/>
        <v>16621236839.231628</v>
      </c>
      <c r="JN111" s="110">
        <f t="shared" si="225"/>
        <v>1571.392427967761</v>
      </c>
      <c r="JO111" s="110">
        <f t="shared" si="226"/>
        <v>18.166386450494347</v>
      </c>
      <c r="JS111" s="102">
        <v>90</v>
      </c>
      <c r="JT111" s="103" t="s">
        <v>155</v>
      </c>
      <c r="JU111" s="105">
        <v>5.5590000000000002</v>
      </c>
      <c r="JV111" s="109">
        <v>36084425</v>
      </c>
      <c r="JW111" s="102">
        <v>1000</v>
      </c>
      <c r="JX111" s="102">
        <f t="shared" si="227"/>
        <v>36084425000</v>
      </c>
      <c r="JY111" s="44">
        <v>1.176403750738144</v>
      </c>
      <c r="JZ111" s="102">
        <f t="shared" si="228"/>
        <v>42449852913.229248</v>
      </c>
      <c r="KA111" s="110">
        <f t="shared" si="229"/>
        <v>2103.5100451366379</v>
      </c>
      <c r="KB111" s="110">
        <f t="shared" si="230"/>
        <v>24.318035203891768</v>
      </c>
      <c r="KF111" s="102">
        <v>90</v>
      </c>
      <c r="KG111" s="103" t="s">
        <v>155</v>
      </c>
      <c r="KH111" s="105">
        <v>6.4109999999999996</v>
      </c>
      <c r="KI111" s="109">
        <v>22815137</v>
      </c>
      <c r="KJ111" s="102">
        <v>1000</v>
      </c>
      <c r="KK111" s="102">
        <f t="shared" si="231"/>
        <v>22815137000</v>
      </c>
      <c r="KL111" s="44">
        <v>1.176403750738144</v>
      </c>
      <c r="KM111" s="102">
        <f t="shared" si="232"/>
        <v>26839812740.404606</v>
      </c>
      <c r="KN111" s="110">
        <f t="shared" si="233"/>
        <v>2058.6702677083586</v>
      </c>
      <c r="KO111" s="110">
        <f t="shared" si="234"/>
        <v>23.79965627408507</v>
      </c>
      <c r="KS111" s="102">
        <v>90</v>
      </c>
      <c r="KT111" s="103" t="s">
        <v>155</v>
      </c>
      <c r="KU111" s="105">
        <v>8.2409999999999997</v>
      </c>
      <c r="KV111" s="109">
        <v>3563182</v>
      </c>
      <c r="KW111" s="102">
        <v>1000</v>
      </c>
      <c r="KX111" s="102">
        <f t="shared" si="235"/>
        <v>3563182000</v>
      </c>
      <c r="KY111" s="44">
        <v>1.176403750738144</v>
      </c>
      <c r="KZ111" s="102">
        <f t="shared" si="236"/>
        <v>4191740669.3626413</v>
      </c>
      <c r="LA111" s="110">
        <f t="shared" si="237"/>
        <v>492.28027176475734</v>
      </c>
      <c r="LB111" s="110">
        <f t="shared" si="238"/>
        <v>5.6911014076850561</v>
      </c>
      <c r="LF111" s="102">
        <v>90</v>
      </c>
      <c r="LG111" s="103" t="s">
        <v>155</v>
      </c>
      <c r="LH111" s="105">
        <v>2.5339999999999998</v>
      </c>
      <c r="LI111" s="109">
        <v>345872</v>
      </c>
      <c r="LJ111" s="102">
        <v>1000</v>
      </c>
      <c r="LK111" s="102">
        <f t="shared" si="239"/>
        <v>345872000</v>
      </c>
      <c r="LL111" s="44">
        <v>1.176403750738144</v>
      </c>
      <c r="LM111" s="102">
        <f t="shared" si="240"/>
        <v>406885118.07530332</v>
      </c>
      <c r="LN111" s="110">
        <f t="shared" si="241"/>
        <v>4973.0027582328676</v>
      </c>
      <c r="LO111" s="110">
        <f t="shared" si="242"/>
        <v>57.491361366853958</v>
      </c>
      <c r="LS111" s="102">
        <v>90</v>
      </c>
      <c r="LT111" s="103" t="s">
        <v>155</v>
      </c>
      <c r="LU111" s="105">
        <v>2.2469999999999999</v>
      </c>
      <c r="LV111" s="109">
        <v>860061</v>
      </c>
      <c r="LW111" s="102">
        <v>1000</v>
      </c>
      <c r="LX111" s="102">
        <f t="shared" si="243"/>
        <v>860061000</v>
      </c>
      <c r="LY111" s="44">
        <v>1.176403750738144</v>
      </c>
      <c r="LZ111" s="102">
        <f t="shared" si="244"/>
        <v>1011778986.2635988</v>
      </c>
      <c r="MA111" s="110">
        <f t="shared" si="245"/>
        <v>263824.19688494253</v>
      </c>
      <c r="MB111" s="110">
        <f t="shared" si="246"/>
        <v>3049.9907154328616</v>
      </c>
      <c r="MF111" s="102">
        <v>90</v>
      </c>
      <c r="MG111" s="103" t="s">
        <v>155</v>
      </c>
      <c r="MH111" s="105">
        <v>2.48</v>
      </c>
      <c r="MI111" s="109">
        <v>138315</v>
      </c>
      <c r="MJ111" s="102">
        <v>1000</v>
      </c>
      <c r="MK111" s="102">
        <f t="shared" si="247"/>
        <v>138315000</v>
      </c>
      <c r="ML111" s="44">
        <v>1.176403750738144</v>
      </c>
      <c r="MM111" s="102">
        <f t="shared" si="248"/>
        <v>162714284.78334638</v>
      </c>
      <c r="MN111" s="110">
        <f t="shared" si="249"/>
        <v>1860.8912598779993</v>
      </c>
      <c r="MO111" s="110">
        <f t="shared" si="250"/>
        <v>21.513193755815021</v>
      </c>
      <c r="MS111" s="102">
        <v>90</v>
      </c>
      <c r="MT111" s="103" t="s">
        <v>155</v>
      </c>
      <c r="MU111" s="105">
        <v>3.1619999999999999</v>
      </c>
      <c r="MV111" s="109">
        <v>77578</v>
      </c>
      <c r="MW111" s="102">
        <v>1000</v>
      </c>
      <c r="MX111" s="102">
        <f t="shared" si="251"/>
        <v>77578000</v>
      </c>
      <c r="MY111" s="44">
        <v>1.176403750738144</v>
      </c>
      <c r="MZ111" s="102">
        <f t="shared" si="252"/>
        <v>91263050.174763739</v>
      </c>
      <c r="NA111" s="110">
        <f t="shared" si="253"/>
        <v>973.68233128379381</v>
      </c>
      <c r="NB111" s="110">
        <f t="shared" si="254"/>
        <v>11.25644313622883</v>
      </c>
      <c r="NF111" s="102">
        <v>90</v>
      </c>
      <c r="NG111" s="103" t="s">
        <v>155</v>
      </c>
      <c r="NH111" s="105">
        <v>3.2869999999999999</v>
      </c>
      <c r="NI111" s="109">
        <v>179330</v>
      </c>
      <c r="NJ111" s="102">
        <v>1000</v>
      </c>
      <c r="NK111" s="102">
        <f t="shared" si="255"/>
        <v>179330000</v>
      </c>
      <c r="NL111" s="44">
        <v>1.176403750738144</v>
      </c>
      <c r="NM111" s="102">
        <f t="shared" si="256"/>
        <v>210964484.61987135</v>
      </c>
      <c r="NN111" s="110">
        <f t="shared" si="257"/>
        <v>94.764706952177775</v>
      </c>
      <c r="NO111" s="110">
        <f t="shared" si="258"/>
        <v>1.0955457451118817</v>
      </c>
      <c r="NS111" s="102">
        <v>90</v>
      </c>
      <c r="NT111" s="103" t="s">
        <v>155</v>
      </c>
      <c r="NU111" s="105">
        <v>3.605</v>
      </c>
      <c r="NV111" s="109">
        <v>3344535</v>
      </c>
      <c r="NW111" s="102">
        <v>1000</v>
      </c>
      <c r="NX111" s="102">
        <f t="shared" si="259"/>
        <v>3344535000</v>
      </c>
      <c r="NY111" s="44">
        <v>1.176403750738144</v>
      </c>
      <c r="NZ111" s="102">
        <f t="shared" si="260"/>
        <v>3934523518.4749985</v>
      </c>
      <c r="OA111" s="110">
        <f t="shared" si="261"/>
        <v>587.08130695126499</v>
      </c>
      <c r="OB111" s="110">
        <f t="shared" si="262"/>
        <v>6.7870671323845659</v>
      </c>
      <c r="OF111" s="102">
        <v>90</v>
      </c>
      <c r="OG111" s="103" t="s">
        <v>155</v>
      </c>
      <c r="OH111" s="105">
        <v>2.202</v>
      </c>
      <c r="OI111" s="109">
        <v>215134</v>
      </c>
      <c r="OJ111" s="102">
        <v>1000</v>
      </c>
      <c r="OK111" s="102">
        <f t="shared" si="263"/>
        <v>215134000</v>
      </c>
      <c r="OL111" s="44">
        <v>1.176403750738144</v>
      </c>
      <c r="OM111" s="102">
        <f t="shared" si="264"/>
        <v>253084444.51129985</v>
      </c>
      <c r="ON111" s="110">
        <f t="shared" si="265"/>
        <v>38.861117248448409</v>
      </c>
      <c r="OO111" s="110">
        <f t="shared" si="266"/>
        <v>0.44926147108032843</v>
      </c>
      <c r="OS111" s="102">
        <v>90</v>
      </c>
      <c r="OT111" s="103" t="s">
        <v>155</v>
      </c>
      <c r="OU111" s="105">
        <v>3.0720000000000001</v>
      </c>
      <c r="OV111" s="109">
        <v>42881911</v>
      </c>
      <c r="OW111" s="102">
        <v>1000</v>
      </c>
      <c r="OX111" s="102">
        <f t="shared" si="267"/>
        <v>42881911000</v>
      </c>
      <c r="OY111" s="44">
        <v>1.176403750738144</v>
      </c>
      <c r="OZ111" s="102">
        <f t="shared" si="268"/>
        <v>50446440939.219276</v>
      </c>
      <c r="PA111" s="110">
        <f t="shared" si="269"/>
        <v>6118.2264137822594</v>
      </c>
      <c r="PB111" s="110">
        <f t="shared" si="270"/>
        <v>70.730941199794913</v>
      </c>
      <c r="PF111" s="102">
        <v>90</v>
      </c>
      <c r="PG111" s="103" t="s">
        <v>155</v>
      </c>
      <c r="PH111" s="105">
        <v>1.94</v>
      </c>
      <c r="PI111" s="109">
        <v>196861</v>
      </c>
      <c r="PJ111" s="102">
        <v>1000</v>
      </c>
      <c r="PK111" s="102">
        <f t="shared" si="271"/>
        <v>196861000</v>
      </c>
      <c r="PL111" s="44">
        <v>1.176403750738144</v>
      </c>
      <c r="PM111" s="102">
        <f t="shared" si="272"/>
        <v>231588018.77406177</v>
      </c>
      <c r="PN111" s="110">
        <f t="shared" si="273"/>
        <v>33.168862848401972</v>
      </c>
      <c r="PO111" s="110">
        <f t="shared" si="274"/>
        <v>0.38345506183123668</v>
      </c>
      <c r="PS111" s="102">
        <v>90</v>
      </c>
      <c r="PT111" s="103" t="s">
        <v>155</v>
      </c>
      <c r="PU111" s="105">
        <v>1.9139999999999999</v>
      </c>
      <c r="PV111" s="109">
        <v>3227426</v>
      </c>
      <c r="PW111" s="102">
        <v>1000</v>
      </c>
      <c r="PX111" s="102">
        <f t="shared" si="275"/>
        <v>3227426000</v>
      </c>
      <c r="PY111" s="44">
        <v>1.176403750738144</v>
      </c>
      <c r="PZ111" s="102">
        <f t="shared" si="276"/>
        <v>3796756051.6298051</v>
      </c>
      <c r="QA111" s="110">
        <f t="shared" si="277"/>
        <v>1821.0468174501764</v>
      </c>
      <c r="QB111" s="110">
        <f t="shared" si="278"/>
        <v>21.052564363585855</v>
      </c>
      <c r="QF111" s="102">
        <v>90</v>
      </c>
      <c r="QG111" s="103" t="s">
        <v>155</v>
      </c>
      <c r="QH111" s="105">
        <v>2.5270000000000001</v>
      </c>
      <c r="QI111" s="109">
        <v>600392</v>
      </c>
      <c r="QJ111" s="102">
        <v>1000</v>
      </c>
      <c r="QK111" s="102">
        <f t="shared" si="279"/>
        <v>600392000</v>
      </c>
      <c r="QL111" s="44">
        <v>1.176403750738144</v>
      </c>
      <c r="QM111" s="102">
        <f t="shared" si="280"/>
        <v>706303400.71317577</v>
      </c>
      <c r="QN111" s="110">
        <f t="shared" si="281"/>
        <v>231.606702925148</v>
      </c>
      <c r="QO111" s="110">
        <f t="shared" si="282"/>
        <v>2.6775341378629824</v>
      </c>
      <c r="QS111" s="102">
        <v>90</v>
      </c>
      <c r="QT111" s="103" t="s">
        <v>155</v>
      </c>
      <c r="QU111" s="105">
        <v>1.8959999999999999</v>
      </c>
      <c r="QV111" s="109">
        <v>63381433</v>
      </c>
      <c r="QW111" s="102">
        <v>1000</v>
      </c>
      <c r="QX111" s="102">
        <f t="shared" si="283"/>
        <v>63381433000</v>
      </c>
      <c r="QY111" s="44">
        <v>1.176403750738144</v>
      </c>
      <c r="QZ111" s="102">
        <f t="shared" si="284"/>
        <v>74562155508.358368</v>
      </c>
      <c r="RA111" s="110">
        <f t="shared" si="285"/>
        <v>70001.488529192924</v>
      </c>
      <c r="RB111" s="110">
        <f t="shared" si="286"/>
        <v>809.26576334327081</v>
      </c>
    </row>
    <row r="112" spans="1:470" x14ac:dyDescent="0.25">
      <c r="A112" s="42">
        <v>291</v>
      </c>
      <c r="B112" s="42">
        <v>16</v>
      </c>
      <c r="C112" s="42" t="s">
        <v>251</v>
      </c>
      <c r="D112" s="42">
        <v>5.4399999999999997E-2</v>
      </c>
      <c r="E112" s="42">
        <v>2.4500000000000001E-2</v>
      </c>
      <c r="H112" s="102">
        <v>91</v>
      </c>
      <c r="I112" s="103" t="s">
        <v>156</v>
      </c>
      <c r="J112" s="102">
        <v>2.19</v>
      </c>
      <c r="K112" s="104">
        <v>3297452</v>
      </c>
      <c r="L112" s="44">
        <f t="shared" si="287"/>
        <v>1.2360150211101877</v>
      </c>
      <c r="M112" s="102">
        <f t="shared" si="288"/>
        <v>3297452000</v>
      </c>
      <c r="N112" s="105">
        <v>3.8899999999999997E-2</v>
      </c>
      <c r="O112" s="106">
        <f t="shared" si="148"/>
        <v>38.9</v>
      </c>
      <c r="S112" s="102">
        <v>91</v>
      </c>
      <c r="T112" s="103" t="s">
        <v>156</v>
      </c>
      <c r="U112" s="105">
        <v>2.0059999999999998</v>
      </c>
      <c r="V112" s="109">
        <v>422639</v>
      </c>
      <c r="W112" s="102">
        <v>1000</v>
      </c>
      <c r="X112" s="102">
        <f t="shared" si="149"/>
        <v>422639000</v>
      </c>
      <c r="Y112" s="44">
        <v>1.2360150211101877</v>
      </c>
      <c r="Z112" s="102">
        <f t="shared" si="146"/>
        <v>522388152.50698858</v>
      </c>
      <c r="AA112" s="110">
        <f t="shared" si="147"/>
        <v>171.6485477089586</v>
      </c>
      <c r="AB112" s="110">
        <f t="shared" si="150"/>
        <v>4.4125590670683446</v>
      </c>
      <c r="AF112" s="102">
        <v>91</v>
      </c>
      <c r="AG112" s="103" t="s">
        <v>156</v>
      </c>
      <c r="AH112" s="105">
        <v>2.0880000000000001</v>
      </c>
      <c r="AI112" s="109">
        <v>184860</v>
      </c>
      <c r="AJ112" s="102">
        <v>1000</v>
      </c>
      <c r="AK112" s="102">
        <f t="shared" si="151"/>
        <v>184860000</v>
      </c>
      <c r="AL112" s="44">
        <v>1.2360150211101877</v>
      </c>
      <c r="AM112" s="102">
        <f t="shared" si="152"/>
        <v>228489736.80242929</v>
      </c>
      <c r="AN112" s="110">
        <f t="shared" si="153"/>
        <v>210.77426519954051</v>
      </c>
      <c r="AO112" s="110">
        <f t="shared" si="154"/>
        <v>5.4183615732529695</v>
      </c>
      <c r="AS112" s="102">
        <v>91</v>
      </c>
      <c r="AT112" s="103" t="s">
        <v>156</v>
      </c>
      <c r="AU112" s="105">
        <v>2.036</v>
      </c>
      <c r="AV112" s="109">
        <v>14843154</v>
      </c>
      <c r="AW112" s="102">
        <v>1000</v>
      </c>
      <c r="AX112" s="102">
        <f t="shared" si="155"/>
        <v>14843154000</v>
      </c>
      <c r="AY112" s="44">
        <v>1.2360150211101877</v>
      </c>
      <c r="AZ112" s="102">
        <f t="shared" si="156"/>
        <v>18346361304.651768</v>
      </c>
      <c r="BA112" s="110">
        <f t="shared" si="157"/>
        <v>12155.6559225036</v>
      </c>
      <c r="BB112" s="110">
        <f t="shared" si="158"/>
        <v>312.48472808492545</v>
      </c>
      <c r="BF112" s="102">
        <v>91</v>
      </c>
      <c r="BG112" s="103" t="s">
        <v>156</v>
      </c>
      <c r="BH112" s="105">
        <v>2.0659999999999998</v>
      </c>
      <c r="BI112" s="109">
        <v>3130886</v>
      </c>
      <c r="BJ112" s="102">
        <v>1000</v>
      </c>
      <c r="BK112" s="102">
        <f t="shared" si="159"/>
        <v>3130886000</v>
      </c>
      <c r="BL112" s="44">
        <v>1.2360150211101877</v>
      </c>
      <c r="BM112" s="102">
        <f t="shared" si="160"/>
        <v>3869822125.3835912</v>
      </c>
      <c r="BN112" s="110">
        <f t="shared" si="161"/>
        <v>1021.2876007831792</v>
      </c>
      <c r="BO112" s="110">
        <f t="shared" si="162"/>
        <v>26.25417996871926</v>
      </c>
      <c r="BS112" s="102">
        <v>91</v>
      </c>
      <c r="BT112" s="103" t="s">
        <v>156</v>
      </c>
      <c r="BU112" s="105">
        <v>2.2810000000000001</v>
      </c>
      <c r="BV112" s="109">
        <v>8871466</v>
      </c>
      <c r="BW112" s="102">
        <v>1000</v>
      </c>
      <c r="BX112" s="102">
        <f t="shared" si="163"/>
        <v>8871466000</v>
      </c>
      <c r="BY112" s="44">
        <v>1.2360150211101877</v>
      </c>
      <c r="BZ112" s="102">
        <f t="shared" si="164"/>
        <v>10965265235.268312</v>
      </c>
      <c r="CA112" s="110">
        <f t="shared" si="165"/>
        <v>4192.0999027098178</v>
      </c>
      <c r="CB112" s="110">
        <f t="shared" si="166"/>
        <v>107.76606433701332</v>
      </c>
      <c r="CF112" s="102">
        <v>91</v>
      </c>
      <c r="CG112" s="103" t="s">
        <v>156</v>
      </c>
      <c r="CH112" s="105">
        <v>2.028</v>
      </c>
      <c r="CI112" s="109">
        <v>367793</v>
      </c>
      <c r="CJ112" s="102">
        <v>1000</v>
      </c>
      <c r="CK112" s="102">
        <f t="shared" si="167"/>
        <v>367793000</v>
      </c>
      <c r="CL112" s="44">
        <v>1.2360150211101877</v>
      </c>
      <c r="CM112" s="102">
        <f t="shared" si="168"/>
        <v>454597672.65917927</v>
      </c>
      <c r="CN112" s="110">
        <f t="shared" si="169"/>
        <v>43.224947774223921</v>
      </c>
      <c r="CO112" s="110">
        <f t="shared" si="170"/>
        <v>1.1111811767152679</v>
      </c>
      <c r="CS112" s="102">
        <v>91</v>
      </c>
      <c r="CT112" s="103" t="s">
        <v>156</v>
      </c>
      <c r="CU112" s="105">
        <v>2.1560000000000001</v>
      </c>
      <c r="CV112" s="109">
        <v>906117</v>
      </c>
      <c r="CW112" s="102">
        <v>1000</v>
      </c>
      <c r="CX112" s="102">
        <f t="shared" si="171"/>
        <v>906117000</v>
      </c>
      <c r="CY112" s="44">
        <v>1.2360150211101877</v>
      </c>
      <c r="CZ112" s="102">
        <f t="shared" si="172"/>
        <v>1119974222.8832998</v>
      </c>
      <c r="DA112" s="110">
        <f t="shared" si="173"/>
        <v>1958.8393310467436</v>
      </c>
      <c r="DB112" s="110">
        <f t="shared" si="174"/>
        <v>50.355766864954852</v>
      </c>
      <c r="DF112" s="102">
        <v>91</v>
      </c>
      <c r="DG112" s="103" t="s">
        <v>156</v>
      </c>
      <c r="DH112" s="105">
        <v>2.0870000000000002</v>
      </c>
      <c r="DI112" s="109">
        <v>2300043</v>
      </c>
      <c r="DJ112" s="102">
        <v>1000</v>
      </c>
      <c r="DK112" s="102">
        <f t="shared" si="175"/>
        <v>2300043000</v>
      </c>
      <c r="DL112" s="44">
        <v>1.2360150211101877</v>
      </c>
      <c r="DM112" s="102">
        <f t="shared" si="176"/>
        <v>2842887697.1993394</v>
      </c>
      <c r="DN112" s="110">
        <f t="shared" si="177"/>
        <v>299.17915563943302</v>
      </c>
      <c r="DO112" s="110">
        <f t="shared" si="178"/>
        <v>7.6909808647669156</v>
      </c>
      <c r="DS112" s="102">
        <v>91</v>
      </c>
      <c r="DT112" s="103" t="s">
        <v>156</v>
      </c>
      <c r="DU112" s="105">
        <v>2.1309999999999998</v>
      </c>
      <c r="DV112" s="109">
        <v>2590107</v>
      </c>
      <c r="DW112" s="102">
        <v>1000</v>
      </c>
      <c r="DX112" s="102">
        <f t="shared" si="179"/>
        <v>2590107000</v>
      </c>
      <c r="DY112" s="44">
        <v>1.2360150211101877</v>
      </c>
      <c r="DZ112" s="102">
        <f t="shared" si="180"/>
        <v>3201411158.2826447</v>
      </c>
      <c r="EA112" s="110">
        <f t="shared" si="181"/>
        <v>873.81007001118655</v>
      </c>
      <c r="EB112" s="110">
        <f t="shared" si="182"/>
        <v>22.46298380491482</v>
      </c>
      <c r="EF112" s="102">
        <v>91</v>
      </c>
      <c r="EG112" s="103" t="s">
        <v>156</v>
      </c>
      <c r="EH112" s="105">
        <v>2.12</v>
      </c>
      <c r="EI112" s="109">
        <v>328196</v>
      </c>
      <c r="EJ112" s="102">
        <v>1000</v>
      </c>
      <c r="EK112" s="102">
        <f t="shared" si="183"/>
        <v>328196000</v>
      </c>
      <c r="EL112" s="44">
        <v>1.2360150211101877</v>
      </c>
      <c r="EM112" s="102">
        <f t="shared" si="184"/>
        <v>405655185.86827916</v>
      </c>
      <c r="EN112" s="110">
        <f t="shared" si="185"/>
        <v>1037.4945609746394</v>
      </c>
      <c r="EO112" s="110">
        <f t="shared" si="186"/>
        <v>26.670811336108983</v>
      </c>
      <c r="ES112" s="102">
        <v>91</v>
      </c>
      <c r="ET112" s="103" t="s">
        <v>156</v>
      </c>
      <c r="EU112" s="105">
        <v>2.1850000000000001</v>
      </c>
      <c r="EV112" s="109">
        <v>33148957</v>
      </c>
      <c r="EW112" s="102">
        <v>1000</v>
      </c>
      <c r="EX112" s="102">
        <f t="shared" si="187"/>
        <v>33148957000</v>
      </c>
      <c r="EY112" s="44">
        <v>1.2360150211101877</v>
      </c>
      <c r="EZ112" s="102">
        <f t="shared" si="188"/>
        <v>40972608786.135704</v>
      </c>
      <c r="FA112" s="110">
        <f t="shared" si="189"/>
        <v>4293.1905014870872</v>
      </c>
      <c r="FB112" s="110">
        <f t="shared" si="190"/>
        <v>110.36479438270148</v>
      </c>
      <c r="FF112" s="102">
        <v>91</v>
      </c>
      <c r="FG112" s="103" t="s">
        <v>156</v>
      </c>
      <c r="FH112" s="105">
        <v>2.2970000000000002</v>
      </c>
      <c r="FI112" s="109">
        <v>6863057</v>
      </c>
      <c r="FJ112" s="102">
        <v>1000</v>
      </c>
      <c r="FK112" s="102">
        <f t="shared" si="191"/>
        <v>6863057000</v>
      </c>
      <c r="FL112" s="44">
        <v>1.2360150211101877</v>
      </c>
      <c r="FM112" s="102">
        <f t="shared" si="192"/>
        <v>8482841542.7354212</v>
      </c>
      <c r="FN112" s="110">
        <f t="shared" si="193"/>
        <v>555.35281554573203</v>
      </c>
      <c r="FO112" s="110">
        <f t="shared" si="194"/>
        <v>14.276421993463549</v>
      </c>
      <c r="FS112" s="102">
        <v>91</v>
      </c>
      <c r="FT112" s="103" t="s">
        <v>156</v>
      </c>
      <c r="FU112" s="105">
        <v>2.09</v>
      </c>
      <c r="FV112" s="109">
        <v>2373783</v>
      </c>
      <c r="FW112" s="102">
        <v>1000</v>
      </c>
      <c r="FX112" s="102">
        <f t="shared" si="195"/>
        <v>2373783000</v>
      </c>
      <c r="FY112" s="44">
        <v>1.2360150211101877</v>
      </c>
      <c r="FZ112" s="102">
        <f t="shared" si="196"/>
        <v>2934031444.8560047</v>
      </c>
      <c r="GA112" s="110">
        <f t="shared" si="197"/>
        <v>318.02421335575787</v>
      </c>
      <c r="GB112" s="110">
        <f t="shared" si="198"/>
        <v>8.1754296492482741</v>
      </c>
      <c r="GF112" s="102">
        <v>91</v>
      </c>
      <c r="GG112" s="103" t="s">
        <v>156</v>
      </c>
      <c r="GH112" s="105">
        <v>2.9079999999999999</v>
      </c>
      <c r="GI112" s="109">
        <v>3514308</v>
      </c>
      <c r="GJ112" s="102">
        <v>1000</v>
      </c>
      <c r="GK112" s="102">
        <f t="shared" si="199"/>
        <v>3514308000</v>
      </c>
      <c r="GL112" s="44">
        <v>1.2360150211101877</v>
      </c>
      <c r="GM112" s="102">
        <f t="shared" si="200"/>
        <v>4343737476.8077011</v>
      </c>
      <c r="GN112" s="110">
        <f t="shared" si="201"/>
        <v>467.12374686080659</v>
      </c>
      <c r="GO112" s="110">
        <f t="shared" si="202"/>
        <v>12.00832254140891</v>
      </c>
      <c r="GS112" s="102">
        <v>91</v>
      </c>
      <c r="GT112" s="103" t="s">
        <v>156</v>
      </c>
      <c r="GU112" s="105">
        <v>2.0710000000000002</v>
      </c>
      <c r="GV112" s="109">
        <v>17467815</v>
      </c>
      <c r="GW112" s="102">
        <v>1000</v>
      </c>
      <c r="GX112" s="102">
        <f t="shared" si="203"/>
        <v>17467815000</v>
      </c>
      <c r="GY112" s="44">
        <v>1.2360150211101877</v>
      </c>
      <c r="GZ112" s="102">
        <f t="shared" si="204"/>
        <v>21590481725.973854</v>
      </c>
      <c r="HA112" s="110">
        <f t="shared" si="205"/>
        <v>3247.9373614841816</v>
      </c>
      <c r="HB112" s="110">
        <f t="shared" si="206"/>
        <v>83.494533714246316</v>
      </c>
      <c r="HF112" s="102">
        <v>91</v>
      </c>
      <c r="HG112" s="103" t="s">
        <v>156</v>
      </c>
      <c r="HH112" s="105">
        <v>3.2349999999999999</v>
      </c>
      <c r="HI112" s="109">
        <v>18768257</v>
      </c>
      <c r="HJ112" s="102">
        <v>1000</v>
      </c>
      <c r="HK112" s="102">
        <f t="shared" si="207"/>
        <v>18768257000</v>
      </c>
      <c r="HL112" s="44">
        <v>1.2360150211101877</v>
      </c>
      <c r="HM112" s="102">
        <f t="shared" si="208"/>
        <v>23197847572.056427</v>
      </c>
      <c r="HN112" s="110">
        <f t="shared" si="209"/>
        <v>1475.0759033250106</v>
      </c>
      <c r="HO112" s="110">
        <f t="shared" si="210"/>
        <v>37.919689031491274</v>
      </c>
      <c r="HS112" s="102">
        <v>91</v>
      </c>
      <c r="HT112" s="103" t="s">
        <v>156</v>
      </c>
      <c r="HU112" s="105">
        <v>3.25</v>
      </c>
      <c r="HV112" s="109">
        <v>7534510</v>
      </c>
      <c r="HW112" s="102">
        <v>1000</v>
      </c>
      <c r="HX112" s="102">
        <f t="shared" si="211"/>
        <v>7534510000</v>
      </c>
      <c r="HY112" s="44">
        <v>1.2360150211101877</v>
      </c>
      <c r="HZ112" s="102">
        <f t="shared" si="212"/>
        <v>9312767536.7049198</v>
      </c>
      <c r="IA112" s="110">
        <f t="shared" si="213"/>
        <v>752.87530780235079</v>
      </c>
      <c r="IB112" s="110">
        <f t="shared" si="214"/>
        <v>19.354121023196679</v>
      </c>
      <c r="IF112" s="102">
        <v>91</v>
      </c>
      <c r="IG112" s="103" t="s">
        <v>156</v>
      </c>
      <c r="IH112" s="105">
        <v>3.4279999999999999</v>
      </c>
      <c r="II112" s="109">
        <v>1668295</v>
      </c>
      <c r="IJ112" s="102">
        <v>1000</v>
      </c>
      <c r="IK112" s="102">
        <f t="shared" si="215"/>
        <v>1668295000</v>
      </c>
      <c r="IL112" s="44">
        <v>1.2360150211101877</v>
      </c>
      <c r="IM112" s="102">
        <f t="shared" si="216"/>
        <v>2062037679.6430206</v>
      </c>
      <c r="IN112" s="110">
        <f t="shared" si="217"/>
        <v>377.42378556333188</v>
      </c>
      <c r="IO112" s="110">
        <f t="shared" si="218"/>
        <v>9.7024109399314113</v>
      </c>
      <c r="IS112" s="102">
        <v>91</v>
      </c>
      <c r="IT112" s="103" t="s">
        <v>156</v>
      </c>
      <c r="IU112" s="105">
        <v>4.7039999999999997</v>
      </c>
      <c r="IV112" s="109">
        <v>1448333</v>
      </c>
      <c r="IW112" s="102">
        <v>1000</v>
      </c>
      <c r="IX112" s="102">
        <f t="shared" si="219"/>
        <v>1448333000</v>
      </c>
      <c r="IY112" s="44">
        <v>1.2360150211101877</v>
      </c>
      <c r="IZ112" s="102">
        <f t="shared" si="220"/>
        <v>1790161343.5695815</v>
      </c>
      <c r="JA112" s="110">
        <f t="shared" si="221"/>
        <v>322.41371074362729</v>
      </c>
      <c r="JB112" s="110">
        <f t="shared" si="222"/>
        <v>8.2882701990649696</v>
      </c>
      <c r="JF112" s="102">
        <v>91</v>
      </c>
      <c r="JG112" s="103" t="s">
        <v>156</v>
      </c>
      <c r="JH112" s="105">
        <v>5.1950000000000003</v>
      </c>
      <c r="JI112" s="109">
        <v>5532475</v>
      </c>
      <c r="JJ112" s="102">
        <v>1000</v>
      </c>
      <c r="JK112" s="102">
        <f t="shared" si="223"/>
        <v>5532475000</v>
      </c>
      <c r="JL112" s="44">
        <v>1.2360150211101877</v>
      </c>
      <c r="JM112" s="102">
        <f t="shared" si="224"/>
        <v>6838222203.9165859</v>
      </c>
      <c r="JN112" s="110">
        <f t="shared" si="225"/>
        <v>646.49404228646358</v>
      </c>
      <c r="JO112" s="110">
        <f t="shared" si="226"/>
        <v>16.619384120474642</v>
      </c>
      <c r="JS112" s="102">
        <v>91</v>
      </c>
      <c r="JT112" s="103" t="s">
        <v>156</v>
      </c>
      <c r="JU112" s="105">
        <v>5.5510000000000002</v>
      </c>
      <c r="JV112" s="109">
        <v>12651327</v>
      </c>
      <c r="JW112" s="102">
        <v>1000</v>
      </c>
      <c r="JX112" s="102">
        <f t="shared" si="227"/>
        <v>12651327000</v>
      </c>
      <c r="JY112" s="44">
        <v>1.2360150211101877</v>
      </c>
      <c r="JZ112" s="102">
        <f t="shared" si="228"/>
        <v>15637230208.976887</v>
      </c>
      <c r="KA112" s="110">
        <f t="shared" si="229"/>
        <v>774.86889978000465</v>
      </c>
      <c r="KB112" s="110">
        <f t="shared" si="230"/>
        <v>19.919508991773899</v>
      </c>
      <c r="KF112" s="102">
        <v>91</v>
      </c>
      <c r="KG112" s="103" t="s">
        <v>156</v>
      </c>
      <c r="KH112" s="105">
        <v>6.399</v>
      </c>
      <c r="KI112" s="109">
        <v>4717617</v>
      </c>
      <c r="KJ112" s="102">
        <v>1000</v>
      </c>
      <c r="KK112" s="102">
        <f t="shared" si="231"/>
        <v>4717617000</v>
      </c>
      <c r="KL112" s="44">
        <v>1.2360150211101877</v>
      </c>
      <c r="KM112" s="102">
        <f t="shared" si="232"/>
        <v>5831045475.84478</v>
      </c>
      <c r="KN112" s="110">
        <f t="shared" si="233"/>
        <v>447.25349118050605</v>
      </c>
      <c r="KO112" s="110">
        <f t="shared" si="234"/>
        <v>11.497519053483446</v>
      </c>
      <c r="KS112" s="102">
        <v>91</v>
      </c>
      <c r="KT112" s="103" t="s">
        <v>156</v>
      </c>
      <c r="KU112" s="105">
        <v>8.2240000000000002</v>
      </c>
      <c r="KV112" s="109">
        <v>1222064</v>
      </c>
      <c r="KW112" s="102">
        <v>1000</v>
      </c>
      <c r="KX112" s="102">
        <f t="shared" si="235"/>
        <v>1222064000</v>
      </c>
      <c r="KY112" s="44">
        <v>1.2360150211101877</v>
      </c>
      <c r="KZ112" s="102">
        <f t="shared" si="236"/>
        <v>1510489460.7580004</v>
      </c>
      <c r="LA112" s="110">
        <f t="shared" si="237"/>
        <v>177.39269217549497</v>
      </c>
      <c r="LB112" s="110">
        <f t="shared" si="238"/>
        <v>4.5602234492415166</v>
      </c>
      <c r="LF112" s="102">
        <v>91</v>
      </c>
      <c r="LG112" s="103" t="s">
        <v>156</v>
      </c>
      <c r="LH112" s="105">
        <v>2.5089999999999999</v>
      </c>
      <c r="LI112" s="109">
        <v>533699</v>
      </c>
      <c r="LJ112" s="102">
        <v>1000</v>
      </c>
      <c r="LK112" s="102">
        <f t="shared" si="239"/>
        <v>533699000</v>
      </c>
      <c r="LL112" s="44">
        <v>1.2360150211101877</v>
      </c>
      <c r="LM112" s="102">
        <f t="shared" si="240"/>
        <v>659659980.75148606</v>
      </c>
      <c r="LN112" s="110">
        <f t="shared" si="241"/>
        <v>8062.4499595629122</v>
      </c>
      <c r="LO112" s="110">
        <f t="shared" si="242"/>
        <v>207.26092441035766</v>
      </c>
      <c r="LS112" s="102">
        <v>91</v>
      </c>
      <c r="LT112" s="103" t="s">
        <v>156</v>
      </c>
      <c r="LU112" s="105">
        <v>2.2050000000000001</v>
      </c>
      <c r="LV112" s="109">
        <v>273421</v>
      </c>
      <c r="LW112" s="102">
        <v>1000</v>
      </c>
      <c r="LX112" s="102">
        <f t="shared" si="243"/>
        <v>273421000</v>
      </c>
      <c r="LY112" s="44">
        <v>1.2360150211101877</v>
      </c>
      <c r="LZ112" s="102">
        <f t="shared" si="244"/>
        <v>337952463.0869686</v>
      </c>
      <c r="MA112" s="110">
        <f t="shared" si="245"/>
        <v>88122.048757374374</v>
      </c>
      <c r="MB112" s="110">
        <f t="shared" si="246"/>
        <v>2265.3482971047397</v>
      </c>
      <c r="MF112" s="102">
        <v>91</v>
      </c>
      <c r="MG112" s="103" t="s">
        <v>156</v>
      </c>
      <c r="MH112" s="105">
        <v>2.5070000000000001</v>
      </c>
      <c r="MI112" s="109">
        <v>88152</v>
      </c>
      <c r="MJ112" s="102">
        <v>1000</v>
      </c>
      <c r="MK112" s="102">
        <f t="shared" si="247"/>
        <v>88152000</v>
      </c>
      <c r="ML112" s="44">
        <v>1.2360150211101877</v>
      </c>
      <c r="MM112" s="102">
        <f t="shared" si="248"/>
        <v>108957196.14090526</v>
      </c>
      <c r="MN112" s="110">
        <f t="shared" si="249"/>
        <v>1246.0952292504282</v>
      </c>
      <c r="MO112" s="110">
        <f t="shared" si="250"/>
        <v>32.033296381759079</v>
      </c>
      <c r="MS112" s="102">
        <v>91</v>
      </c>
      <c r="MT112" s="103" t="s">
        <v>156</v>
      </c>
      <c r="MU112" s="105">
        <v>3.145</v>
      </c>
      <c r="MV112" s="109">
        <v>87246</v>
      </c>
      <c r="MW112" s="102">
        <v>1000</v>
      </c>
      <c r="MX112" s="102">
        <f t="shared" si="251"/>
        <v>87246000</v>
      </c>
      <c r="MY112" s="44">
        <v>1.2360150211101877</v>
      </c>
      <c r="MZ112" s="102">
        <f t="shared" si="252"/>
        <v>107837366.53177944</v>
      </c>
      <c r="NA112" s="110">
        <f t="shared" si="253"/>
        <v>1150.5131402369304</v>
      </c>
      <c r="NB112" s="110">
        <f t="shared" si="254"/>
        <v>29.57617327087225</v>
      </c>
      <c r="NF112" s="102">
        <v>91</v>
      </c>
      <c r="NG112" s="103" t="s">
        <v>156</v>
      </c>
      <c r="NH112" s="105">
        <v>3.355</v>
      </c>
      <c r="NI112" s="109">
        <v>181903</v>
      </c>
      <c r="NJ112" s="102">
        <v>1000</v>
      </c>
      <c r="NK112" s="102">
        <f t="shared" si="255"/>
        <v>181903000</v>
      </c>
      <c r="NL112" s="44">
        <v>1.2360150211101877</v>
      </c>
      <c r="NM112" s="102">
        <f t="shared" si="256"/>
        <v>224834840.38500646</v>
      </c>
      <c r="NN112" s="110">
        <f t="shared" si="257"/>
        <v>100.99523528861261</v>
      </c>
      <c r="NO112" s="110">
        <f t="shared" si="258"/>
        <v>2.5962785421237173</v>
      </c>
      <c r="NS112" s="102">
        <v>91</v>
      </c>
      <c r="NT112" s="103" t="s">
        <v>156</v>
      </c>
      <c r="NU112" s="105">
        <v>3.597</v>
      </c>
      <c r="NV112" s="109">
        <v>2781217</v>
      </c>
      <c r="NW112" s="102">
        <v>1000</v>
      </c>
      <c r="NX112" s="102">
        <f t="shared" si="259"/>
        <v>2781217000</v>
      </c>
      <c r="NY112" s="44">
        <v>1.2360150211101877</v>
      </c>
      <c r="NZ112" s="102">
        <f t="shared" si="260"/>
        <v>3437625988.9670129</v>
      </c>
      <c r="OA112" s="110">
        <f t="shared" si="261"/>
        <v>512.93783070195491</v>
      </c>
      <c r="OB112" s="110">
        <f t="shared" si="262"/>
        <v>13.186062485911437</v>
      </c>
      <c r="OF112" s="102">
        <v>91</v>
      </c>
      <c r="OG112" s="103" t="s">
        <v>156</v>
      </c>
      <c r="OH112" s="105">
        <v>2.1720000000000002</v>
      </c>
      <c r="OI112" s="109">
        <v>102811</v>
      </c>
      <c r="OJ112" s="102">
        <v>1000</v>
      </c>
      <c r="OK112" s="102">
        <f t="shared" si="263"/>
        <v>102811000</v>
      </c>
      <c r="OL112" s="44">
        <v>1.2360150211101877</v>
      </c>
      <c r="OM112" s="102">
        <f t="shared" si="264"/>
        <v>127075940.3353595</v>
      </c>
      <c r="ON112" s="110">
        <f t="shared" si="265"/>
        <v>19.512511037037488</v>
      </c>
      <c r="OO112" s="110">
        <f t="shared" si="266"/>
        <v>0.50160696753309741</v>
      </c>
      <c r="OS112" s="102">
        <v>91</v>
      </c>
      <c r="OT112" s="103" t="s">
        <v>156</v>
      </c>
      <c r="OU112" s="105">
        <v>2.8769999999999998</v>
      </c>
      <c r="OV112" s="109">
        <v>16011263</v>
      </c>
      <c r="OW112" s="102">
        <v>1000</v>
      </c>
      <c r="OX112" s="102">
        <f t="shared" si="267"/>
        <v>16011263000</v>
      </c>
      <c r="OY112" s="44">
        <v>1.2360150211101877</v>
      </c>
      <c r="OZ112" s="102">
        <f t="shared" si="268"/>
        <v>19790161574.945766</v>
      </c>
      <c r="PA112" s="110">
        <f t="shared" si="269"/>
        <v>2400.1829866796106</v>
      </c>
      <c r="PB112" s="110">
        <f t="shared" si="270"/>
        <v>61.701362125439864</v>
      </c>
      <c r="PF112" s="102">
        <v>91</v>
      </c>
      <c r="PG112" s="103" t="s">
        <v>156</v>
      </c>
      <c r="PH112" s="105">
        <v>1.9119999999999999</v>
      </c>
      <c r="PI112" s="109">
        <v>98339</v>
      </c>
      <c r="PJ112" s="102">
        <v>1000</v>
      </c>
      <c r="PK112" s="102">
        <f t="shared" si="271"/>
        <v>98339000</v>
      </c>
      <c r="PL112" s="44">
        <v>1.2360150211101877</v>
      </c>
      <c r="PM112" s="102">
        <f t="shared" si="272"/>
        <v>121548481.16095474</v>
      </c>
      <c r="PN112" s="110">
        <f t="shared" si="273"/>
        <v>17.408607415880823</v>
      </c>
      <c r="PO112" s="110">
        <f t="shared" si="274"/>
        <v>0.44752204153935282</v>
      </c>
      <c r="PS112" s="102">
        <v>91</v>
      </c>
      <c r="PT112" s="103" t="s">
        <v>156</v>
      </c>
      <c r="PU112" s="105">
        <v>1.8720000000000001</v>
      </c>
      <c r="PV112" s="109">
        <v>2333112</v>
      </c>
      <c r="PW112" s="102">
        <v>1000</v>
      </c>
      <c r="PX112" s="102">
        <f t="shared" si="275"/>
        <v>2333112000</v>
      </c>
      <c r="PY112" s="44">
        <v>1.2360150211101877</v>
      </c>
      <c r="PZ112" s="102">
        <f t="shared" si="276"/>
        <v>2883761477.9324322</v>
      </c>
      <c r="QA112" s="110">
        <f t="shared" si="277"/>
        <v>1383.1451350212546</v>
      </c>
      <c r="QB112" s="110">
        <f t="shared" si="278"/>
        <v>35.556430206201924</v>
      </c>
      <c r="QF112" s="102">
        <v>91</v>
      </c>
      <c r="QG112" s="103" t="s">
        <v>156</v>
      </c>
      <c r="QH112" s="105">
        <v>2.5270000000000001</v>
      </c>
      <c r="QI112" s="109">
        <v>435710</v>
      </c>
      <c r="QJ112" s="102">
        <v>1000</v>
      </c>
      <c r="QK112" s="102">
        <f t="shared" si="279"/>
        <v>435710000</v>
      </c>
      <c r="QL112" s="44">
        <v>1.2360150211101877</v>
      </c>
      <c r="QM112" s="102">
        <f t="shared" si="280"/>
        <v>538544104.84791982</v>
      </c>
      <c r="QN112" s="110">
        <f t="shared" si="281"/>
        <v>176.59609790588274</v>
      </c>
      <c r="QO112" s="110">
        <f t="shared" si="282"/>
        <v>4.5397454474519989</v>
      </c>
      <c r="QS112" s="102">
        <v>91</v>
      </c>
      <c r="QT112" s="103" t="s">
        <v>156</v>
      </c>
      <c r="QU112" s="105">
        <v>1.8959999999999999</v>
      </c>
      <c r="QV112" s="109">
        <v>46680249</v>
      </c>
      <c r="QW112" s="102">
        <v>1000</v>
      </c>
      <c r="QX112" s="102">
        <f t="shared" si="283"/>
        <v>46680249000</v>
      </c>
      <c r="QY112" s="44">
        <v>1.2360150211101877</v>
      </c>
      <c r="QZ112" s="102">
        <f t="shared" si="284"/>
        <v>57697488953.163818</v>
      </c>
      <c r="RA112" s="110">
        <f t="shared" si="285"/>
        <v>54168.365755807223</v>
      </c>
      <c r="RB112" s="110">
        <f t="shared" si="286"/>
        <v>1392.502975727692</v>
      </c>
    </row>
    <row r="113" spans="1:470" x14ac:dyDescent="0.25">
      <c r="A113" s="42">
        <v>292</v>
      </c>
      <c r="B113" s="42">
        <v>16</v>
      </c>
      <c r="C113" s="42" t="s">
        <v>251</v>
      </c>
      <c r="D113" s="42">
        <v>6.3399999999999998E-2</v>
      </c>
      <c r="E113" s="42">
        <v>4.0500000000000001E-2</v>
      </c>
      <c r="H113" s="102">
        <v>92</v>
      </c>
      <c r="I113" s="103" t="s">
        <v>157</v>
      </c>
      <c r="J113" s="102">
        <v>2.2080000000000002</v>
      </c>
      <c r="K113" s="104">
        <v>3631726</v>
      </c>
      <c r="L113" s="44">
        <f t="shared" si="287"/>
        <v>1.1222488159596375</v>
      </c>
      <c r="M113" s="102">
        <f t="shared" si="288"/>
        <v>3631726000</v>
      </c>
      <c r="N113" s="105">
        <v>3.9199999999999999E-2</v>
      </c>
      <c r="O113" s="106">
        <f t="shared" si="148"/>
        <v>39.199999999999996</v>
      </c>
      <c r="S113" s="102">
        <v>92</v>
      </c>
      <c r="T113" s="103" t="s">
        <v>157</v>
      </c>
      <c r="U113" s="105">
        <v>2.0030000000000001</v>
      </c>
      <c r="V113" s="109">
        <v>980609</v>
      </c>
      <c r="W113" s="102">
        <v>1000</v>
      </c>
      <c r="X113" s="102">
        <f t="shared" si="149"/>
        <v>980609000</v>
      </c>
      <c r="Y113" s="44">
        <v>1.1222488159596375</v>
      </c>
      <c r="Z113" s="102">
        <f t="shared" si="146"/>
        <v>1100487289.1693642</v>
      </c>
      <c r="AA113" s="110">
        <f t="shared" si="147"/>
        <v>361.60285039305722</v>
      </c>
      <c r="AB113" s="110">
        <f t="shared" si="150"/>
        <v>9.2245625100269706</v>
      </c>
      <c r="AF113" s="102">
        <v>92</v>
      </c>
      <c r="AG113" s="103" t="s">
        <v>157</v>
      </c>
      <c r="AH113" s="105">
        <v>2.032</v>
      </c>
      <c r="AI113" s="109">
        <v>218212</v>
      </c>
      <c r="AJ113" s="102">
        <v>1000</v>
      </c>
      <c r="AK113" s="102">
        <f t="shared" si="151"/>
        <v>218212000</v>
      </c>
      <c r="AL113" s="44">
        <v>1.1222488159596375</v>
      </c>
      <c r="AM113" s="102">
        <f t="shared" si="152"/>
        <v>244888158.62818444</v>
      </c>
      <c r="AN113" s="110">
        <f t="shared" si="153"/>
        <v>225.90126984808759</v>
      </c>
      <c r="AO113" s="110">
        <f t="shared" si="154"/>
        <v>5.7627874961246839</v>
      </c>
      <c r="AS113" s="102">
        <v>92</v>
      </c>
      <c r="AT113" s="103" t="s">
        <v>157</v>
      </c>
      <c r="AU113" s="105">
        <v>2.0270000000000001</v>
      </c>
      <c r="AV113" s="109">
        <v>24150936</v>
      </c>
      <c r="AW113" s="102">
        <v>1000</v>
      </c>
      <c r="AX113" s="102">
        <f t="shared" si="155"/>
        <v>24150936000</v>
      </c>
      <c r="AY113" s="44">
        <v>1.1222488159596375</v>
      </c>
      <c r="AZ113" s="102">
        <f t="shared" si="156"/>
        <v>27103359330.316986</v>
      </c>
      <c r="BA113" s="110">
        <f t="shared" si="157"/>
        <v>17957.735863393013</v>
      </c>
      <c r="BB113" s="110">
        <f t="shared" si="158"/>
        <v>458.10550671920953</v>
      </c>
      <c r="BF113" s="102">
        <v>92</v>
      </c>
      <c r="BG113" s="103" t="s">
        <v>157</v>
      </c>
      <c r="BH113" s="105">
        <v>2.0630000000000002</v>
      </c>
      <c r="BI113" s="109">
        <v>2842288</v>
      </c>
      <c r="BJ113" s="102">
        <v>1000</v>
      </c>
      <c r="BK113" s="102">
        <f t="shared" si="159"/>
        <v>2842288000</v>
      </c>
      <c r="BL113" s="44">
        <v>1.1222488159596375</v>
      </c>
      <c r="BM113" s="102">
        <f t="shared" si="160"/>
        <v>3189754342.6162863</v>
      </c>
      <c r="BN113" s="110">
        <f t="shared" si="161"/>
        <v>841.81041249677662</v>
      </c>
      <c r="BO113" s="110">
        <f t="shared" si="162"/>
        <v>21.474755420836139</v>
      </c>
      <c r="BS113" s="102">
        <v>92</v>
      </c>
      <c r="BT113" s="103" t="s">
        <v>157</v>
      </c>
      <c r="BU113" s="105">
        <v>2.2730000000000001</v>
      </c>
      <c r="BV113" s="109">
        <v>6498583</v>
      </c>
      <c r="BW113" s="102">
        <v>1000</v>
      </c>
      <c r="BX113" s="102">
        <f t="shared" si="163"/>
        <v>6498583000</v>
      </c>
      <c r="BY113" s="44">
        <v>1.1222488159596375</v>
      </c>
      <c r="BZ113" s="102">
        <f t="shared" si="164"/>
        <v>7293027077.1654291</v>
      </c>
      <c r="CA113" s="110">
        <f t="shared" si="165"/>
        <v>2788.1767968832132</v>
      </c>
      <c r="CB113" s="110">
        <f t="shared" si="166"/>
        <v>71.126959104163618</v>
      </c>
      <c r="CF113" s="102">
        <v>92</v>
      </c>
      <c r="CG113" s="103" t="s">
        <v>157</v>
      </c>
      <c r="CH113" s="105">
        <v>2.036</v>
      </c>
      <c r="CI113" s="109">
        <v>74922</v>
      </c>
      <c r="CJ113" s="102">
        <v>1000</v>
      </c>
      <c r="CK113" s="102">
        <f t="shared" si="167"/>
        <v>74922000</v>
      </c>
      <c r="CL113" s="44">
        <v>1.1222488159596375</v>
      </c>
      <c r="CM113" s="102">
        <f t="shared" si="168"/>
        <v>84081125.789327964</v>
      </c>
      <c r="CN113" s="110">
        <f t="shared" si="169"/>
        <v>7.9947665587070338</v>
      </c>
      <c r="CO113" s="110">
        <f t="shared" si="170"/>
        <v>0.20394812649762845</v>
      </c>
      <c r="CS113" s="102">
        <v>92</v>
      </c>
      <c r="CT113" s="103" t="s">
        <v>157</v>
      </c>
      <c r="CU113" s="105">
        <v>2.1509999999999998</v>
      </c>
      <c r="CV113" s="109">
        <v>839212</v>
      </c>
      <c r="CW113" s="102">
        <v>1000</v>
      </c>
      <c r="CX113" s="102">
        <f t="shared" si="171"/>
        <v>839212000</v>
      </c>
      <c r="CY113" s="44">
        <v>1.1222488159596375</v>
      </c>
      <c r="CZ113" s="102">
        <f t="shared" si="172"/>
        <v>941804673.33911932</v>
      </c>
      <c r="DA113" s="110">
        <f t="shared" si="173"/>
        <v>1647.2200865041946</v>
      </c>
      <c r="DB113" s="110">
        <f t="shared" si="174"/>
        <v>42.020920574086603</v>
      </c>
      <c r="DF113" s="102">
        <v>92</v>
      </c>
      <c r="DG113" s="103" t="s">
        <v>157</v>
      </c>
      <c r="DH113" s="105">
        <v>2.08</v>
      </c>
      <c r="DI113" s="109">
        <v>2812172</v>
      </c>
      <c r="DJ113" s="102">
        <v>1000</v>
      </c>
      <c r="DK113" s="102">
        <f t="shared" si="175"/>
        <v>2812172000</v>
      </c>
      <c r="DL113" s="44">
        <v>1.1222488159596375</v>
      </c>
      <c r="DM113" s="102">
        <f t="shared" si="176"/>
        <v>3155956697.2748461</v>
      </c>
      <c r="DN113" s="110">
        <f t="shared" si="177"/>
        <v>332.12583840560217</v>
      </c>
      <c r="DO113" s="110">
        <f t="shared" si="178"/>
        <v>8.4725979185102602</v>
      </c>
      <c r="DS113" s="102">
        <v>92</v>
      </c>
      <c r="DT113" s="103" t="s">
        <v>157</v>
      </c>
      <c r="DU113" s="105">
        <v>2.1459999999999999</v>
      </c>
      <c r="DV113" s="109">
        <v>2162340</v>
      </c>
      <c r="DW113" s="102">
        <v>1000</v>
      </c>
      <c r="DX113" s="102">
        <f t="shared" si="179"/>
        <v>2162340000</v>
      </c>
      <c r="DY113" s="44">
        <v>1.1222488159596375</v>
      </c>
      <c r="DZ113" s="102">
        <f t="shared" si="180"/>
        <v>2426683504.7021627</v>
      </c>
      <c r="EA113" s="110">
        <f t="shared" si="181"/>
        <v>662.35181246643799</v>
      </c>
      <c r="EB113" s="110">
        <f t="shared" si="182"/>
        <v>16.896729909858113</v>
      </c>
      <c r="EF113" s="102">
        <v>92</v>
      </c>
      <c r="EG113" s="103" t="s">
        <v>157</v>
      </c>
      <c r="EH113" s="105">
        <v>2.069</v>
      </c>
      <c r="EI113" s="109">
        <v>263379</v>
      </c>
      <c r="EJ113" s="102">
        <v>1000</v>
      </c>
      <c r="EK113" s="102">
        <f t="shared" si="183"/>
        <v>263379000</v>
      </c>
      <c r="EL113" s="44">
        <v>1.1222488159596375</v>
      </c>
      <c r="EM113" s="102">
        <f t="shared" si="184"/>
        <v>295576770.89863336</v>
      </c>
      <c r="EN113" s="110">
        <f t="shared" si="185"/>
        <v>755.96048772652682</v>
      </c>
      <c r="EO113" s="110">
        <f t="shared" si="186"/>
        <v>19.284706319554257</v>
      </c>
      <c r="ES113" s="102">
        <v>92</v>
      </c>
      <c r="ET113" s="103" t="s">
        <v>157</v>
      </c>
      <c r="EU113" s="105">
        <v>2.1850000000000001</v>
      </c>
      <c r="EV113" s="109">
        <v>39255538</v>
      </c>
      <c r="EW113" s="102">
        <v>1000</v>
      </c>
      <c r="EX113" s="102">
        <f t="shared" si="187"/>
        <v>39255538000</v>
      </c>
      <c r="EY113" s="44">
        <v>1.1222488159596375</v>
      </c>
      <c r="EZ113" s="102">
        <f t="shared" si="188"/>
        <v>44054481040.358559</v>
      </c>
      <c r="FA113" s="110">
        <f t="shared" si="189"/>
        <v>4616.1151353000869</v>
      </c>
      <c r="FB113" s="110">
        <f t="shared" si="190"/>
        <v>117.75803916581856</v>
      </c>
      <c r="FF113" s="102">
        <v>92</v>
      </c>
      <c r="FG113" s="103" t="s">
        <v>157</v>
      </c>
      <c r="FH113" s="105">
        <v>2.306</v>
      </c>
      <c r="FI113" s="109">
        <v>7011444</v>
      </c>
      <c r="FJ113" s="102">
        <v>1000</v>
      </c>
      <c r="FK113" s="102">
        <f t="shared" si="191"/>
        <v>7011444000</v>
      </c>
      <c r="FL113" s="44">
        <v>1.1222488159596375</v>
      </c>
      <c r="FM113" s="102">
        <f t="shared" si="192"/>
        <v>7868584727.167305</v>
      </c>
      <c r="FN113" s="110">
        <f t="shared" si="193"/>
        <v>515.13878463694448</v>
      </c>
      <c r="FO113" s="110">
        <f t="shared" si="194"/>
        <v>13.141295526452666</v>
      </c>
      <c r="FS113" s="102">
        <v>92</v>
      </c>
      <c r="FT113" s="103" t="s">
        <v>157</v>
      </c>
      <c r="FU113" s="105">
        <v>2.0790000000000002</v>
      </c>
      <c r="FV113" s="109">
        <v>2769866</v>
      </c>
      <c r="FW113" s="102">
        <v>1000</v>
      </c>
      <c r="FX113" s="102">
        <f t="shared" si="195"/>
        <v>2769866000</v>
      </c>
      <c r="FY113" s="44">
        <v>1.1222488159596375</v>
      </c>
      <c r="FZ113" s="102">
        <f t="shared" si="196"/>
        <v>3108478838.8668575</v>
      </c>
      <c r="GA113" s="110">
        <f t="shared" si="197"/>
        <v>336.9328366254673</v>
      </c>
      <c r="GB113" s="110">
        <f t="shared" si="198"/>
        <v>8.5952254241190644</v>
      </c>
      <c r="GF113" s="102">
        <v>92</v>
      </c>
      <c r="GG113" s="103" t="s">
        <v>157</v>
      </c>
      <c r="GH113" s="105">
        <v>2.8889999999999998</v>
      </c>
      <c r="GI113" s="109">
        <v>3423699</v>
      </c>
      <c r="GJ113" s="102">
        <v>1000</v>
      </c>
      <c r="GK113" s="102">
        <f t="shared" si="199"/>
        <v>3423699000</v>
      </c>
      <c r="GL113" s="44">
        <v>1.1222488159596375</v>
      </c>
      <c r="GM113" s="102">
        <f t="shared" si="200"/>
        <v>3842242148.9521952</v>
      </c>
      <c r="GN113" s="110">
        <f t="shared" si="201"/>
        <v>413.193144969733</v>
      </c>
      <c r="GO113" s="110">
        <f t="shared" si="202"/>
        <v>10.540641453309517</v>
      </c>
      <c r="GS113" s="102">
        <v>92</v>
      </c>
      <c r="GT113" s="103" t="s">
        <v>157</v>
      </c>
      <c r="GU113" s="105">
        <v>2.06</v>
      </c>
      <c r="GV113" s="109">
        <v>2826809</v>
      </c>
      <c r="GW113" s="102">
        <v>1000</v>
      </c>
      <c r="GX113" s="102">
        <f t="shared" si="203"/>
        <v>2826809000</v>
      </c>
      <c r="GY113" s="44">
        <v>1.1222488159596375</v>
      </c>
      <c r="GZ113" s="102">
        <f t="shared" si="204"/>
        <v>3172383053.194047</v>
      </c>
      <c r="HA113" s="110">
        <f t="shared" si="205"/>
        <v>477.23351309075292</v>
      </c>
      <c r="HB113" s="110">
        <f t="shared" si="206"/>
        <v>12.174324313539616</v>
      </c>
      <c r="HF113" s="102">
        <v>92</v>
      </c>
      <c r="HG113" s="103" t="s">
        <v>157</v>
      </c>
      <c r="HH113" s="105">
        <v>3.2519999999999998</v>
      </c>
      <c r="HI113" s="109">
        <v>14963550</v>
      </c>
      <c r="HJ113" s="102">
        <v>1000</v>
      </c>
      <c r="HK113" s="102">
        <f t="shared" si="207"/>
        <v>14963550000</v>
      </c>
      <c r="HL113" s="44">
        <v>1.1222488159596375</v>
      </c>
      <c r="HM113" s="102">
        <f t="shared" si="208"/>
        <v>16792826270.052834</v>
      </c>
      <c r="HN113" s="110">
        <f t="shared" si="209"/>
        <v>1067.8013683267898</v>
      </c>
      <c r="HO113" s="110">
        <f t="shared" si="210"/>
        <v>27.239830824663006</v>
      </c>
      <c r="HS113" s="102">
        <v>92</v>
      </c>
      <c r="HT113" s="103" t="s">
        <v>157</v>
      </c>
      <c r="HU113" s="105">
        <v>3.266</v>
      </c>
      <c r="HV113" s="109">
        <v>5380912</v>
      </c>
      <c r="HW113" s="102">
        <v>1000</v>
      </c>
      <c r="HX113" s="102">
        <f t="shared" si="211"/>
        <v>5380912000</v>
      </c>
      <c r="HY113" s="44">
        <v>1.1222488159596375</v>
      </c>
      <c r="HZ113" s="102">
        <f t="shared" si="212"/>
        <v>6038722120.7830048</v>
      </c>
      <c r="IA113" s="110">
        <f t="shared" si="213"/>
        <v>488.19051452732771</v>
      </c>
      <c r="IB113" s="110">
        <f t="shared" si="214"/>
        <v>12.453839656309382</v>
      </c>
      <c r="IF113" s="102">
        <v>92</v>
      </c>
      <c r="IG113" s="103" t="s">
        <v>157</v>
      </c>
      <c r="IH113" s="105">
        <v>3.5129999999999999</v>
      </c>
      <c r="II113" s="109">
        <v>1290844</v>
      </c>
      <c r="IJ113" s="102">
        <v>1000</v>
      </c>
      <c r="IK113" s="102">
        <f t="shared" si="215"/>
        <v>1290844000</v>
      </c>
      <c r="IL113" s="44">
        <v>1.1222488159596375</v>
      </c>
      <c r="IM113" s="102">
        <f t="shared" si="216"/>
        <v>1448648150.5886023</v>
      </c>
      <c r="IN113" s="110">
        <f t="shared" si="217"/>
        <v>265.15241420764141</v>
      </c>
      <c r="IO113" s="110">
        <f t="shared" si="218"/>
        <v>6.7640921991745264</v>
      </c>
      <c r="IS113" s="102">
        <v>92</v>
      </c>
      <c r="IT113" s="103" t="s">
        <v>157</v>
      </c>
      <c r="IU113" s="105">
        <v>4.71</v>
      </c>
      <c r="IV113" s="109">
        <v>554261</v>
      </c>
      <c r="IW113" s="102">
        <v>1000</v>
      </c>
      <c r="IX113" s="102">
        <f t="shared" si="219"/>
        <v>554261000</v>
      </c>
      <c r="IY113" s="44">
        <v>1.1222488159596375</v>
      </c>
      <c r="IZ113" s="102">
        <f t="shared" si="220"/>
        <v>622018750.98260462</v>
      </c>
      <c r="JA113" s="110">
        <f t="shared" si="221"/>
        <v>112.02754119163717</v>
      </c>
      <c r="JB113" s="110">
        <f t="shared" si="222"/>
        <v>2.857845438562173</v>
      </c>
      <c r="JF113" s="102">
        <v>92</v>
      </c>
      <c r="JG113" s="103" t="s">
        <v>157</v>
      </c>
      <c r="JH113" s="105">
        <v>5.2030000000000003</v>
      </c>
      <c r="JI113" s="109">
        <v>3319474</v>
      </c>
      <c r="JJ113" s="102">
        <v>1000</v>
      </c>
      <c r="JK113" s="102">
        <f t="shared" si="223"/>
        <v>3319474000</v>
      </c>
      <c r="JL113" s="44">
        <v>1.1222488159596375</v>
      </c>
      <c r="JM113" s="102">
        <f t="shared" si="224"/>
        <v>3725275766.1088018</v>
      </c>
      <c r="JN113" s="110">
        <f t="shared" si="225"/>
        <v>352.19220973604666</v>
      </c>
      <c r="JO113" s="110">
        <f t="shared" si="226"/>
        <v>8.9844951463277223</v>
      </c>
      <c r="JS113" s="102">
        <v>92</v>
      </c>
      <c r="JT113" s="103" t="s">
        <v>157</v>
      </c>
      <c r="JU113" s="105">
        <v>5.5460000000000003</v>
      </c>
      <c r="JV113" s="109">
        <v>7323550</v>
      </c>
      <c r="JW113" s="102">
        <v>1000</v>
      </c>
      <c r="JX113" s="102">
        <f t="shared" si="227"/>
        <v>7323550000</v>
      </c>
      <c r="JY113" s="44">
        <v>1.1222488159596375</v>
      </c>
      <c r="JZ113" s="102">
        <f t="shared" si="228"/>
        <v>8218845316.1212034</v>
      </c>
      <c r="KA113" s="110">
        <f t="shared" si="229"/>
        <v>407.26698670132077</v>
      </c>
      <c r="KB113" s="110">
        <f t="shared" si="230"/>
        <v>10.389463946462266</v>
      </c>
      <c r="KF113" s="102">
        <v>92</v>
      </c>
      <c r="KG113" s="103" t="s">
        <v>157</v>
      </c>
      <c r="KH113" s="105">
        <v>6.3949999999999996</v>
      </c>
      <c r="KI113" s="109">
        <v>1283590</v>
      </c>
      <c r="KJ113" s="102">
        <v>1000</v>
      </c>
      <c r="KK113" s="102">
        <f t="shared" si="231"/>
        <v>1283590000</v>
      </c>
      <c r="KL113" s="44">
        <v>1.1222488159596375</v>
      </c>
      <c r="KM113" s="102">
        <f t="shared" si="232"/>
        <v>1440507357.6776311</v>
      </c>
      <c r="KN113" s="110">
        <f t="shared" si="233"/>
        <v>110.48995372466835</v>
      </c>
      <c r="KO113" s="110">
        <f t="shared" si="234"/>
        <v>2.8186212684864378</v>
      </c>
      <c r="KS113" s="102">
        <v>92</v>
      </c>
      <c r="KT113" s="103" t="s">
        <v>157</v>
      </c>
      <c r="KU113" s="105">
        <v>8.2349999999999994</v>
      </c>
      <c r="KV113" s="109">
        <v>357621</v>
      </c>
      <c r="KW113" s="102">
        <v>1000</v>
      </c>
      <c r="KX113" s="102">
        <f t="shared" si="235"/>
        <v>357621000</v>
      </c>
      <c r="KY113" s="44">
        <v>1.1222488159596375</v>
      </c>
      <c r="KZ113" s="102">
        <f t="shared" si="236"/>
        <v>401339743.81230152</v>
      </c>
      <c r="LA113" s="110">
        <f t="shared" si="237"/>
        <v>47.133554706274055</v>
      </c>
      <c r="LB113" s="110">
        <f t="shared" si="238"/>
        <v>1.2023865996498484</v>
      </c>
      <c r="LF113" s="102">
        <v>92</v>
      </c>
      <c r="LG113" s="103" t="s">
        <v>157</v>
      </c>
      <c r="LH113" s="105">
        <v>2.5099999999999998</v>
      </c>
      <c r="LI113" s="109">
        <v>673090</v>
      </c>
      <c r="LJ113" s="102">
        <v>1000</v>
      </c>
      <c r="LK113" s="102">
        <f t="shared" si="239"/>
        <v>673090000</v>
      </c>
      <c r="LL113" s="44">
        <v>1.1222488159596375</v>
      </c>
      <c r="LM113" s="102">
        <f t="shared" si="240"/>
        <v>755374455.53427243</v>
      </c>
      <c r="LN113" s="110">
        <f t="shared" si="241"/>
        <v>9232.284701490029</v>
      </c>
      <c r="LO113" s="110">
        <f t="shared" si="242"/>
        <v>235.51746687474565</v>
      </c>
      <c r="LS113" s="102">
        <v>92</v>
      </c>
      <c r="LT113" s="103" t="s">
        <v>157</v>
      </c>
      <c r="LU113" s="105">
        <v>2.1909999999999998</v>
      </c>
      <c r="LV113" s="109">
        <v>202267</v>
      </c>
      <c r="LW113" s="102">
        <v>1000</v>
      </c>
      <c r="LX113" s="102">
        <f t="shared" si="243"/>
        <v>202267000</v>
      </c>
      <c r="LY113" s="44">
        <v>1.1222488159596375</v>
      </c>
      <c r="LZ113" s="102">
        <f t="shared" si="244"/>
        <v>226993901.25770801</v>
      </c>
      <c r="MA113" s="110">
        <f t="shared" si="245"/>
        <v>59189.293818257393</v>
      </c>
      <c r="MB113" s="110">
        <f t="shared" si="246"/>
        <v>1509.9309647514642</v>
      </c>
      <c r="MF113" s="102">
        <v>92</v>
      </c>
      <c r="MG113" s="103" t="s">
        <v>157</v>
      </c>
      <c r="MH113" s="105">
        <v>2.4409999999999998</v>
      </c>
      <c r="MI113" s="109">
        <v>114468</v>
      </c>
      <c r="MJ113" s="102">
        <v>1000</v>
      </c>
      <c r="MK113" s="102">
        <f t="shared" si="247"/>
        <v>114468000</v>
      </c>
      <c r="ML113" s="44">
        <v>1.1222488159596375</v>
      </c>
      <c r="MM113" s="102">
        <f t="shared" si="248"/>
        <v>128461577.46526779</v>
      </c>
      <c r="MN113" s="110">
        <f t="shared" si="249"/>
        <v>1469.1582060761034</v>
      </c>
      <c r="MO113" s="110">
        <f t="shared" si="250"/>
        <v>37.478525665206725</v>
      </c>
      <c r="MS113" s="102">
        <v>92</v>
      </c>
      <c r="MT113" s="103" t="s">
        <v>157</v>
      </c>
      <c r="MU113" s="105">
        <v>3.1139999999999999</v>
      </c>
      <c r="MV113" s="109">
        <v>31227</v>
      </c>
      <c r="MW113" s="102">
        <v>1000</v>
      </c>
      <c r="MX113" s="102">
        <f t="shared" si="251"/>
        <v>31227000</v>
      </c>
      <c r="MY113" s="44">
        <v>1.1222488159596375</v>
      </c>
      <c r="MZ113" s="102">
        <f t="shared" si="252"/>
        <v>35044463.775971599</v>
      </c>
      <c r="NA113" s="110">
        <f t="shared" si="253"/>
        <v>373.88817404893211</v>
      </c>
      <c r="NB113" s="110">
        <f t="shared" si="254"/>
        <v>9.537963623697248</v>
      </c>
      <c r="NF113" s="102">
        <v>92</v>
      </c>
      <c r="NG113" s="103" t="s">
        <v>157</v>
      </c>
      <c r="NH113" s="105">
        <v>3.29</v>
      </c>
      <c r="NI113" s="109">
        <v>174979</v>
      </c>
      <c r="NJ113" s="102">
        <v>1000</v>
      </c>
      <c r="NK113" s="102">
        <f t="shared" si="255"/>
        <v>174979000</v>
      </c>
      <c r="NL113" s="44">
        <v>1.1222488159596375</v>
      </c>
      <c r="NM113" s="102">
        <f t="shared" si="256"/>
        <v>196369975.56780142</v>
      </c>
      <c r="NN113" s="110">
        <f t="shared" si="257"/>
        <v>88.208890811264922</v>
      </c>
      <c r="NO113" s="110">
        <f t="shared" si="258"/>
        <v>2.2502268064098199</v>
      </c>
      <c r="NS113" s="102">
        <v>92</v>
      </c>
      <c r="NT113" s="103" t="s">
        <v>157</v>
      </c>
      <c r="NU113" s="105">
        <v>3.5470000000000002</v>
      </c>
      <c r="NV113" s="109">
        <v>1879595</v>
      </c>
      <c r="NW113" s="102">
        <v>1000</v>
      </c>
      <c r="NX113" s="102">
        <f t="shared" si="259"/>
        <v>1879595000</v>
      </c>
      <c r="NY113" s="44">
        <v>1.1222488159596375</v>
      </c>
      <c r="NZ113" s="102">
        <f t="shared" si="260"/>
        <v>2109373263.233655</v>
      </c>
      <c r="OA113" s="110">
        <f t="shared" si="261"/>
        <v>314.74551020278466</v>
      </c>
      <c r="OB113" s="110">
        <f t="shared" si="262"/>
        <v>8.0292221990506292</v>
      </c>
      <c r="OF113" s="102">
        <v>92</v>
      </c>
      <c r="OG113" s="103" t="s">
        <v>157</v>
      </c>
      <c r="OH113" s="105">
        <v>2.1760000000000002</v>
      </c>
      <c r="OI113" s="109">
        <v>116706</v>
      </c>
      <c r="OJ113" s="102">
        <v>1000</v>
      </c>
      <c r="OK113" s="102">
        <f t="shared" si="263"/>
        <v>116706000</v>
      </c>
      <c r="OL113" s="44">
        <v>1.1222488159596375</v>
      </c>
      <c r="OM113" s="102">
        <f t="shared" si="264"/>
        <v>130973170.31538546</v>
      </c>
      <c r="ON113" s="110">
        <f t="shared" si="265"/>
        <v>20.110930712693197</v>
      </c>
      <c r="OO113" s="110">
        <f t="shared" si="266"/>
        <v>0.51303394675237757</v>
      </c>
      <c r="OS113" s="102">
        <v>92</v>
      </c>
      <c r="OT113" s="103" t="s">
        <v>157</v>
      </c>
      <c r="OU113" s="105">
        <v>2.9489999999999998</v>
      </c>
      <c r="OV113" s="109">
        <v>16874144</v>
      </c>
      <c r="OW113" s="102">
        <v>1000</v>
      </c>
      <c r="OX113" s="102">
        <f t="shared" si="267"/>
        <v>16874144000</v>
      </c>
      <c r="OY113" s="44">
        <v>1.1222488159596375</v>
      </c>
      <c r="OZ113" s="102">
        <f t="shared" si="268"/>
        <v>18936988124.33242</v>
      </c>
      <c r="PA113" s="110">
        <f t="shared" si="269"/>
        <v>2296.7087228089526</v>
      </c>
      <c r="PB113" s="110">
        <f t="shared" si="270"/>
        <v>58.58950823492227</v>
      </c>
      <c r="PF113" s="102">
        <v>92</v>
      </c>
      <c r="PG113" s="103" t="s">
        <v>157</v>
      </c>
      <c r="PH113" s="105">
        <v>1.923</v>
      </c>
      <c r="PI113" s="109">
        <v>183488</v>
      </c>
      <c r="PJ113" s="102">
        <v>1000</v>
      </c>
      <c r="PK113" s="102">
        <f t="shared" si="271"/>
        <v>183488000</v>
      </c>
      <c r="PL113" s="44">
        <v>1.1222488159596375</v>
      </c>
      <c r="PM113" s="102">
        <f t="shared" si="272"/>
        <v>205919190.74280196</v>
      </c>
      <c r="PN113" s="110">
        <f t="shared" si="273"/>
        <v>29.492481656684504</v>
      </c>
      <c r="PO113" s="110">
        <f t="shared" si="274"/>
        <v>0.75235922593582927</v>
      </c>
      <c r="PS113" s="102">
        <v>92</v>
      </c>
      <c r="PT113" s="103" t="s">
        <v>157</v>
      </c>
      <c r="PU113" s="105">
        <v>1.88</v>
      </c>
      <c r="PV113" s="109">
        <v>2377334</v>
      </c>
      <c r="PW113" s="102">
        <v>1000</v>
      </c>
      <c r="PX113" s="102">
        <f t="shared" si="275"/>
        <v>2377334000</v>
      </c>
      <c r="PY113" s="44">
        <v>1.1222488159596375</v>
      </c>
      <c r="PZ113" s="102">
        <f t="shared" si="276"/>
        <v>2667960266.6405888</v>
      </c>
      <c r="QA113" s="110">
        <f t="shared" si="277"/>
        <v>1279.6399048508279</v>
      </c>
      <c r="QB113" s="110">
        <f t="shared" si="278"/>
        <v>32.643875123745609</v>
      </c>
      <c r="QF113" s="102">
        <v>92</v>
      </c>
      <c r="QG113" s="103" t="s">
        <v>157</v>
      </c>
      <c r="QH113" s="105">
        <v>2.536</v>
      </c>
      <c r="QI113" s="109">
        <v>230085</v>
      </c>
      <c r="QJ113" s="102">
        <v>1000</v>
      </c>
      <c r="QK113" s="102">
        <f t="shared" si="279"/>
        <v>230085000</v>
      </c>
      <c r="QL113" s="44">
        <v>1.1222488159596375</v>
      </c>
      <c r="QM113" s="102">
        <f t="shared" si="280"/>
        <v>258212618.82007322</v>
      </c>
      <c r="QN113" s="110">
        <f t="shared" si="281"/>
        <v>84.671506944748543</v>
      </c>
      <c r="QO113" s="110">
        <f t="shared" si="282"/>
        <v>2.159987422059912</v>
      </c>
      <c r="QS113" s="102">
        <v>92</v>
      </c>
      <c r="QT113" s="103" t="s">
        <v>157</v>
      </c>
      <c r="QU113" s="105">
        <v>1.873</v>
      </c>
      <c r="QV113" s="109">
        <v>37014211</v>
      </c>
      <c r="QW113" s="102">
        <v>1000</v>
      </c>
      <c r="QX113" s="102">
        <f t="shared" si="283"/>
        <v>37014211000</v>
      </c>
      <c r="QY113" s="44">
        <v>1.1222488159596375</v>
      </c>
      <c r="QZ113" s="102">
        <f t="shared" si="284"/>
        <v>41539154468.430191</v>
      </c>
      <c r="RA113" s="110">
        <f t="shared" si="285"/>
        <v>38998.371562745742</v>
      </c>
      <c r="RB113" s="110">
        <f t="shared" si="286"/>
        <v>994.85641741698328</v>
      </c>
    </row>
    <row r="114" spans="1:470" x14ac:dyDescent="0.25">
      <c r="A114" s="42">
        <v>293</v>
      </c>
      <c r="B114" s="42">
        <v>16</v>
      </c>
      <c r="C114" s="42" t="s">
        <v>251</v>
      </c>
      <c r="D114" s="42">
        <v>5.9799999999999999E-2</v>
      </c>
      <c r="E114" s="101">
        <v>2.7199999999999998E-2</v>
      </c>
      <c r="H114" s="102">
        <v>93</v>
      </c>
      <c r="I114" s="103" t="s">
        <v>158</v>
      </c>
      <c r="J114" s="102">
        <v>2.161</v>
      </c>
      <c r="K114" s="104">
        <v>3789563</v>
      </c>
      <c r="L114" s="44">
        <f t="shared" si="287"/>
        <v>1.0755066490225471</v>
      </c>
      <c r="M114" s="102">
        <f t="shared" si="288"/>
        <v>3789563000</v>
      </c>
      <c r="N114" s="105">
        <v>4.9200000000000001E-2</v>
      </c>
      <c r="O114" s="106">
        <f t="shared" si="148"/>
        <v>49.2</v>
      </c>
      <c r="S114" s="102">
        <v>93</v>
      </c>
      <c r="T114" s="103" t="s">
        <v>158</v>
      </c>
      <c r="U114" s="105">
        <v>2.0030000000000001</v>
      </c>
      <c r="V114" s="109">
        <v>844514</v>
      </c>
      <c r="W114" s="102">
        <v>1000</v>
      </c>
      <c r="X114" s="102">
        <f t="shared" si="149"/>
        <v>844514000</v>
      </c>
      <c r="Y114" s="44">
        <v>1.0755066490225471</v>
      </c>
      <c r="Z114" s="102">
        <f t="shared" si="146"/>
        <v>908280422.19262731</v>
      </c>
      <c r="AA114" s="110">
        <f t="shared" si="147"/>
        <v>298.44669071004353</v>
      </c>
      <c r="AB114" s="110">
        <f t="shared" si="150"/>
        <v>6.0659896485781202</v>
      </c>
      <c r="AF114" s="102">
        <v>93</v>
      </c>
      <c r="AG114" s="103" t="s">
        <v>158</v>
      </c>
      <c r="AH114" s="105">
        <v>2.0470000000000002</v>
      </c>
      <c r="AI114" s="109">
        <v>207472</v>
      </c>
      <c r="AJ114" s="102">
        <v>1000</v>
      </c>
      <c r="AK114" s="102">
        <f t="shared" si="151"/>
        <v>207472000</v>
      </c>
      <c r="AL114" s="44">
        <v>1.0755066490225471</v>
      </c>
      <c r="AM114" s="102">
        <f t="shared" si="152"/>
        <v>223137515.4860059</v>
      </c>
      <c r="AN114" s="110">
        <f t="shared" si="153"/>
        <v>205.83701711592127</v>
      </c>
      <c r="AO114" s="110">
        <f t="shared" si="154"/>
        <v>4.1836792096731967</v>
      </c>
      <c r="AS114" s="102">
        <v>93</v>
      </c>
      <c r="AT114" s="103" t="s">
        <v>158</v>
      </c>
      <c r="AU114" s="105">
        <v>2.0289999999999999</v>
      </c>
      <c r="AV114" s="109">
        <v>27423471</v>
      </c>
      <c r="AW114" s="102">
        <v>1000</v>
      </c>
      <c r="AX114" s="102">
        <f t="shared" si="155"/>
        <v>27423471000</v>
      </c>
      <c r="AY114" s="44">
        <v>1.0755066490225471</v>
      </c>
      <c r="AZ114" s="102">
        <f t="shared" si="156"/>
        <v>29494125399.777</v>
      </c>
      <c r="BA114" s="110">
        <f t="shared" si="157"/>
        <v>19541.773659715258</v>
      </c>
      <c r="BB114" s="110">
        <f t="shared" si="158"/>
        <v>397.19052153892801</v>
      </c>
      <c r="BF114" s="102">
        <v>93</v>
      </c>
      <c r="BG114" s="103" t="s">
        <v>158</v>
      </c>
      <c r="BH114" s="105">
        <v>2.0609999999999999</v>
      </c>
      <c r="BI114" s="109">
        <v>3449664</v>
      </c>
      <c r="BJ114" s="102">
        <v>1000</v>
      </c>
      <c r="BK114" s="102">
        <f t="shared" si="159"/>
        <v>3449664000</v>
      </c>
      <c r="BL114" s="44">
        <v>1.0755066490225471</v>
      </c>
      <c r="BM114" s="102">
        <f t="shared" si="160"/>
        <v>3710136568.8937159</v>
      </c>
      <c r="BN114" s="110">
        <f t="shared" si="161"/>
        <v>979.14486822771164</v>
      </c>
      <c r="BO114" s="110">
        <f t="shared" si="162"/>
        <v>19.901318459912837</v>
      </c>
      <c r="BS114" s="102">
        <v>93</v>
      </c>
      <c r="BT114" s="103" t="s">
        <v>158</v>
      </c>
      <c r="BU114" s="105">
        <v>2.282</v>
      </c>
      <c r="BV114" s="109">
        <v>9754846</v>
      </c>
      <c r="BW114" s="102">
        <v>1000</v>
      </c>
      <c r="BX114" s="102">
        <f t="shared" si="163"/>
        <v>9754846000</v>
      </c>
      <c r="BY114" s="44">
        <v>1.0755066490225471</v>
      </c>
      <c r="BZ114" s="102">
        <f t="shared" si="164"/>
        <v>10491401733.190998</v>
      </c>
      <c r="CA114" s="110">
        <f t="shared" si="165"/>
        <v>4010.9384717426224</v>
      </c>
      <c r="CB114" s="110">
        <f t="shared" si="166"/>
        <v>81.523139669565495</v>
      </c>
      <c r="CF114" s="102">
        <v>93</v>
      </c>
      <c r="CG114" s="103" t="s">
        <v>158</v>
      </c>
      <c r="CH114" s="105">
        <v>2.032</v>
      </c>
      <c r="CI114" s="109">
        <v>133665</v>
      </c>
      <c r="CJ114" s="102">
        <v>1000</v>
      </c>
      <c r="CK114" s="102">
        <f t="shared" si="167"/>
        <v>133665000</v>
      </c>
      <c r="CL114" s="44">
        <v>1.0755066490225471</v>
      </c>
      <c r="CM114" s="102">
        <f t="shared" si="168"/>
        <v>143757596.24159876</v>
      </c>
      <c r="CN114" s="110">
        <f t="shared" si="169"/>
        <v>13.669041799846097</v>
      </c>
      <c r="CO114" s="110">
        <f t="shared" si="170"/>
        <v>0.27782605284240031</v>
      </c>
      <c r="CS114" s="102">
        <v>93</v>
      </c>
      <c r="CT114" s="103" t="s">
        <v>158</v>
      </c>
      <c r="CU114" s="105">
        <v>2.169</v>
      </c>
      <c r="CV114" s="109">
        <v>1334036</v>
      </c>
      <c r="CW114" s="102">
        <v>1000</v>
      </c>
      <c r="CX114" s="102">
        <f t="shared" si="171"/>
        <v>1334036000</v>
      </c>
      <c r="CY114" s="44">
        <v>1.0755066490225471</v>
      </c>
      <c r="CZ114" s="102">
        <f t="shared" si="172"/>
        <v>1434764588.0354426</v>
      </c>
      <c r="DA114" s="110">
        <f t="shared" si="173"/>
        <v>2509.4089206816961</v>
      </c>
      <c r="DB114" s="110">
        <f t="shared" si="174"/>
        <v>51.004246355319026</v>
      </c>
      <c r="DF114" s="102">
        <v>93</v>
      </c>
      <c r="DG114" s="103" t="s">
        <v>158</v>
      </c>
      <c r="DH114" s="105">
        <v>2.0779999999999998</v>
      </c>
      <c r="DI114" s="109">
        <v>2818565</v>
      </c>
      <c r="DJ114" s="102">
        <v>1000</v>
      </c>
      <c r="DK114" s="102">
        <f t="shared" si="175"/>
        <v>2818565000</v>
      </c>
      <c r="DL114" s="44">
        <v>1.0755066490225471</v>
      </c>
      <c r="DM114" s="102">
        <f t="shared" si="176"/>
        <v>3031385398.2022357</v>
      </c>
      <c r="DN114" s="110">
        <f t="shared" si="177"/>
        <v>319.01623294698118</v>
      </c>
      <c r="DO114" s="110">
        <f t="shared" si="178"/>
        <v>6.4840697753451453</v>
      </c>
      <c r="DS114" s="102">
        <v>93</v>
      </c>
      <c r="DT114" s="103" t="s">
        <v>158</v>
      </c>
      <c r="DU114" s="105">
        <v>2.14</v>
      </c>
      <c r="DV114" s="109">
        <v>2179787</v>
      </c>
      <c r="DW114" s="102">
        <v>1000</v>
      </c>
      <c r="DX114" s="102">
        <f t="shared" si="179"/>
        <v>2179787000</v>
      </c>
      <c r="DY114" s="44">
        <v>1.0755066490225471</v>
      </c>
      <c r="DZ114" s="102">
        <f t="shared" si="180"/>
        <v>2344375411.9529109</v>
      </c>
      <c r="EA114" s="110">
        <f t="shared" si="181"/>
        <v>639.8862069156994</v>
      </c>
      <c r="EB114" s="110">
        <f t="shared" si="182"/>
        <v>13.005817213733726</v>
      </c>
      <c r="EF114" s="102">
        <v>93</v>
      </c>
      <c r="EG114" s="103" t="s">
        <v>158</v>
      </c>
      <c r="EH114" s="105">
        <v>2.077</v>
      </c>
      <c r="EI114" s="109">
        <v>95160</v>
      </c>
      <c r="EJ114" s="102">
        <v>1000</v>
      </c>
      <c r="EK114" s="102">
        <f t="shared" si="183"/>
        <v>95160000</v>
      </c>
      <c r="EL114" s="44">
        <v>1.0755066490225471</v>
      </c>
      <c r="EM114" s="102">
        <f t="shared" si="184"/>
        <v>102345212.72098558</v>
      </c>
      <c r="EN114" s="110">
        <f t="shared" si="185"/>
        <v>261.75580946299971</v>
      </c>
      <c r="EO114" s="110">
        <f t="shared" si="186"/>
        <v>5.3202400297357659</v>
      </c>
      <c r="ES114" s="102">
        <v>93</v>
      </c>
      <c r="ET114" s="103" t="s">
        <v>158</v>
      </c>
      <c r="EU114" s="105">
        <v>2.1869999999999998</v>
      </c>
      <c r="EV114" s="109">
        <v>53774136</v>
      </c>
      <c r="EW114" s="102">
        <v>1000</v>
      </c>
      <c r="EX114" s="102">
        <f t="shared" si="187"/>
        <v>53774136000</v>
      </c>
      <c r="EY114" s="44">
        <v>1.0755066490225471</v>
      </c>
      <c r="EZ114" s="102">
        <f t="shared" si="188"/>
        <v>57834440813.442719</v>
      </c>
      <c r="FA114" s="110">
        <f t="shared" si="189"/>
        <v>6060.0064119692352</v>
      </c>
      <c r="FB114" s="110">
        <f t="shared" si="190"/>
        <v>123.17086203189501</v>
      </c>
      <c r="FF114" s="102">
        <v>93</v>
      </c>
      <c r="FG114" s="103" t="s">
        <v>158</v>
      </c>
      <c r="FH114" s="105">
        <v>2.3050000000000002</v>
      </c>
      <c r="FI114" s="109">
        <v>6209672</v>
      </c>
      <c r="FJ114" s="102">
        <v>1000</v>
      </c>
      <c r="FK114" s="102">
        <f t="shared" si="191"/>
        <v>6209672000</v>
      </c>
      <c r="FL114" s="44">
        <v>1.0755066490225471</v>
      </c>
      <c r="FM114" s="102">
        <f t="shared" si="192"/>
        <v>6678543524.2491379</v>
      </c>
      <c r="FN114" s="110">
        <f t="shared" si="193"/>
        <v>437.22942733885696</v>
      </c>
      <c r="FO114" s="110">
        <f t="shared" si="194"/>
        <v>8.8867769784320512</v>
      </c>
      <c r="FS114" s="102">
        <v>93</v>
      </c>
      <c r="FT114" s="103" t="s">
        <v>158</v>
      </c>
      <c r="FU114" s="105">
        <v>2.09</v>
      </c>
      <c r="FV114" s="109">
        <v>2794629</v>
      </c>
      <c r="FW114" s="102">
        <v>1000</v>
      </c>
      <c r="FX114" s="102">
        <f t="shared" si="195"/>
        <v>2794629000</v>
      </c>
      <c r="FY114" s="44">
        <v>1.0755066490225471</v>
      </c>
      <c r="FZ114" s="102">
        <f t="shared" si="196"/>
        <v>3005642071.0512319</v>
      </c>
      <c r="GA114" s="110">
        <f t="shared" si="197"/>
        <v>325.78620005960795</v>
      </c>
      <c r="GB114" s="110">
        <f t="shared" si="198"/>
        <v>6.6216707329188607</v>
      </c>
      <c r="GF114" s="102">
        <v>93</v>
      </c>
      <c r="GG114" s="103" t="s">
        <v>158</v>
      </c>
      <c r="GH114" s="105">
        <v>2.8839999999999999</v>
      </c>
      <c r="GI114" s="109">
        <v>2067370</v>
      </c>
      <c r="GJ114" s="102">
        <v>1000</v>
      </c>
      <c r="GK114" s="102">
        <f t="shared" si="199"/>
        <v>2067370000</v>
      </c>
      <c r="GL114" s="44">
        <v>1.0755066490225471</v>
      </c>
      <c r="GM114" s="102">
        <f t="shared" si="200"/>
        <v>2223470180.9897432</v>
      </c>
      <c r="GN114" s="110">
        <f t="shared" si="201"/>
        <v>239.11107140400173</v>
      </c>
      <c r="GO114" s="110">
        <f t="shared" si="202"/>
        <v>4.8599811260975958</v>
      </c>
      <c r="GS114" s="102">
        <v>93</v>
      </c>
      <c r="GT114" s="103" t="s">
        <v>158</v>
      </c>
      <c r="GU114" s="105">
        <v>2.0659999999999998</v>
      </c>
      <c r="GV114" s="109">
        <v>10699154</v>
      </c>
      <c r="GW114" s="102">
        <v>1000</v>
      </c>
      <c r="GX114" s="102">
        <f t="shared" si="203"/>
        <v>10699154000</v>
      </c>
      <c r="GY114" s="44">
        <v>1.0755066490225471</v>
      </c>
      <c r="GZ114" s="102">
        <f t="shared" si="204"/>
        <v>11507011265.916182</v>
      </c>
      <c r="HA114" s="110">
        <f t="shared" si="205"/>
        <v>1731.042979213692</v>
      </c>
      <c r="HB114" s="110">
        <f t="shared" si="206"/>
        <v>35.183800390522194</v>
      </c>
      <c r="HF114" s="102">
        <v>93</v>
      </c>
      <c r="HG114" s="103" t="s">
        <v>158</v>
      </c>
      <c r="HH114" s="105">
        <v>3.1880000000000002</v>
      </c>
      <c r="HI114" s="109">
        <v>18270873</v>
      </c>
      <c r="HJ114" s="102">
        <v>1000</v>
      </c>
      <c r="HK114" s="102">
        <f t="shared" si="207"/>
        <v>18270873000</v>
      </c>
      <c r="HL114" s="44">
        <v>1.0755066490225471</v>
      </c>
      <c r="HM114" s="102">
        <f t="shared" si="208"/>
        <v>19650445394.946533</v>
      </c>
      <c r="HN114" s="110">
        <f t="shared" si="209"/>
        <v>1249.5081020622479</v>
      </c>
      <c r="HO114" s="110">
        <f t="shared" si="210"/>
        <v>25.396506139476582</v>
      </c>
      <c r="HS114" s="102">
        <v>93</v>
      </c>
      <c r="HT114" s="103" t="s">
        <v>158</v>
      </c>
      <c r="HU114" s="105">
        <v>3.26</v>
      </c>
      <c r="HV114" s="109">
        <v>6594272</v>
      </c>
      <c r="HW114" s="102">
        <v>1000</v>
      </c>
      <c r="HX114" s="102">
        <f t="shared" si="211"/>
        <v>6594272000</v>
      </c>
      <c r="HY114" s="44">
        <v>1.0755066490225471</v>
      </c>
      <c r="HZ114" s="102">
        <f t="shared" si="212"/>
        <v>7092183381.4632101</v>
      </c>
      <c r="IA114" s="110">
        <f t="shared" si="213"/>
        <v>573.3558499409387</v>
      </c>
      <c r="IB114" s="110">
        <f t="shared" si="214"/>
        <v>11.653574185791436</v>
      </c>
      <c r="IF114" s="102">
        <v>93</v>
      </c>
      <c r="IG114" s="103" t="s">
        <v>158</v>
      </c>
      <c r="IH114" s="105">
        <v>3.4380000000000002</v>
      </c>
      <c r="II114" s="109">
        <v>158338</v>
      </c>
      <c r="IJ114" s="102">
        <v>1000</v>
      </c>
      <c r="IK114" s="102">
        <f t="shared" si="215"/>
        <v>158338000</v>
      </c>
      <c r="IL114" s="44">
        <v>1.0755066490225471</v>
      </c>
      <c r="IM114" s="102">
        <f t="shared" si="216"/>
        <v>170293571.79293206</v>
      </c>
      <c r="IN114" s="110">
        <f t="shared" si="217"/>
        <v>31.169578110869608</v>
      </c>
      <c r="IO114" s="110">
        <f t="shared" si="218"/>
        <v>0.63352801038352857</v>
      </c>
      <c r="IS114" s="102">
        <v>93</v>
      </c>
      <c r="IT114" s="103" t="s">
        <v>158</v>
      </c>
      <c r="IU114" s="105">
        <v>4.7030000000000003</v>
      </c>
      <c r="IV114" s="109">
        <v>84542</v>
      </c>
      <c r="IW114" s="102">
        <v>1000</v>
      </c>
      <c r="IX114" s="102">
        <f t="shared" si="219"/>
        <v>84542000</v>
      </c>
      <c r="IY114" s="44">
        <v>1.0755066490225471</v>
      </c>
      <c r="IZ114" s="102">
        <f t="shared" si="220"/>
        <v>90925483.121664181</v>
      </c>
      <c r="JA114" s="110">
        <f t="shared" si="221"/>
        <v>16.375966624302954</v>
      </c>
      <c r="JB114" s="110">
        <f t="shared" si="222"/>
        <v>0.3328448500874584</v>
      </c>
      <c r="JF114" s="102">
        <v>93</v>
      </c>
      <c r="JG114" s="103" t="s">
        <v>158</v>
      </c>
      <c r="JH114" s="105">
        <v>5.2160000000000002</v>
      </c>
      <c r="JI114" s="109">
        <v>4508999</v>
      </c>
      <c r="JJ114" s="102">
        <v>1000</v>
      </c>
      <c r="JK114" s="102">
        <f t="shared" si="223"/>
        <v>4508999000</v>
      </c>
      <c r="JL114" s="44">
        <v>1.0755066490225471</v>
      </c>
      <c r="JM114" s="102">
        <f t="shared" si="224"/>
        <v>4849458404.9360161</v>
      </c>
      <c r="JN114" s="110">
        <f t="shared" si="225"/>
        <v>458.47383627158223</v>
      </c>
      <c r="JO114" s="110">
        <f t="shared" si="226"/>
        <v>9.3185739079589887</v>
      </c>
      <c r="JS114" s="102">
        <v>93</v>
      </c>
      <c r="JT114" s="103" t="s">
        <v>158</v>
      </c>
      <c r="JU114" s="105">
        <v>5.5529999999999999</v>
      </c>
      <c r="JV114" s="109">
        <v>7166959</v>
      </c>
      <c r="JW114" s="102">
        <v>1000</v>
      </c>
      <c r="JX114" s="102">
        <f t="shared" si="227"/>
        <v>7166959000</v>
      </c>
      <c r="JY114" s="44">
        <v>1.0755066490225471</v>
      </c>
      <c r="JZ114" s="102">
        <f t="shared" si="228"/>
        <v>7708112057.7719851</v>
      </c>
      <c r="KA114" s="110">
        <f t="shared" si="229"/>
        <v>381.95871198199575</v>
      </c>
      <c r="KB114" s="110">
        <f t="shared" si="230"/>
        <v>7.7633884549186121</v>
      </c>
      <c r="KF114" s="102">
        <v>93</v>
      </c>
      <c r="KG114" s="103" t="s">
        <v>158</v>
      </c>
      <c r="KH114" s="105">
        <v>6.4219999999999997</v>
      </c>
      <c r="KI114" s="109">
        <v>163711</v>
      </c>
      <c r="KJ114" s="102">
        <v>1000</v>
      </c>
      <c r="KK114" s="102">
        <f t="shared" si="231"/>
        <v>163711000</v>
      </c>
      <c r="KL114" s="44">
        <v>1.0755066490225471</v>
      </c>
      <c r="KM114" s="102">
        <f t="shared" si="232"/>
        <v>176072269.01813021</v>
      </c>
      <c r="KN114" s="110">
        <f t="shared" si="233"/>
        <v>13.50511453643279</v>
      </c>
      <c r="KO114" s="110">
        <f t="shared" si="234"/>
        <v>0.27449419789497542</v>
      </c>
      <c r="KS114" s="102">
        <v>93</v>
      </c>
      <c r="KT114" s="103" t="s">
        <v>158</v>
      </c>
      <c r="KU114" s="105">
        <v>8.2279999999999998</v>
      </c>
      <c r="KV114" s="109">
        <v>68090</v>
      </c>
      <c r="KW114" s="102">
        <v>1000</v>
      </c>
      <c r="KX114" s="102">
        <f t="shared" si="235"/>
        <v>68090000</v>
      </c>
      <c r="KY114" s="44">
        <v>1.0755066490225471</v>
      </c>
      <c r="KZ114" s="102">
        <f t="shared" si="236"/>
        <v>73231247.731945232</v>
      </c>
      <c r="LA114" s="110">
        <f t="shared" si="237"/>
        <v>8.6003169992469406</v>
      </c>
      <c r="LB114" s="110">
        <f t="shared" si="238"/>
        <v>0.17480319104160447</v>
      </c>
      <c r="LF114" s="102">
        <v>93</v>
      </c>
      <c r="LG114" s="103" t="s">
        <v>158</v>
      </c>
      <c r="LH114" s="105">
        <v>2.4820000000000002</v>
      </c>
      <c r="LI114" s="109">
        <v>668039</v>
      </c>
      <c r="LJ114" s="102">
        <v>1000</v>
      </c>
      <c r="LK114" s="102">
        <f t="shared" si="239"/>
        <v>668039000</v>
      </c>
      <c r="LL114" s="44">
        <v>1.0755066490225471</v>
      </c>
      <c r="LM114" s="102">
        <f t="shared" si="240"/>
        <v>718480386.30637336</v>
      </c>
      <c r="LN114" s="110">
        <f t="shared" si="241"/>
        <v>8781.3605956867304</v>
      </c>
      <c r="LO114" s="110">
        <f t="shared" si="242"/>
        <v>178.48293893672215</v>
      </c>
      <c r="LS114" s="102">
        <v>93</v>
      </c>
      <c r="LT114" s="103" t="s">
        <v>158</v>
      </c>
      <c r="LU114" s="105">
        <v>2.177</v>
      </c>
      <c r="LV114" s="109">
        <v>276527</v>
      </c>
      <c r="LW114" s="102">
        <v>1000</v>
      </c>
      <c r="LX114" s="102">
        <f t="shared" si="243"/>
        <v>276527000</v>
      </c>
      <c r="LY114" s="44">
        <v>1.0755066490225471</v>
      </c>
      <c r="LZ114" s="102">
        <f t="shared" si="244"/>
        <v>297406627.13425791</v>
      </c>
      <c r="MA114" s="110">
        <f t="shared" si="245"/>
        <v>77549.608775441753</v>
      </c>
      <c r="MB114" s="110">
        <f t="shared" si="246"/>
        <v>1576.2115604764583</v>
      </c>
      <c r="MF114" s="102">
        <v>93</v>
      </c>
      <c r="MG114" s="103" t="s">
        <v>158</v>
      </c>
      <c r="MH114" s="105">
        <v>2.427</v>
      </c>
      <c r="MI114" s="109">
        <v>100962</v>
      </c>
      <c r="MJ114" s="102">
        <v>1000</v>
      </c>
      <c r="MK114" s="102">
        <f t="shared" si="247"/>
        <v>100962000</v>
      </c>
      <c r="ML114" s="44">
        <v>1.0755066490225471</v>
      </c>
      <c r="MM114" s="102">
        <f t="shared" si="248"/>
        <v>108585302.2986144</v>
      </c>
      <c r="MN114" s="110">
        <f t="shared" si="249"/>
        <v>1241.8420439714407</v>
      </c>
      <c r="MO114" s="110">
        <f t="shared" si="250"/>
        <v>25.240691950639036</v>
      </c>
      <c r="MS114" s="102">
        <v>93</v>
      </c>
      <c r="MT114" s="103" t="s">
        <v>158</v>
      </c>
      <c r="MU114" s="105">
        <v>3.1640000000000001</v>
      </c>
      <c r="MV114" s="109">
        <v>39881</v>
      </c>
      <c r="MW114" s="102">
        <v>1000</v>
      </c>
      <c r="MX114" s="102">
        <f t="shared" si="251"/>
        <v>39881000</v>
      </c>
      <c r="MY114" s="44">
        <v>1.0755066490225471</v>
      </c>
      <c r="MZ114" s="102">
        <f t="shared" si="252"/>
        <v>42892280.669668205</v>
      </c>
      <c r="NA114" s="110">
        <f t="shared" si="253"/>
        <v>457.61626152694453</v>
      </c>
      <c r="NB114" s="110">
        <f t="shared" si="254"/>
        <v>9.3011435269704172</v>
      </c>
      <c r="NF114" s="102">
        <v>93</v>
      </c>
      <c r="NG114" s="103" t="s">
        <v>158</v>
      </c>
      <c r="NH114" s="105">
        <v>3.34</v>
      </c>
      <c r="NI114" s="109">
        <v>418418</v>
      </c>
      <c r="NJ114" s="102">
        <v>1000</v>
      </c>
      <c r="NK114" s="102">
        <f t="shared" si="255"/>
        <v>418418000</v>
      </c>
      <c r="NL114" s="44">
        <v>1.0755066490225471</v>
      </c>
      <c r="NM114" s="102">
        <f t="shared" si="256"/>
        <v>450011341.07071614</v>
      </c>
      <c r="NN114" s="110">
        <f t="shared" si="257"/>
        <v>202.14394351050905</v>
      </c>
      <c r="NO114" s="110">
        <f t="shared" si="258"/>
        <v>4.1086167380184762</v>
      </c>
      <c r="NS114" s="102">
        <v>93</v>
      </c>
      <c r="NT114" s="103" t="s">
        <v>158</v>
      </c>
      <c r="NU114" s="105">
        <v>3.5880000000000001</v>
      </c>
      <c r="NV114" s="109">
        <v>3684547</v>
      </c>
      <c r="NW114" s="102">
        <v>1000</v>
      </c>
      <c r="NX114" s="102">
        <f t="shared" si="259"/>
        <v>3684547000</v>
      </c>
      <c r="NY114" s="44">
        <v>1.0755066490225471</v>
      </c>
      <c r="NZ114" s="102">
        <f t="shared" si="260"/>
        <v>3962754797.1360788</v>
      </c>
      <c r="OA114" s="110">
        <f t="shared" si="261"/>
        <v>591.29377534684761</v>
      </c>
      <c r="OB114" s="110">
        <f t="shared" si="262"/>
        <v>12.018166165586333</v>
      </c>
      <c r="OF114" s="102">
        <v>93</v>
      </c>
      <c r="OG114" s="103" t="s">
        <v>158</v>
      </c>
      <c r="OH114" s="105">
        <v>2.2599999999999998</v>
      </c>
      <c r="OI114" s="109">
        <v>124784</v>
      </c>
      <c r="OJ114" s="102">
        <v>1000</v>
      </c>
      <c r="OK114" s="102">
        <f t="shared" si="263"/>
        <v>124784000</v>
      </c>
      <c r="OL114" s="44">
        <v>1.0755066490225471</v>
      </c>
      <c r="OM114" s="102">
        <f t="shared" si="264"/>
        <v>134206021.69162951</v>
      </c>
      <c r="ON114" s="110">
        <f t="shared" si="265"/>
        <v>20.60733505165453</v>
      </c>
      <c r="OO114" s="110">
        <f t="shared" si="266"/>
        <v>0.41884827340761238</v>
      </c>
      <c r="OS114" s="102">
        <v>93</v>
      </c>
      <c r="OT114" s="103" t="s">
        <v>158</v>
      </c>
      <c r="OU114" s="105">
        <v>2.8969999999999998</v>
      </c>
      <c r="OV114" s="109">
        <v>10235561</v>
      </c>
      <c r="OW114" s="102">
        <v>1000</v>
      </c>
      <c r="OX114" s="102">
        <f t="shared" si="267"/>
        <v>10235561000</v>
      </c>
      <c r="OY114" s="44">
        <v>1.0755066490225471</v>
      </c>
      <c r="OZ114" s="102">
        <f t="shared" si="268"/>
        <v>11008413911.975872</v>
      </c>
      <c r="PA114" s="110">
        <f t="shared" si="269"/>
        <v>1335.1183456380666</v>
      </c>
      <c r="PB114" s="110">
        <f t="shared" si="270"/>
        <v>27.136551740611107</v>
      </c>
      <c r="PF114" s="102">
        <v>93</v>
      </c>
      <c r="PG114" s="103" t="s">
        <v>158</v>
      </c>
      <c r="PH114" s="105">
        <v>1.92</v>
      </c>
      <c r="PI114" s="109">
        <v>126432</v>
      </c>
      <c r="PJ114" s="102">
        <v>1000</v>
      </c>
      <c r="PK114" s="102">
        <f t="shared" si="271"/>
        <v>126432000</v>
      </c>
      <c r="PL114" s="44">
        <v>1.0755066490225471</v>
      </c>
      <c r="PM114" s="102">
        <f t="shared" si="272"/>
        <v>135978456.64921868</v>
      </c>
      <c r="PN114" s="110">
        <f t="shared" si="273"/>
        <v>19.475320022213786</v>
      </c>
      <c r="PO114" s="110">
        <f t="shared" si="274"/>
        <v>0.3958398378498737</v>
      </c>
      <c r="PS114" s="102">
        <v>93</v>
      </c>
      <c r="PT114" s="103" t="s">
        <v>158</v>
      </c>
      <c r="PU114" s="105">
        <v>1.891</v>
      </c>
      <c r="PV114" s="109">
        <v>2668472</v>
      </c>
      <c r="PW114" s="102">
        <v>1000</v>
      </c>
      <c r="PX114" s="102">
        <f t="shared" si="275"/>
        <v>2668472000</v>
      </c>
      <c r="PY114" s="44">
        <v>1.0755066490225471</v>
      </c>
      <c r="PZ114" s="102">
        <f t="shared" si="276"/>
        <v>2869959378.7304945</v>
      </c>
      <c r="QA114" s="110">
        <f t="shared" si="277"/>
        <v>1376.5252025093855</v>
      </c>
      <c r="QB114" s="110">
        <f t="shared" si="278"/>
        <v>27.978154522548483</v>
      </c>
      <c r="QF114" s="102">
        <v>93</v>
      </c>
      <c r="QG114" s="103" t="s">
        <v>158</v>
      </c>
      <c r="QH114" s="105">
        <v>2.5329999999999999</v>
      </c>
      <c r="QI114" s="109">
        <v>691967</v>
      </c>
      <c r="QJ114" s="102">
        <v>1000</v>
      </c>
      <c r="QK114" s="102">
        <f t="shared" si="279"/>
        <v>691967000</v>
      </c>
      <c r="QL114" s="44">
        <v>1.0755066490225471</v>
      </c>
      <c r="QM114" s="102">
        <f t="shared" si="280"/>
        <v>744215109.40418482</v>
      </c>
      <c r="QN114" s="110">
        <f t="shared" si="281"/>
        <v>244.03847918916887</v>
      </c>
      <c r="QO114" s="110">
        <f t="shared" si="282"/>
        <v>4.9601316908367652</v>
      </c>
      <c r="QS114" s="102">
        <v>93</v>
      </c>
      <c r="QT114" s="103" t="s">
        <v>158</v>
      </c>
      <c r="QU114" s="105">
        <v>1.893</v>
      </c>
      <c r="QV114" s="109">
        <v>41188349</v>
      </c>
      <c r="QW114" s="102">
        <v>1000</v>
      </c>
      <c r="QX114" s="102">
        <f t="shared" si="283"/>
        <v>41188349000</v>
      </c>
      <c r="QY114" s="44">
        <v>1.0755066490225471</v>
      </c>
      <c r="QZ114" s="102">
        <f t="shared" si="284"/>
        <v>44298343211.761177</v>
      </c>
      <c r="RA114" s="110">
        <f t="shared" si="285"/>
        <v>41588.791834924043</v>
      </c>
      <c r="RB114" s="110">
        <f t="shared" si="286"/>
        <v>845.30064705130167</v>
      </c>
    </row>
    <row r="115" spans="1:470" x14ac:dyDescent="0.25">
      <c r="A115" s="42">
        <v>294</v>
      </c>
      <c r="B115" s="42">
        <v>16</v>
      </c>
      <c r="C115" s="42" t="s">
        <v>251</v>
      </c>
      <c r="D115" s="42">
        <v>6.1199999999999997E-2</v>
      </c>
      <c r="E115" s="42">
        <v>4.0800000000000003E-2</v>
      </c>
      <c r="H115" s="102">
        <v>94</v>
      </c>
      <c r="I115" s="103" t="s">
        <v>159</v>
      </c>
      <c r="J115" s="102">
        <v>2.2130000000000001</v>
      </c>
      <c r="K115" s="104">
        <v>3495622</v>
      </c>
      <c r="L115" s="44">
        <f t="shared" si="287"/>
        <v>1.165944202030377</v>
      </c>
      <c r="M115" s="102">
        <f t="shared" si="288"/>
        <v>3495622000</v>
      </c>
      <c r="N115" s="105">
        <v>2.8299999999999999E-2</v>
      </c>
      <c r="O115" s="106">
        <f t="shared" si="148"/>
        <v>28.299999999999997</v>
      </c>
      <c r="S115" s="102">
        <v>94</v>
      </c>
      <c r="T115" s="103" t="s">
        <v>159</v>
      </c>
      <c r="U115" s="105">
        <v>1.9990000000000001</v>
      </c>
      <c r="V115" s="109">
        <v>875248</v>
      </c>
      <c r="W115" s="102">
        <v>1000</v>
      </c>
      <c r="X115" s="102">
        <f t="shared" si="149"/>
        <v>875248000</v>
      </c>
      <c r="Y115" s="44">
        <v>1.165944202030377</v>
      </c>
      <c r="Z115" s="102">
        <f t="shared" si="146"/>
        <v>1020490330.9386834</v>
      </c>
      <c r="AA115" s="110">
        <f t="shared" si="147"/>
        <v>335.31710552014516</v>
      </c>
      <c r="AB115" s="110">
        <f t="shared" si="150"/>
        <v>11.848660972443293</v>
      </c>
      <c r="AF115" s="102">
        <v>94</v>
      </c>
      <c r="AG115" s="103" t="s">
        <v>159</v>
      </c>
      <c r="AH115" s="105">
        <v>2.1019999999999999</v>
      </c>
      <c r="AI115" s="109">
        <v>70986</v>
      </c>
      <c r="AJ115" s="102">
        <v>1000</v>
      </c>
      <c r="AK115" s="102">
        <f t="shared" si="151"/>
        <v>70986000</v>
      </c>
      <c r="AL115" s="44">
        <v>1.165944202030377</v>
      </c>
      <c r="AM115" s="102">
        <f t="shared" si="152"/>
        <v>82765715.125328332</v>
      </c>
      <c r="AN115" s="110">
        <f t="shared" si="153"/>
        <v>76.348649323973063</v>
      </c>
      <c r="AO115" s="110">
        <f t="shared" si="154"/>
        <v>2.6978321315891542</v>
      </c>
      <c r="AS115" s="102">
        <v>94</v>
      </c>
      <c r="AT115" s="103" t="s">
        <v>159</v>
      </c>
      <c r="AU115" s="105">
        <v>2.0209999999999999</v>
      </c>
      <c r="AV115" s="109">
        <v>15976812</v>
      </c>
      <c r="AW115" s="102">
        <v>1000</v>
      </c>
      <c r="AX115" s="102">
        <f t="shared" si="155"/>
        <v>15976812000</v>
      </c>
      <c r="AY115" s="44">
        <v>1.165944202030377</v>
      </c>
      <c r="AZ115" s="102">
        <f t="shared" si="156"/>
        <v>18628071318.32935</v>
      </c>
      <c r="BA115" s="110">
        <f t="shared" si="157"/>
        <v>12342.307103046971</v>
      </c>
      <c r="BB115" s="110">
        <f t="shared" si="158"/>
        <v>436.12392590271986</v>
      </c>
      <c r="BF115" s="102">
        <v>94</v>
      </c>
      <c r="BG115" s="103" t="s">
        <v>159</v>
      </c>
      <c r="BH115" s="105">
        <v>2.0609999999999999</v>
      </c>
      <c r="BI115" s="109">
        <v>1830894</v>
      </c>
      <c r="BJ115" s="102">
        <v>1000</v>
      </c>
      <c r="BK115" s="102">
        <f t="shared" si="159"/>
        <v>1830894000</v>
      </c>
      <c r="BL115" s="44">
        <v>1.165944202030377</v>
      </c>
      <c r="BM115" s="102">
        <f t="shared" si="160"/>
        <v>2134720243.8322051</v>
      </c>
      <c r="BN115" s="110">
        <f t="shared" si="161"/>
        <v>563.37558821274501</v>
      </c>
      <c r="BO115" s="110">
        <f t="shared" si="162"/>
        <v>19.90726460115707</v>
      </c>
      <c r="BS115" s="102">
        <v>94</v>
      </c>
      <c r="BT115" s="103" t="s">
        <v>159</v>
      </c>
      <c r="BU115" s="105">
        <v>2.2770000000000001</v>
      </c>
      <c r="BV115" s="109">
        <v>7763163</v>
      </c>
      <c r="BW115" s="102">
        <v>1000</v>
      </c>
      <c r="BX115" s="102">
        <f t="shared" si="163"/>
        <v>7763163000</v>
      </c>
      <c r="BY115" s="44">
        <v>1.165944202030377</v>
      </c>
      <c r="BZ115" s="102">
        <f t="shared" si="164"/>
        <v>9051414889.2667465</v>
      </c>
      <c r="CA115" s="110">
        <f t="shared" si="165"/>
        <v>3460.4211263981201</v>
      </c>
      <c r="CB115" s="110">
        <f t="shared" si="166"/>
        <v>122.27636489039295</v>
      </c>
      <c r="CF115" s="102">
        <v>94</v>
      </c>
      <c r="CG115" s="103" t="s">
        <v>159</v>
      </c>
      <c r="CH115" s="105">
        <v>2.0049999999999999</v>
      </c>
      <c r="CI115" s="109">
        <v>80371</v>
      </c>
      <c r="CJ115" s="102">
        <v>1000</v>
      </c>
      <c r="CK115" s="102">
        <f t="shared" si="167"/>
        <v>80371000</v>
      </c>
      <c r="CL115" s="44">
        <v>1.165944202030377</v>
      </c>
      <c r="CM115" s="102">
        <f t="shared" si="168"/>
        <v>93708101.461383432</v>
      </c>
      <c r="CN115" s="110">
        <f t="shared" si="169"/>
        <v>8.9101375464513985</v>
      </c>
      <c r="CO115" s="110">
        <f t="shared" si="170"/>
        <v>0.31484584969792934</v>
      </c>
      <c r="CS115" s="102">
        <v>94</v>
      </c>
      <c r="CT115" s="103" t="s">
        <v>159</v>
      </c>
      <c r="CU115" s="105">
        <v>2.1339999999999999</v>
      </c>
      <c r="CV115" s="109">
        <v>811870</v>
      </c>
      <c r="CW115" s="102">
        <v>1000</v>
      </c>
      <c r="CX115" s="102">
        <f t="shared" si="171"/>
        <v>811870000</v>
      </c>
      <c r="CY115" s="44">
        <v>1.165944202030377</v>
      </c>
      <c r="CZ115" s="102">
        <f t="shared" si="172"/>
        <v>946595119.30240214</v>
      </c>
      <c r="DA115" s="110">
        <f t="shared" si="173"/>
        <v>1655.5985953791353</v>
      </c>
      <c r="DB115" s="110">
        <f t="shared" si="174"/>
        <v>58.501717151206201</v>
      </c>
      <c r="DF115" s="102">
        <v>94</v>
      </c>
      <c r="DG115" s="103" t="s">
        <v>159</v>
      </c>
      <c r="DH115" s="105">
        <v>2.077</v>
      </c>
      <c r="DI115" s="109">
        <v>1430803</v>
      </c>
      <c r="DJ115" s="102">
        <v>1000</v>
      </c>
      <c r="DK115" s="102">
        <f t="shared" si="175"/>
        <v>1430803000</v>
      </c>
      <c r="DL115" s="44">
        <v>1.165944202030377</v>
      </c>
      <c r="DM115" s="102">
        <f t="shared" si="176"/>
        <v>1668236462.0976694</v>
      </c>
      <c r="DN115" s="110">
        <f t="shared" si="177"/>
        <v>175.5614815980891</v>
      </c>
      <c r="DO115" s="110">
        <f t="shared" si="178"/>
        <v>6.2035859221939615</v>
      </c>
      <c r="DS115" s="102">
        <v>94</v>
      </c>
      <c r="DT115" s="103" t="s">
        <v>159</v>
      </c>
      <c r="DU115" s="105">
        <v>2.1280000000000001</v>
      </c>
      <c r="DV115" s="109">
        <v>1532505</v>
      </c>
      <c r="DW115" s="102">
        <v>1000</v>
      </c>
      <c r="DX115" s="102">
        <f t="shared" si="179"/>
        <v>1532505000</v>
      </c>
      <c r="DY115" s="44">
        <v>1.165944202030377</v>
      </c>
      <c r="DZ115" s="102">
        <f t="shared" si="180"/>
        <v>1786815319.3325629</v>
      </c>
      <c r="EA115" s="110">
        <f t="shared" si="181"/>
        <v>487.70281044456863</v>
      </c>
      <c r="EB115" s="110">
        <f t="shared" si="182"/>
        <v>17.233314856698541</v>
      </c>
      <c r="EF115" s="102">
        <v>94</v>
      </c>
      <c r="EG115" s="103" t="s">
        <v>159</v>
      </c>
      <c r="EH115" s="105">
        <v>2.0579999999999998</v>
      </c>
      <c r="EI115" s="109">
        <v>211946</v>
      </c>
      <c r="EJ115" s="102">
        <v>1000</v>
      </c>
      <c r="EK115" s="102">
        <f t="shared" si="183"/>
        <v>211946000</v>
      </c>
      <c r="EL115" s="44">
        <v>1.165944202030377</v>
      </c>
      <c r="EM115" s="102">
        <f t="shared" si="184"/>
        <v>247117209.84353027</v>
      </c>
      <c r="EN115" s="110">
        <f t="shared" si="185"/>
        <v>632.02140652317871</v>
      </c>
      <c r="EO115" s="110">
        <f t="shared" si="186"/>
        <v>22.332911891278403</v>
      </c>
      <c r="ES115" s="102">
        <v>94</v>
      </c>
      <c r="ET115" s="103" t="s">
        <v>159</v>
      </c>
      <c r="EU115" s="105">
        <v>2.1850000000000001</v>
      </c>
      <c r="EV115" s="109">
        <v>31984209</v>
      </c>
      <c r="EW115" s="102">
        <v>1000</v>
      </c>
      <c r="EX115" s="102">
        <f t="shared" si="187"/>
        <v>31984209000</v>
      </c>
      <c r="EY115" s="44">
        <v>1.165944202030377</v>
      </c>
      <c r="EZ115" s="102">
        <f t="shared" si="188"/>
        <v>37291803040.077805</v>
      </c>
      <c r="FA115" s="110">
        <f t="shared" si="189"/>
        <v>3907.5084388857408</v>
      </c>
      <c r="FB115" s="110">
        <f t="shared" si="190"/>
        <v>138.07450314083891</v>
      </c>
      <c r="FF115" s="102">
        <v>94</v>
      </c>
      <c r="FG115" s="103" t="s">
        <v>159</v>
      </c>
      <c r="FH115" s="105">
        <v>2.2919999999999998</v>
      </c>
      <c r="FI115" s="109">
        <v>3913351</v>
      </c>
      <c r="FJ115" s="102">
        <v>1000</v>
      </c>
      <c r="FK115" s="102">
        <f t="shared" si="191"/>
        <v>3913351000</v>
      </c>
      <c r="FL115" s="44">
        <v>1.165944202030377</v>
      </c>
      <c r="FM115" s="102">
        <f t="shared" si="192"/>
        <v>4562748908.9597778</v>
      </c>
      <c r="FN115" s="110">
        <f t="shared" si="193"/>
        <v>298.71304803389307</v>
      </c>
      <c r="FO115" s="110">
        <f t="shared" si="194"/>
        <v>10.555231379289509</v>
      </c>
      <c r="FS115" s="102">
        <v>94</v>
      </c>
      <c r="FT115" s="103" t="s">
        <v>159</v>
      </c>
      <c r="FU115" s="105">
        <v>2.0710000000000002</v>
      </c>
      <c r="FV115" s="109">
        <v>1482580</v>
      </c>
      <c r="FW115" s="102">
        <v>1000</v>
      </c>
      <c r="FX115" s="102">
        <f t="shared" si="195"/>
        <v>1482580000</v>
      </c>
      <c r="FY115" s="44">
        <v>1.165944202030377</v>
      </c>
      <c r="FZ115" s="102">
        <f t="shared" si="196"/>
        <v>1728605555.0461962</v>
      </c>
      <c r="GA115" s="110">
        <f t="shared" si="197"/>
        <v>187.36623385879889</v>
      </c>
      <c r="GB115" s="110">
        <f t="shared" si="198"/>
        <v>6.6207149773427174</v>
      </c>
      <c r="GF115" s="102">
        <v>94</v>
      </c>
      <c r="GG115" s="103" t="s">
        <v>159</v>
      </c>
      <c r="GH115" s="105">
        <v>3.0529999999999999</v>
      </c>
      <c r="GI115" s="109">
        <v>1642929</v>
      </c>
      <c r="GJ115" s="102">
        <v>1000</v>
      </c>
      <c r="GK115" s="102">
        <f t="shared" si="199"/>
        <v>1642929000</v>
      </c>
      <c r="GL115" s="44">
        <v>1.165944202030377</v>
      </c>
      <c r="GM115" s="102">
        <f t="shared" si="200"/>
        <v>1915563541.8975651</v>
      </c>
      <c r="GN115" s="110">
        <f t="shared" si="201"/>
        <v>205.9989177105515</v>
      </c>
      <c r="GO115" s="110">
        <f t="shared" si="202"/>
        <v>7.2791137000194883</v>
      </c>
      <c r="GS115" s="102">
        <v>94</v>
      </c>
      <c r="GT115" s="103" t="s">
        <v>159</v>
      </c>
      <c r="GU115" s="105">
        <v>2.0670000000000002</v>
      </c>
      <c r="GV115" s="109">
        <v>10529923</v>
      </c>
      <c r="GW115" s="102">
        <v>1000</v>
      </c>
      <c r="GX115" s="102">
        <f t="shared" si="203"/>
        <v>10529923000</v>
      </c>
      <c r="GY115" s="44">
        <v>1.165944202030377</v>
      </c>
      <c r="GZ115" s="102">
        <f t="shared" si="204"/>
        <v>12277302669.676313</v>
      </c>
      <c r="HA115" s="110">
        <f t="shared" si="205"/>
        <v>1846.9208119205387</v>
      </c>
      <c r="HB115" s="110">
        <f t="shared" si="206"/>
        <v>65.262219502492542</v>
      </c>
      <c r="HF115" s="102">
        <v>94</v>
      </c>
      <c r="HG115" s="103" t="s">
        <v>159</v>
      </c>
      <c r="HH115" s="105">
        <v>3.1819999999999999</v>
      </c>
      <c r="HI115" s="109">
        <v>4361660</v>
      </c>
      <c r="HJ115" s="102">
        <v>1000</v>
      </c>
      <c r="HK115" s="102">
        <f t="shared" si="207"/>
        <v>4361660000</v>
      </c>
      <c r="HL115" s="44">
        <v>1.165944202030377</v>
      </c>
      <c r="HM115" s="102">
        <f t="shared" si="208"/>
        <v>5085452188.2278137</v>
      </c>
      <c r="HN115" s="110">
        <f t="shared" si="209"/>
        <v>323.36741402690888</v>
      </c>
      <c r="HO115" s="110">
        <f t="shared" si="210"/>
        <v>11.426410389643424</v>
      </c>
      <c r="HS115" s="102">
        <v>94</v>
      </c>
      <c r="HT115" s="103" t="s">
        <v>159</v>
      </c>
      <c r="HU115" s="105">
        <v>3.234</v>
      </c>
      <c r="HV115" s="109">
        <v>4708232</v>
      </c>
      <c r="HW115" s="102">
        <v>1000</v>
      </c>
      <c r="HX115" s="102">
        <f t="shared" si="211"/>
        <v>4708232000</v>
      </c>
      <c r="HY115" s="44">
        <v>1.165944202030377</v>
      </c>
      <c r="HZ115" s="102">
        <f t="shared" si="212"/>
        <v>5489535802.2138863</v>
      </c>
      <c r="IA115" s="110">
        <f t="shared" si="213"/>
        <v>443.79245380005864</v>
      </c>
      <c r="IB115" s="110">
        <f t="shared" si="214"/>
        <v>15.681712148411968</v>
      </c>
      <c r="IF115" s="102">
        <v>94</v>
      </c>
      <c r="IG115" s="103" t="s">
        <v>159</v>
      </c>
      <c r="IH115" s="105">
        <v>3.456</v>
      </c>
      <c r="II115" s="109">
        <v>676203</v>
      </c>
      <c r="IJ115" s="102">
        <v>1000</v>
      </c>
      <c r="IK115" s="102">
        <f t="shared" si="215"/>
        <v>676203000</v>
      </c>
      <c r="IL115" s="44">
        <v>1.165944202030377</v>
      </c>
      <c r="IM115" s="102">
        <f t="shared" si="216"/>
        <v>788414967.24554694</v>
      </c>
      <c r="IN115" s="110">
        <f t="shared" si="217"/>
        <v>144.30704369287727</v>
      </c>
      <c r="IO115" s="110">
        <f t="shared" si="218"/>
        <v>5.099188823069869</v>
      </c>
      <c r="IS115" s="102">
        <v>94</v>
      </c>
      <c r="IT115" s="103" t="s">
        <v>159</v>
      </c>
      <c r="IU115" s="105">
        <v>4.7329999999999997</v>
      </c>
      <c r="IV115" s="109">
        <v>306199</v>
      </c>
      <c r="IW115" s="102">
        <v>1000</v>
      </c>
      <c r="IX115" s="102">
        <f t="shared" si="219"/>
        <v>306199000</v>
      </c>
      <c r="IY115" s="44">
        <v>1.165944202030377</v>
      </c>
      <c r="IZ115" s="102">
        <f t="shared" si="220"/>
        <v>357010948.71749938</v>
      </c>
      <c r="JA115" s="110">
        <f t="shared" si="221"/>
        <v>64.29879919236329</v>
      </c>
      <c r="JB115" s="110">
        <f t="shared" si="222"/>
        <v>2.2720423742884557</v>
      </c>
      <c r="JF115" s="102">
        <v>94</v>
      </c>
      <c r="JG115" s="103" t="s">
        <v>159</v>
      </c>
      <c r="JH115" s="105">
        <v>5.202</v>
      </c>
      <c r="JI115" s="109">
        <v>3134160</v>
      </c>
      <c r="JJ115" s="102">
        <v>1000</v>
      </c>
      <c r="JK115" s="102">
        <f t="shared" si="223"/>
        <v>3134160000</v>
      </c>
      <c r="JL115" s="44">
        <v>1.165944202030377</v>
      </c>
      <c r="JM115" s="102">
        <f t="shared" si="224"/>
        <v>3654255680.2355261</v>
      </c>
      <c r="JN115" s="110">
        <f t="shared" si="225"/>
        <v>345.47788238157017</v>
      </c>
      <c r="JO115" s="110">
        <f t="shared" si="226"/>
        <v>12.207699024083754</v>
      </c>
      <c r="JS115" s="102">
        <v>94</v>
      </c>
      <c r="JT115" s="103" t="s">
        <v>159</v>
      </c>
      <c r="JU115" s="105">
        <v>5.5570000000000004</v>
      </c>
      <c r="JV115" s="109">
        <v>6447698</v>
      </c>
      <c r="JW115" s="102">
        <v>1000</v>
      </c>
      <c r="JX115" s="102">
        <f t="shared" si="227"/>
        <v>6447698000</v>
      </c>
      <c r="JY115" s="44">
        <v>1.165944202030377</v>
      </c>
      <c r="JZ115" s="102">
        <f t="shared" si="228"/>
        <v>7517656099.5428572</v>
      </c>
      <c r="KA115" s="110">
        <f t="shared" si="229"/>
        <v>372.52108160645582</v>
      </c>
      <c r="KB115" s="110">
        <f t="shared" si="230"/>
        <v>13.16328910270162</v>
      </c>
      <c r="KF115" s="102">
        <v>94</v>
      </c>
      <c r="KG115" s="103" t="s">
        <v>159</v>
      </c>
      <c r="KH115" s="105">
        <v>6.4020000000000001</v>
      </c>
      <c r="KI115" s="109">
        <v>670592</v>
      </c>
      <c r="KJ115" s="102">
        <v>1000</v>
      </c>
      <c r="KK115" s="102">
        <f t="shared" si="231"/>
        <v>670592000</v>
      </c>
      <c r="KL115" s="44">
        <v>1.165944202030377</v>
      </c>
      <c r="KM115" s="102">
        <f t="shared" si="232"/>
        <v>781872854.32795453</v>
      </c>
      <c r="KN115" s="110">
        <f t="shared" si="233"/>
        <v>59.971297635400859</v>
      </c>
      <c r="KO115" s="110">
        <f t="shared" si="234"/>
        <v>2.1191271249258254</v>
      </c>
      <c r="KS115" s="102">
        <v>94</v>
      </c>
      <c r="KT115" s="103" t="s">
        <v>159</v>
      </c>
      <c r="KU115" s="105">
        <v>8.2270000000000003</v>
      </c>
      <c r="KV115" s="109">
        <v>232915</v>
      </c>
      <c r="KW115" s="102">
        <v>1000</v>
      </c>
      <c r="KX115" s="102">
        <f t="shared" si="235"/>
        <v>232915000</v>
      </c>
      <c r="KY115" s="44">
        <v>1.165944202030377</v>
      </c>
      <c r="KZ115" s="102">
        <f t="shared" si="236"/>
        <v>271565893.81590527</v>
      </c>
      <c r="LA115" s="110">
        <f t="shared" si="237"/>
        <v>31.892844179709304</v>
      </c>
      <c r="LB115" s="110">
        <f t="shared" si="238"/>
        <v>1.1269556247247106</v>
      </c>
      <c r="LF115" s="102">
        <v>94</v>
      </c>
      <c r="LG115" s="103" t="s">
        <v>159</v>
      </c>
      <c r="LH115" s="105">
        <v>2.4769999999999999</v>
      </c>
      <c r="LI115" s="109">
        <v>609464</v>
      </c>
      <c r="LJ115" s="102">
        <v>1000</v>
      </c>
      <c r="LK115" s="102">
        <f t="shared" si="239"/>
        <v>609464000</v>
      </c>
      <c r="LL115" s="44">
        <v>1.165944202030377</v>
      </c>
      <c r="LM115" s="102">
        <f t="shared" si="240"/>
        <v>710601017.14624166</v>
      </c>
      <c r="LN115" s="110">
        <f t="shared" si="241"/>
        <v>8685.0579224608737</v>
      </c>
      <c r="LO115" s="110">
        <f t="shared" si="242"/>
        <v>306.89250609402382</v>
      </c>
      <c r="LS115" s="102">
        <v>94</v>
      </c>
      <c r="LT115" s="103" t="s">
        <v>159</v>
      </c>
      <c r="LU115" s="105">
        <v>2.1680000000000001</v>
      </c>
      <c r="LV115" s="109">
        <v>167733</v>
      </c>
      <c r="LW115" s="102">
        <v>1000</v>
      </c>
      <c r="LX115" s="102">
        <f t="shared" si="243"/>
        <v>167733000</v>
      </c>
      <c r="LY115" s="44">
        <v>1.165944202030377</v>
      </c>
      <c r="LZ115" s="102">
        <f t="shared" si="244"/>
        <v>195567318.83916122</v>
      </c>
      <c r="MA115" s="110">
        <f t="shared" si="245"/>
        <v>50994.724668299292</v>
      </c>
      <c r="MB115" s="110">
        <f t="shared" si="246"/>
        <v>1801.933733862166</v>
      </c>
      <c r="MF115" s="102">
        <v>94</v>
      </c>
      <c r="MG115" s="103" t="s">
        <v>159</v>
      </c>
      <c r="MH115" s="105">
        <v>2.4849999999999999</v>
      </c>
      <c r="MI115" s="109">
        <v>84778</v>
      </c>
      <c r="MJ115" s="102">
        <v>1000</v>
      </c>
      <c r="MK115" s="102">
        <f t="shared" si="247"/>
        <v>84778000</v>
      </c>
      <c r="ML115" s="44">
        <v>1.165944202030377</v>
      </c>
      <c r="MM115" s="102">
        <f t="shared" si="248"/>
        <v>98846417.559731305</v>
      </c>
      <c r="MN115" s="110">
        <f t="shared" si="249"/>
        <v>1130.4627295143387</v>
      </c>
      <c r="MO115" s="110">
        <f t="shared" si="250"/>
        <v>39.945679488139177</v>
      </c>
      <c r="MS115" s="102">
        <v>94</v>
      </c>
      <c r="MT115" s="103" t="s">
        <v>159</v>
      </c>
      <c r="MU115" s="105">
        <v>3.1589999999999998</v>
      </c>
      <c r="MV115" s="109">
        <v>21578</v>
      </c>
      <c r="MW115" s="102">
        <v>1000</v>
      </c>
      <c r="MX115" s="102">
        <f t="shared" si="251"/>
        <v>21578000</v>
      </c>
      <c r="MY115" s="44">
        <v>1.165944202030377</v>
      </c>
      <c r="MZ115" s="102">
        <f t="shared" si="252"/>
        <v>25158743.991411474</v>
      </c>
      <c r="NA115" s="110">
        <f t="shared" si="253"/>
        <v>268.41777099077854</v>
      </c>
      <c r="NB115" s="110">
        <f t="shared" si="254"/>
        <v>9.4847268901335173</v>
      </c>
      <c r="NF115" s="102">
        <v>94</v>
      </c>
      <c r="NG115" s="103" t="s">
        <v>159</v>
      </c>
      <c r="NH115" s="105">
        <v>3.3319999999999999</v>
      </c>
      <c r="NI115" s="109">
        <v>146488</v>
      </c>
      <c r="NJ115" s="102">
        <v>1000</v>
      </c>
      <c r="NK115" s="102">
        <f t="shared" si="255"/>
        <v>146488000</v>
      </c>
      <c r="NL115" s="44">
        <v>1.165944202030377</v>
      </c>
      <c r="NM115" s="102">
        <f t="shared" si="256"/>
        <v>170796834.26702586</v>
      </c>
      <c r="NN115" s="110">
        <f t="shared" si="257"/>
        <v>76.721501141950128</v>
      </c>
      <c r="NO115" s="110">
        <f t="shared" si="258"/>
        <v>2.711007107489404</v>
      </c>
      <c r="NS115" s="102">
        <v>94</v>
      </c>
      <c r="NT115" s="103" t="s">
        <v>159</v>
      </c>
      <c r="NU115" s="105">
        <v>3.5369999999999999</v>
      </c>
      <c r="NV115" s="109">
        <v>1889867</v>
      </c>
      <c r="NW115" s="102">
        <v>1000</v>
      </c>
      <c r="NX115" s="102">
        <f t="shared" si="259"/>
        <v>1889867000</v>
      </c>
      <c r="NY115" s="44">
        <v>1.165944202030377</v>
      </c>
      <c r="NZ115" s="102">
        <f t="shared" si="260"/>
        <v>2203479471.2585425</v>
      </c>
      <c r="OA115" s="110">
        <f t="shared" si="261"/>
        <v>328.78736186285369</v>
      </c>
      <c r="OB115" s="110">
        <f t="shared" si="262"/>
        <v>11.617927981019566</v>
      </c>
      <c r="OF115" s="102">
        <v>94</v>
      </c>
      <c r="OG115" s="103" t="s">
        <v>159</v>
      </c>
      <c r="OH115" s="105">
        <v>2.2519999999999998</v>
      </c>
      <c r="OI115" s="109">
        <v>95125</v>
      </c>
      <c r="OJ115" s="102">
        <v>1000</v>
      </c>
      <c r="OK115" s="102">
        <f t="shared" si="263"/>
        <v>95125000</v>
      </c>
      <c r="OL115" s="44">
        <v>1.165944202030377</v>
      </c>
      <c r="OM115" s="102">
        <f t="shared" si="264"/>
        <v>110910442.2181396</v>
      </c>
      <c r="ON115" s="110">
        <f t="shared" si="265"/>
        <v>17.030298750439187</v>
      </c>
      <c r="OO115" s="110">
        <f t="shared" si="266"/>
        <v>0.60177734100491831</v>
      </c>
      <c r="OS115" s="102">
        <v>94</v>
      </c>
      <c r="OT115" s="103" t="s">
        <v>159</v>
      </c>
      <c r="OU115" s="105">
        <v>2.9</v>
      </c>
      <c r="OV115" s="109">
        <v>24850478</v>
      </c>
      <c r="OW115" s="102">
        <v>1000</v>
      </c>
      <c r="OX115" s="102">
        <f t="shared" si="267"/>
        <v>24850478000</v>
      </c>
      <c r="OY115" s="44">
        <v>1.165944202030377</v>
      </c>
      <c r="OZ115" s="102">
        <f t="shared" si="268"/>
        <v>28974270741.78344</v>
      </c>
      <c r="PA115" s="110">
        <f t="shared" si="269"/>
        <v>3514.0466853953926</v>
      </c>
      <c r="PB115" s="110">
        <f t="shared" si="270"/>
        <v>124.17126096803509</v>
      </c>
      <c r="PF115" s="102">
        <v>94</v>
      </c>
      <c r="PG115" s="103" t="s">
        <v>159</v>
      </c>
      <c r="PH115" s="105">
        <v>1.905</v>
      </c>
      <c r="PI115" s="109">
        <v>93148</v>
      </c>
      <c r="PJ115" s="102">
        <v>1000</v>
      </c>
      <c r="PK115" s="102">
        <f t="shared" si="271"/>
        <v>93148000</v>
      </c>
      <c r="PL115" s="44">
        <v>1.165944202030377</v>
      </c>
      <c r="PM115" s="102">
        <f t="shared" si="272"/>
        <v>108605370.53072555</v>
      </c>
      <c r="PN115" s="110">
        <f t="shared" si="273"/>
        <v>15.554848902818017</v>
      </c>
      <c r="PO115" s="110">
        <f t="shared" si="274"/>
        <v>0.54964130398650246</v>
      </c>
      <c r="PS115" s="102">
        <v>94</v>
      </c>
      <c r="PT115" s="103" t="s">
        <v>159</v>
      </c>
      <c r="PU115" s="105">
        <v>1.8680000000000001</v>
      </c>
      <c r="PV115" s="109">
        <v>1993475</v>
      </c>
      <c r="PW115" s="102">
        <v>1000</v>
      </c>
      <c r="PX115" s="102">
        <f t="shared" si="275"/>
        <v>1993475000</v>
      </c>
      <c r="PY115" s="44">
        <v>1.165944202030377</v>
      </c>
      <c r="PZ115" s="102">
        <f t="shared" si="276"/>
        <v>2324280618.1425056</v>
      </c>
      <c r="QA115" s="110">
        <f t="shared" si="277"/>
        <v>1114.8000464008301</v>
      </c>
      <c r="QB115" s="110">
        <f t="shared" si="278"/>
        <v>39.392227788015198</v>
      </c>
      <c r="QF115" s="102">
        <v>94</v>
      </c>
      <c r="QG115" s="103" t="s">
        <v>159</v>
      </c>
      <c r="QH115" s="105">
        <v>2.5409999999999999</v>
      </c>
      <c r="QI115" s="109">
        <v>156353</v>
      </c>
      <c r="QJ115" s="102">
        <v>1000</v>
      </c>
      <c r="QK115" s="102">
        <f t="shared" si="279"/>
        <v>156353000</v>
      </c>
      <c r="QL115" s="44">
        <v>1.165944202030377</v>
      </c>
      <c r="QM115" s="102">
        <f t="shared" si="280"/>
        <v>182298873.82005551</v>
      </c>
      <c r="QN115" s="110">
        <f t="shared" si="281"/>
        <v>59.778334735183464</v>
      </c>
      <c r="QO115" s="110">
        <f t="shared" si="282"/>
        <v>2.1123086478863415</v>
      </c>
      <c r="QS115" s="102">
        <v>94</v>
      </c>
      <c r="QT115" s="103" t="s">
        <v>159</v>
      </c>
      <c r="QU115" s="105">
        <v>1.897</v>
      </c>
      <c r="QV115" s="109">
        <v>28643412</v>
      </c>
      <c r="QW115" s="102">
        <v>1000</v>
      </c>
      <c r="QX115" s="102">
        <f t="shared" si="283"/>
        <v>28643412000</v>
      </c>
      <c r="QY115" s="44">
        <v>1.165944202030377</v>
      </c>
      <c r="QZ115" s="102">
        <f t="shared" si="284"/>
        <v>33396620147.767323</v>
      </c>
      <c r="RA115" s="110">
        <f t="shared" si="285"/>
        <v>31353.883297079308</v>
      </c>
      <c r="RB115" s="110">
        <f t="shared" si="286"/>
        <v>1107.9110705681735</v>
      </c>
    </row>
    <row r="116" spans="1:470" x14ac:dyDescent="0.25">
      <c r="A116" s="42">
        <v>295</v>
      </c>
      <c r="B116" s="42">
        <v>16</v>
      </c>
      <c r="C116" s="42" t="s">
        <v>251</v>
      </c>
      <c r="D116" s="42">
        <v>4.8899999999999999E-2</v>
      </c>
      <c r="E116" s="42">
        <v>2.98E-2</v>
      </c>
      <c r="H116" s="102">
        <v>95</v>
      </c>
      <c r="I116" s="103" t="s">
        <v>160</v>
      </c>
      <c r="J116" s="102">
        <v>2.1800000000000002</v>
      </c>
      <c r="K116" s="104">
        <v>3476446</v>
      </c>
      <c r="L116" s="44">
        <f t="shared" si="287"/>
        <v>1.172375524713984</v>
      </c>
      <c r="M116" s="102">
        <f t="shared" si="288"/>
        <v>3476446000</v>
      </c>
      <c r="N116" s="105">
        <v>4.4499999999999998E-2</v>
      </c>
      <c r="O116" s="106">
        <f t="shared" si="148"/>
        <v>44.5</v>
      </c>
      <c r="S116" s="102">
        <v>95</v>
      </c>
      <c r="T116" s="103" t="s">
        <v>160</v>
      </c>
      <c r="U116" s="105">
        <v>1.9870000000000001</v>
      </c>
      <c r="V116" s="109">
        <v>428443</v>
      </c>
      <c r="W116" s="102">
        <v>1000</v>
      </c>
      <c r="X116" s="102">
        <f t="shared" si="149"/>
        <v>428443000</v>
      </c>
      <c r="Y116" s="44">
        <v>1.172375524713984</v>
      </c>
      <c r="Z116" s="102">
        <f t="shared" si="146"/>
        <v>502296086.93503344</v>
      </c>
      <c r="AA116" s="110">
        <f t="shared" si="147"/>
        <v>165.04661031939821</v>
      </c>
      <c r="AB116" s="110">
        <f t="shared" si="150"/>
        <v>3.708912591447151</v>
      </c>
      <c r="AF116" s="102">
        <v>95</v>
      </c>
      <c r="AG116" s="103" t="s">
        <v>160</v>
      </c>
      <c r="AH116" s="105">
        <v>2.1230000000000002</v>
      </c>
      <c r="AI116" s="109">
        <v>67989</v>
      </c>
      <c r="AJ116" s="102">
        <v>1000</v>
      </c>
      <c r="AK116" s="102">
        <f t="shared" si="151"/>
        <v>67989000</v>
      </c>
      <c r="AL116" s="44">
        <v>1.172375524713984</v>
      </c>
      <c r="AM116" s="102">
        <f t="shared" si="152"/>
        <v>79708639.549779058</v>
      </c>
      <c r="AN116" s="110">
        <f t="shared" si="153"/>
        <v>73.528597679145705</v>
      </c>
      <c r="AO116" s="110">
        <f t="shared" si="154"/>
        <v>1.6523280377336114</v>
      </c>
      <c r="AS116" s="102">
        <v>95</v>
      </c>
      <c r="AT116" s="103" t="s">
        <v>160</v>
      </c>
      <c r="AU116" s="105">
        <v>2.0190000000000001</v>
      </c>
      <c r="AV116" s="109">
        <v>13328471</v>
      </c>
      <c r="AW116" s="102">
        <v>1000</v>
      </c>
      <c r="AX116" s="102">
        <f t="shared" si="155"/>
        <v>13328471000</v>
      </c>
      <c r="AY116" s="44">
        <v>1.172375524713984</v>
      </c>
      <c r="AZ116" s="102">
        <f t="shared" si="156"/>
        <v>15625973182.260118</v>
      </c>
      <c r="BA116" s="110">
        <f t="shared" si="157"/>
        <v>10353.222107844449</v>
      </c>
      <c r="BB116" s="110">
        <f t="shared" si="158"/>
        <v>232.65667658077413</v>
      </c>
      <c r="BF116" s="102">
        <v>95</v>
      </c>
      <c r="BG116" s="103" t="s">
        <v>160</v>
      </c>
      <c r="BH116" s="105">
        <v>2.0539999999999998</v>
      </c>
      <c r="BI116" s="109">
        <v>3117408</v>
      </c>
      <c r="BJ116" s="102">
        <v>1000</v>
      </c>
      <c r="BK116" s="102">
        <f t="shared" si="159"/>
        <v>3117408000</v>
      </c>
      <c r="BL116" s="44">
        <v>1.172375524713984</v>
      </c>
      <c r="BM116" s="102">
        <f t="shared" si="160"/>
        <v>3654772839.7475715</v>
      </c>
      <c r="BN116" s="110">
        <f t="shared" si="161"/>
        <v>964.53378578565469</v>
      </c>
      <c r="BO116" s="110">
        <f t="shared" si="162"/>
        <v>21.674916534509094</v>
      </c>
      <c r="BS116" s="102">
        <v>95</v>
      </c>
      <c r="BT116" s="103" t="s">
        <v>160</v>
      </c>
      <c r="BU116" s="105">
        <v>2.274</v>
      </c>
      <c r="BV116" s="109">
        <v>11279929</v>
      </c>
      <c r="BW116" s="102">
        <v>1000</v>
      </c>
      <c r="BX116" s="102">
        <f t="shared" si="163"/>
        <v>11279929000</v>
      </c>
      <c r="BY116" s="44">
        <v>1.172375524713984</v>
      </c>
      <c r="BZ116" s="102">
        <f t="shared" si="164"/>
        <v>13224312680.111485</v>
      </c>
      <c r="CA116" s="110">
        <f t="shared" si="165"/>
        <v>5055.7500170075036</v>
      </c>
      <c r="CB116" s="110">
        <f t="shared" si="166"/>
        <v>113.6123599327529</v>
      </c>
      <c r="CF116" s="102">
        <v>95</v>
      </c>
      <c r="CG116" s="103" t="s">
        <v>160</v>
      </c>
      <c r="CH116" s="105">
        <v>2.0230000000000001</v>
      </c>
      <c r="CI116" s="109">
        <v>107634</v>
      </c>
      <c r="CJ116" s="102">
        <v>1000</v>
      </c>
      <c r="CK116" s="102">
        <f t="shared" si="167"/>
        <v>107634000</v>
      </c>
      <c r="CL116" s="44">
        <v>1.172375524713984</v>
      </c>
      <c r="CM116" s="102">
        <f t="shared" si="168"/>
        <v>126187467.22706495</v>
      </c>
      <c r="CN116" s="110">
        <f t="shared" si="169"/>
        <v>11.998404322542099</v>
      </c>
      <c r="CO116" s="110">
        <f t="shared" si="170"/>
        <v>0.26962706342791232</v>
      </c>
      <c r="CS116" s="102">
        <v>95</v>
      </c>
      <c r="CT116" s="103" t="s">
        <v>160</v>
      </c>
      <c r="CU116" s="105">
        <v>2.1459999999999999</v>
      </c>
      <c r="CV116" s="109">
        <v>929817</v>
      </c>
      <c r="CW116" s="102">
        <v>1000</v>
      </c>
      <c r="CX116" s="102">
        <f t="shared" si="171"/>
        <v>929817000</v>
      </c>
      <c r="CY116" s="44">
        <v>1.172375524713984</v>
      </c>
      <c r="CZ116" s="102">
        <f t="shared" si="172"/>
        <v>1090094693.2629824</v>
      </c>
      <c r="DA116" s="110">
        <f t="shared" si="173"/>
        <v>1906.5799159480866</v>
      </c>
      <c r="DB116" s="110">
        <f t="shared" si="174"/>
        <v>42.844492493215427</v>
      </c>
      <c r="DF116" s="102">
        <v>95</v>
      </c>
      <c r="DG116" s="103" t="s">
        <v>160</v>
      </c>
      <c r="DH116" s="105">
        <v>2.0790000000000002</v>
      </c>
      <c r="DI116" s="109">
        <v>3425777</v>
      </c>
      <c r="DJ116" s="102">
        <v>1000</v>
      </c>
      <c r="DK116" s="102">
        <f t="shared" si="175"/>
        <v>3425777000</v>
      </c>
      <c r="DL116" s="44">
        <v>1.172375524713984</v>
      </c>
      <c r="DM116" s="102">
        <f t="shared" si="176"/>
        <v>4016297107.9280977</v>
      </c>
      <c r="DN116" s="110">
        <f t="shared" si="177"/>
        <v>422.66614285564975</v>
      </c>
      <c r="DO116" s="110">
        <f t="shared" si="178"/>
        <v>9.4981155697898814</v>
      </c>
      <c r="DS116" s="102">
        <v>95</v>
      </c>
      <c r="DT116" s="103" t="s">
        <v>160</v>
      </c>
      <c r="DU116" s="105">
        <v>2.1419999999999999</v>
      </c>
      <c r="DV116" s="109">
        <v>2542325</v>
      </c>
      <c r="DW116" s="102">
        <v>1000</v>
      </c>
      <c r="DX116" s="102">
        <f t="shared" si="179"/>
        <v>2542325000</v>
      </c>
      <c r="DY116" s="44">
        <v>1.172375524713984</v>
      </c>
      <c r="DZ116" s="102">
        <f t="shared" si="180"/>
        <v>2980559605.8684793</v>
      </c>
      <c r="EA116" s="110">
        <f t="shared" si="181"/>
        <v>813.52968085285556</v>
      </c>
      <c r="EB116" s="110">
        <f t="shared" si="182"/>
        <v>18.281565861861921</v>
      </c>
      <c r="EF116" s="102">
        <v>95</v>
      </c>
      <c r="EG116" s="103" t="s">
        <v>160</v>
      </c>
      <c r="EH116" s="105">
        <v>2.117</v>
      </c>
      <c r="EI116" s="109">
        <v>35473</v>
      </c>
      <c r="EJ116" s="102">
        <v>1000</v>
      </c>
      <c r="EK116" s="102">
        <f t="shared" si="183"/>
        <v>35473000</v>
      </c>
      <c r="EL116" s="44">
        <v>1.172375524713984</v>
      </c>
      <c r="EM116" s="102">
        <f t="shared" si="184"/>
        <v>41587676.988179155</v>
      </c>
      <c r="EN116" s="110">
        <f t="shared" si="185"/>
        <v>106.36370538799513</v>
      </c>
      <c r="EO116" s="110">
        <f t="shared" si="186"/>
        <v>2.3901956266965199</v>
      </c>
      <c r="ES116" s="102">
        <v>95</v>
      </c>
      <c r="ET116" s="103" t="s">
        <v>160</v>
      </c>
      <c r="EU116" s="105">
        <v>2.1779999999999999</v>
      </c>
      <c r="EV116" s="109">
        <v>35555065</v>
      </c>
      <c r="EW116" s="102">
        <v>1000</v>
      </c>
      <c r="EX116" s="102">
        <f t="shared" si="187"/>
        <v>35555065000</v>
      </c>
      <c r="EY116" s="44">
        <v>1.172375524713984</v>
      </c>
      <c r="EZ116" s="102">
        <f t="shared" si="188"/>
        <v>41683887985.614807</v>
      </c>
      <c r="FA116" s="110">
        <f t="shared" si="189"/>
        <v>4367.7197343960324</v>
      </c>
      <c r="FB116" s="110">
        <f t="shared" si="190"/>
        <v>98.151005267326568</v>
      </c>
      <c r="FF116" s="102">
        <v>95</v>
      </c>
      <c r="FG116" s="103" t="s">
        <v>160</v>
      </c>
      <c r="FH116" s="105">
        <v>2.2989999999999999</v>
      </c>
      <c r="FI116" s="109">
        <v>7889710</v>
      </c>
      <c r="FJ116" s="102">
        <v>1000</v>
      </c>
      <c r="FK116" s="102">
        <f t="shared" si="191"/>
        <v>7889710000</v>
      </c>
      <c r="FL116" s="44">
        <v>1.172375524713984</v>
      </c>
      <c r="FM116" s="102">
        <f t="shared" si="192"/>
        <v>9249702901.0911674</v>
      </c>
      <c r="FN116" s="110">
        <f t="shared" si="193"/>
        <v>605.55752729834091</v>
      </c>
      <c r="FO116" s="110">
        <f t="shared" si="194"/>
        <v>13.608034321311031</v>
      </c>
      <c r="FS116" s="102">
        <v>95</v>
      </c>
      <c r="FT116" s="103" t="s">
        <v>160</v>
      </c>
      <c r="FU116" s="105">
        <v>2.0750000000000002</v>
      </c>
      <c r="FV116" s="109">
        <v>3396580</v>
      </c>
      <c r="FW116" s="102">
        <v>1000</v>
      </c>
      <c r="FX116" s="102">
        <f t="shared" si="195"/>
        <v>3396580000</v>
      </c>
      <c r="FY116" s="44">
        <v>1.172375524713984</v>
      </c>
      <c r="FZ116" s="102">
        <f t="shared" si="196"/>
        <v>3982067259.7330236</v>
      </c>
      <c r="GA116" s="110">
        <f t="shared" si="197"/>
        <v>431.62243882102121</v>
      </c>
      <c r="GB116" s="110">
        <f t="shared" si="198"/>
        <v>9.6993806476633981</v>
      </c>
      <c r="GF116" s="102">
        <v>95</v>
      </c>
      <c r="GG116" s="103" t="s">
        <v>160</v>
      </c>
      <c r="GH116" s="105">
        <v>2.8250000000000002</v>
      </c>
      <c r="GI116" s="109">
        <v>438065</v>
      </c>
      <c r="GJ116" s="102">
        <v>1000</v>
      </c>
      <c r="GK116" s="102">
        <f t="shared" si="199"/>
        <v>438065000</v>
      </c>
      <c r="GL116" s="44">
        <v>1.172375524713984</v>
      </c>
      <c r="GM116" s="102">
        <f t="shared" si="200"/>
        <v>513576684.23383141</v>
      </c>
      <c r="GN116" s="110">
        <f t="shared" si="201"/>
        <v>55.229826001355583</v>
      </c>
      <c r="GO116" s="110">
        <f t="shared" si="202"/>
        <v>1.241119685423721</v>
      </c>
      <c r="GS116" s="102">
        <v>95</v>
      </c>
      <c r="GT116" s="103" t="s">
        <v>160</v>
      </c>
      <c r="GU116" s="105">
        <v>2.0579999999999998</v>
      </c>
      <c r="GV116" s="109">
        <v>2101955</v>
      </c>
      <c r="GW116" s="102">
        <v>1000</v>
      </c>
      <c r="GX116" s="102">
        <f t="shared" si="203"/>
        <v>2101955000</v>
      </c>
      <c r="GY116" s="44">
        <v>1.172375524713984</v>
      </c>
      <c r="GZ116" s="102">
        <f t="shared" si="204"/>
        <v>2464280596.0501823</v>
      </c>
      <c r="HA116" s="110">
        <f t="shared" si="205"/>
        <v>370.71099749771224</v>
      </c>
      <c r="HB116" s="110">
        <f t="shared" si="206"/>
        <v>8.3305842134317363</v>
      </c>
      <c r="HF116" s="102">
        <v>95</v>
      </c>
      <c r="HG116" s="103" t="s">
        <v>160</v>
      </c>
      <c r="HH116" s="105">
        <v>3.294</v>
      </c>
      <c r="HI116" s="109">
        <v>771489</v>
      </c>
      <c r="HJ116" s="102">
        <v>1000</v>
      </c>
      <c r="HK116" s="102">
        <f t="shared" si="207"/>
        <v>771489000</v>
      </c>
      <c r="HL116" s="44">
        <v>1.172375524713984</v>
      </c>
      <c r="HM116" s="102">
        <f t="shared" si="208"/>
        <v>904474821.18606675</v>
      </c>
      <c r="HN116" s="110">
        <f t="shared" si="209"/>
        <v>57.512620933972897</v>
      </c>
      <c r="HO116" s="110">
        <f t="shared" si="210"/>
        <v>1.2924184479544472</v>
      </c>
      <c r="HS116" s="102">
        <v>95</v>
      </c>
      <c r="HT116" s="103" t="s">
        <v>160</v>
      </c>
      <c r="HU116" s="105">
        <v>3.2440000000000002</v>
      </c>
      <c r="HV116" s="109">
        <v>8221465</v>
      </c>
      <c r="HW116" s="102">
        <v>1000</v>
      </c>
      <c r="HX116" s="102">
        <f t="shared" si="211"/>
        <v>8221465000</v>
      </c>
      <c r="HY116" s="44">
        <v>1.172375524713984</v>
      </c>
      <c r="HZ116" s="102">
        <f t="shared" si="212"/>
        <v>9638644343.292654</v>
      </c>
      <c r="IA116" s="110">
        <f t="shared" si="213"/>
        <v>779.22027991707364</v>
      </c>
      <c r="IB116" s="110">
        <f t="shared" si="214"/>
        <v>17.510568088024126</v>
      </c>
      <c r="IF116" s="102">
        <v>95</v>
      </c>
      <c r="IG116" s="103" t="s">
        <v>160</v>
      </c>
      <c r="IH116" s="105">
        <v>3.4820000000000002</v>
      </c>
      <c r="II116" s="109">
        <v>104121</v>
      </c>
      <c r="IJ116" s="102">
        <v>1000</v>
      </c>
      <c r="IK116" s="102">
        <f t="shared" si="215"/>
        <v>104121000</v>
      </c>
      <c r="IL116" s="44">
        <v>1.172375524713984</v>
      </c>
      <c r="IM116" s="102">
        <f t="shared" si="216"/>
        <v>122068912.00874473</v>
      </c>
      <c r="IN116" s="110">
        <f t="shared" si="217"/>
        <v>22.342807468927347</v>
      </c>
      <c r="IO116" s="110">
        <f t="shared" si="218"/>
        <v>0.50208556109949098</v>
      </c>
      <c r="IS116" s="102">
        <v>95</v>
      </c>
      <c r="IT116" s="103" t="s">
        <v>160</v>
      </c>
      <c r="IU116" s="105">
        <v>4.7619999999999996</v>
      </c>
      <c r="IV116" s="109">
        <v>133309</v>
      </c>
      <c r="IW116" s="102">
        <v>1000</v>
      </c>
      <c r="IX116" s="102">
        <f t="shared" si="219"/>
        <v>133309000</v>
      </c>
      <c r="IY116" s="44">
        <v>1.172375524713984</v>
      </c>
      <c r="IZ116" s="102">
        <f t="shared" si="220"/>
        <v>156288208.8240965</v>
      </c>
      <c r="JA116" s="110">
        <f t="shared" si="221"/>
        <v>28.147999918250548</v>
      </c>
      <c r="JB116" s="110">
        <f t="shared" si="222"/>
        <v>0.63253932400563029</v>
      </c>
      <c r="JF116" s="102">
        <v>95</v>
      </c>
      <c r="JG116" s="103" t="s">
        <v>160</v>
      </c>
      <c r="JH116" s="105">
        <v>5.1870000000000003</v>
      </c>
      <c r="JI116" s="109">
        <v>6565734</v>
      </c>
      <c r="JJ116" s="102">
        <v>1000</v>
      </c>
      <c r="JK116" s="102">
        <f t="shared" si="223"/>
        <v>6565734000</v>
      </c>
      <c r="JL116" s="44">
        <v>1.172375524713984</v>
      </c>
      <c r="JM116" s="102">
        <f t="shared" si="224"/>
        <v>7697505843.3824453</v>
      </c>
      <c r="JN116" s="110">
        <f t="shared" si="225"/>
        <v>727.73178756340599</v>
      </c>
      <c r="JO116" s="110">
        <f t="shared" si="226"/>
        <v>16.353523316031595</v>
      </c>
      <c r="JS116" s="102">
        <v>95</v>
      </c>
      <c r="JT116" s="103" t="s">
        <v>160</v>
      </c>
      <c r="JU116" s="105">
        <v>5.5339999999999998</v>
      </c>
      <c r="JV116" s="109">
        <v>11690852</v>
      </c>
      <c r="JW116" s="102">
        <v>1000</v>
      </c>
      <c r="JX116" s="102">
        <f t="shared" si="227"/>
        <v>11690852000</v>
      </c>
      <c r="JY116" s="44">
        <v>1.172375524713984</v>
      </c>
      <c r="JZ116" s="102">
        <f t="shared" si="228"/>
        <v>13706068747.853529</v>
      </c>
      <c r="KA116" s="110">
        <f t="shared" si="229"/>
        <v>679.17439783303166</v>
      </c>
      <c r="KB116" s="110">
        <f t="shared" si="230"/>
        <v>15.262346018719812</v>
      </c>
      <c r="KF116" s="102">
        <v>95</v>
      </c>
      <c r="KG116" s="103" t="s">
        <v>160</v>
      </c>
      <c r="KH116" s="105">
        <v>6.3680000000000003</v>
      </c>
      <c r="KI116" s="109">
        <v>227974</v>
      </c>
      <c r="KJ116" s="102">
        <v>1000</v>
      </c>
      <c r="KK116" s="102">
        <f t="shared" si="231"/>
        <v>227974000</v>
      </c>
      <c r="KL116" s="44">
        <v>1.172375524713984</v>
      </c>
      <c r="KM116" s="102">
        <f t="shared" si="232"/>
        <v>267271137.87114578</v>
      </c>
      <c r="KN116" s="110">
        <f t="shared" si="233"/>
        <v>20.500260202024599</v>
      </c>
      <c r="KO116" s="110">
        <f t="shared" si="234"/>
        <v>0.46068000453987862</v>
      </c>
      <c r="KS116" s="102">
        <v>95</v>
      </c>
      <c r="KT116" s="103" t="s">
        <v>160</v>
      </c>
      <c r="KU116" s="105">
        <v>8.2040000000000006</v>
      </c>
      <c r="KV116" s="109">
        <v>373292</v>
      </c>
      <c r="KW116" s="102">
        <v>1000</v>
      </c>
      <c r="KX116" s="102">
        <f t="shared" si="235"/>
        <v>373292000</v>
      </c>
      <c r="KY116" s="44">
        <v>1.172375524713984</v>
      </c>
      <c r="KZ116" s="102">
        <f t="shared" si="236"/>
        <v>437638404.3715325</v>
      </c>
      <c r="LA116" s="110">
        <f t="shared" si="237"/>
        <v>51.396488865202343</v>
      </c>
      <c r="LB116" s="110">
        <f t="shared" si="238"/>
        <v>1.1549772778697156</v>
      </c>
      <c r="LF116" s="102">
        <v>95</v>
      </c>
      <c r="LG116" s="103" t="s">
        <v>160</v>
      </c>
      <c r="LH116" s="105">
        <v>2.512</v>
      </c>
      <c r="LI116" s="109">
        <v>690426</v>
      </c>
      <c r="LJ116" s="102">
        <v>1000</v>
      </c>
      <c r="LK116" s="102">
        <f t="shared" si="239"/>
        <v>690426000</v>
      </c>
      <c r="LL116" s="44">
        <v>1.172375524713984</v>
      </c>
      <c r="LM116" s="102">
        <f t="shared" si="240"/>
        <v>809438544.02617705</v>
      </c>
      <c r="LN116" s="110">
        <f t="shared" si="241"/>
        <v>9893.0630127327349</v>
      </c>
      <c r="LO116" s="110">
        <f t="shared" si="242"/>
        <v>222.316022758039</v>
      </c>
      <c r="LS116" s="102">
        <v>95</v>
      </c>
      <c r="LT116" s="103" t="s">
        <v>160</v>
      </c>
      <c r="LU116" s="105">
        <v>2.2080000000000002</v>
      </c>
      <c r="LV116" s="109">
        <v>354238</v>
      </c>
      <c r="LW116" s="102">
        <v>1000</v>
      </c>
      <c r="LX116" s="102">
        <f t="shared" si="243"/>
        <v>354238000</v>
      </c>
      <c r="LY116" s="44">
        <v>1.172375524713984</v>
      </c>
      <c r="LZ116" s="102">
        <f t="shared" si="244"/>
        <v>415299961.12363225</v>
      </c>
      <c r="MA116" s="110">
        <f t="shared" si="245"/>
        <v>108290.62492630663</v>
      </c>
      <c r="MB116" s="110">
        <f t="shared" si="246"/>
        <v>2433.4971893552051</v>
      </c>
      <c r="MF116" s="102">
        <v>95</v>
      </c>
      <c r="MG116" s="103" t="s">
        <v>160</v>
      </c>
      <c r="MH116" s="105">
        <v>2.419</v>
      </c>
      <c r="MI116" s="109">
        <v>72840</v>
      </c>
      <c r="MJ116" s="102">
        <v>1000</v>
      </c>
      <c r="MK116" s="102">
        <f t="shared" si="247"/>
        <v>72840000</v>
      </c>
      <c r="ML116" s="44">
        <v>1.172375524713984</v>
      </c>
      <c r="MM116" s="102">
        <f t="shared" si="248"/>
        <v>85395833.220166594</v>
      </c>
      <c r="MN116" s="110">
        <f t="shared" si="249"/>
        <v>976.63434947336464</v>
      </c>
      <c r="MO116" s="110">
        <f t="shared" si="250"/>
        <v>21.946839314008194</v>
      </c>
      <c r="MS116" s="102">
        <v>95</v>
      </c>
      <c r="MT116" s="103" t="s">
        <v>160</v>
      </c>
      <c r="MU116" s="105">
        <v>2.9740000000000002</v>
      </c>
      <c r="MV116" s="109">
        <v>116475</v>
      </c>
      <c r="MW116" s="102">
        <v>1000</v>
      </c>
      <c r="MX116" s="102">
        <f t="shared" si="251"/>
        <v>116475000</v>
      </c>
      <c r="MY116" s="44">
        <v>1.172375524713984</v>
      </c>
      <c r="MZ116" s="102">
        <f t="shared" si="252"/>
        <v>136552439.24106127</v>
      </c>
      <c r="NA116" s="110">
        <f t="shared" si="253"/>
        <v>1456.8732595296401</v>
      </c>
      <c r="NB116" s="110">
        <f t="shared" si="254"/>
        <v>32.738724933250339</v>
      </c>
      <c r="NF116" s="102">
        <v>95</v>
      </c>
      <c r="NG116" s="103" t="s">
        <v>160</v>
      </c>
      <c r="NH116" s="105">
        <v>3.306</v>
      </c>
      <c r="NI116" s="109">
        <v>621018</v>
      </c>
      <c r="NJ116" s="102">
        <v>1000</v>
      </c>
      <c r="NK116" s="102">
        <f t="shared" si="255"/>
        <v>621018000</v>
      </c>
      <c r="NL116" s="44">
        <v>1.172375524713984</v>
      </c>
      <c r="NM116" s="102">
        <f t="shared" si="256"/>
        <v>728066303.60682893</v>
      </c>
      <c r="NN116" s="110">
        <f t="shared" si="257"/>
        <v>327.04552155959237</v>
      </c>
      <c r="NO116" s="110">
        <f t="shared" si="258"/>
        <v>7.3493375631369071</v>
      </c>
      <c r="NS116" s="102">
        <v>95</v>
      </c>
      <c r="NT116" s="103" t="s">
        <v>160</v>
      </c>
      <c r="NU116" s="105">
        <v>3.609</v>
      </c>
      <c r="NV116" s="109">
        <v>1680869</v>
      </c>
      <c r="NW116" s="102">
        <v>1000</v>
      </c>
      <c r="NX116" s="102">
        <f t="shared" si="259"/>
        <v>1680869000</v>
      </c>
      <c r="NY116" s="44">
        <v>1.172375524713984</v>
      </c>
      <c r="NZ116" s="102">
        <f t="shared" si="260"/>
        <v>1970609675.8504696</v>
      </c>
      <c r="OA116" s="110">
        <f t="shared" si="261"/>
        <v>294.04020551833281</v>
      </c>
      <c r="OB116" s="110">
        <f t="shared" si="262"/>
        <v>6.6076450678277032</v>
      </c>
      <c r="OF116" s="102">
        <v>95</v>
      </c>
      <c r="OG116" s="103" t="s">
        <v>160</v>
      </c>
      <c r="OH116" s="105">
        <v>2.101</v>
      </c>
      <c r="OI116" s="109">
        <v>48014</v>
      </c>
      <c r="OJ116" s="102">
        <v>1000</v>
      </c>
      <c r="OK116" s="102">
        <f t="shared" si="263"/>
        <v>48014000</v>
      </c>
      <c r="OL116" s="44">
        <v>1.172375524713984</v>
      </c>
      <c r="OM116" s="102">
        <f t="shared" si="264"/>
        <v>56290438.443617225</v>
      </c>
      <c r="ON116" s="110">
        <f t="shared" si="265"/>
        <v>8.6433969995588082</v>
      </c>
      <c r="OO116" s="110">
        <f t="shared" si="266"/>
        <v>0.19423364043952379</v>
      </c>
      <c r="OS116" s="102">
        <v>95</v>
      </c>
      <c r="OT116" s="103" t="s">
        <v>160</v>
      </c>
      <c r="OU116" s="105">
        <v>2.875</v>
      </c>
      <c r="OV116" s="109">
        <v>13188249</v>
      </c>
      <c r="OW116" s="102">
        <v>1000</v>
      </c>
      <c r="OX116" s="102">
        <f t="shared" si="267"/>
        <v>13188249000</v>
      </c>
      <c r="OY116" s="44">
        <v>1.172375524713984</v>
      </c>
      <c r="OZ116" s="102">
        <f t="shared" si="268"/>
        <v>15461580341.433674</v>
      </c>
      <c r="PA116" s="110">
        <f t="shared" si="269"/>
        <v>1875.2056137667348</v>
      </c>
      <c r="PB116" s="110">
        <f t="shared" si="270"/>
        <v>42.139451994758083</v>
      </c>
      <c r="PF116" s="102">
        <v>95</v>
      </c>
      <c r="PG116" s="103" t="s">
        <v>160</v>
      </c>
      <c r="PH116" s="105">
        <v>1.9350000000000001</v>
      </c>
      <c r="PI116" s="109">
        <v>86203</v>
      </c>
      <c r="PJ116" s="102">
        <v>1000</v>
      </c>
      <c r="PK116" s="102">
        <f t="shared" si="271"/>
        <v>86203000</v>
      </c>
      <c r="PL116" s="44">
        <v>1.172375524713984</v>
      </c>
      <c r="PM116" s="102">
        <f t="shared" si="272"/>
        <v>101062287.35691956</v>
      </c>
      <c r="PN116" s="110">
        <f t="shared" si="273"/>
        <v>14.474501600869933</v>
      </c>
      <c r="PO116" s="110">
        <f t="shared" si="274"/>
        <v>0.32526969889595359</v>
      </c>
      <c r="PS116" s="102">
        <v>95</v>
      </c>
      <c r="PT116" s="103" t="s">
        <v>160</v>
      </c>
      <c r="PU116" s="105">
        <v>1.8759999999999999</v>
      </c>
      <c r="PV116" s="109">
        <v>2518017</v>
      </c>
      <c r="PW116" s="102">
        <v>1000</v>
      </c>
      <c r="PX116" s="102">
        <f t="shared" si="275"/>
        <v>2518017000</v>
      </c>
      <c r="PY116" s="44">
        <v>1.172375524713984</v>
      </c>
      <c r="PZ116" s="102">
        <f t="shared" si="276"/>
        <v>2952061501.6137319</v>
      </c>
      <c r="QA116" s="110">
        <f t="shared" si="277"/>
        <v>1415.9040321074165</v>
      </c>
      <c r="QB116" s="110">
        <f t="shared" si="278"/>
        <v>31.818068137245312</v>
      </c>
      <c r="QF116" s="102">
        <v>95</v>
      </c>
      <c r="QG116" s="103" t="s">
        <v>160</v>
      </c>
      <c r="QH116" s="105">
        <v>2.5299999999999998</v>
      </c>
      <c r="QI116" s="109">
        <v>242054</v>
      </c>
      <c r="QJ116" s="102">
        <v>1000</v>
      </c>
      <c r="QK116" s="102">
        <f t="shared" si="279"/>
        <v>242054000</v>
      </c>
      <c r="QL116" s="44">
        <v>1.172375524713984</v>
      </c>
      <c r="QM116" s="102">
        <f t="shared" si="280"/>
        <v>283778185.25911868</v>
      </c>
      <c r="QN116" s="110">
        <f t="shared" si="281"/>
        <v>93.05481154923207</v>
      </c>
      <c r="QO116" s="110">
        <f t="shared" si="282"/>
        <v>2.0911193606569003</v>
      </c>
      <c r="QS116" s="102">
        <v>95</v>
      </c>
      <c r="QT116" s="103" t="s">
        <v>160</v>
      </c>
      <c r="QU116" s="105">
        <v>1.887</v>
      </c>
      <c r="QV116" s="109">
        <v>49132187</v>
      </c>
      <c r="QW116" s="102">
        <v>1000</v>
      </c>
      <c r="QX116" s="102">
        <f t="shared" si="283"/>
        <v>49132187000</v>
      </c>
      <c r="QY116" s="44">
        <v>1.172375524713984</v>
      </c>
      <c r="QZ116" s="102">
        <f t="shared" si="284"/>
        <v>57601373514.470581</v>
      </c>
      <c r="RA116" s="110">
        <f t="shared" si="285"/>
        <v>54078.129311684992</v>
      </c>
      <c r="RB116" s="110">
        <f t="shared" si="286"/>
        <v>1215.2388609367415</v>
      </c>
    </row>
    <row r="117" spans="1:470" x14ac:dyDescent="0.25">
      <c r="A117" s="42">
        <v>296</v>
      </c>
      <c r="B117" s="42">
        <v>16</v>
      </c>
      <c r="C117" s="42" t="s">
        <v>251</v>
      </c>
      <c r="D117" s="101">
        <v>4.8099999999999997E-2</v>
      </c>
      <c r="E117" s="101">
        <v>3.1800000000000002E-2</v>
      </c>
      <c r="H117" s="102">
        <v>96</v>
      </c>
      <c r="I117" s="103" t="s">
        <v>161</v>
      </c>
      <c r="J117" s="102">
        <v>2.1930000000000001</v>
      </c>
      <c r="K117" s="104">
        <v>2760649</v>
      </c>
      <c r="L117" s="44">
        <f t="shared" si="287"/>
        <v>1.4763558146616358</v>
      </c>
      <c r="M117" s="102">
        <f t="shared" si="288"/>
        <v>2760649000</v>
      </c>
      <c r="N117" s="105">
        <v>3.8600000000000002E-2</v>
      </c>
      <c r="O117" s="106">
        <f t="shared" si="148"/>
        <v>38.6</v>
      </c>
      <c r="S117" s="102">
        <v>96</v>
      </c>
      <c r="T117" s="103" t="s">
        <v>161</v>
      </c>
      <c r="U117" s="105">
        <v>1.9830000000000001</v>
      </c>
      <c r="V117" s="109">
        <v>681820</v>
      </c>
      <c r="W117" s="102">
        <v>1000</v>
      </c>
      <c r="X117" s="102">
        <f t="shared" si="149"/>
        <v>681820000</v>
      </c>
      <c r="Y117" s="44">
        <v>1.4763558146616358</v>
      </c>
      <c r="Z117" s="102">
        <f t="shared" si="146"/>
        <v>1006608921.5525966</v>
      </c>
      <c r="AA117" s="110">
        <f t="shared" si="147"/>
        <v>330.75589227317465</v>
      </c>
      <c r="AB117" s="110">
        <f t="shared" si="150"/>
        <v>8.5688054993050429</v>
      </c>
      <c r="AF117" s="102">
        <v>96</v>
      </c>
      <c r="AG117" s="103" t="s">
        <v>161</v>
      </c>
      <c r="AH117" s="105">
        <v>2.0409999999999999</v>
      </c>
      <c r="AI117" s="109">
        <v>106933</v>
      </c>
      <c r="AJ117" s="102">
        <v>1000</v>
      </c>
      <c r="AK117" s="102">
        <f t="shared" si="151"/>
        <v>106933000</v>
      </c>
      <c r="AL117" s="44">
        <v>1.4763558146616358</v>
      </c>
      <c r="AM117" s="102">
        <f t="shared" si="152"/>
        <v>157871156.3292127</v>
      </c>
      <c r="AN117" s="110">
        <f t="shared" si="153"/>
        <v>145.63094796797813</v>
      </c>
      <c r="AO117" s="110">
        <f t="shared" si="154"/>
        <v>3.7728224862170499</v>
      </c>
      <c r="AS117" s="102">
        <v>96</v>
      </c>
      <c r="AT117" s="103" t="s">
        <v>161</v>
      </c>
      <c r="AU117" s="105">
        <v>2.0190000000000001</v>
      </c>
      <c r="AV117" s="109">
        <v>6986084</v>
      </c>
      <c r="AW117" s="102">
        <v>1000</v>
      </c>
      <c r="AX117" s="102">
        <f t="shared" si="155"/>
        <v>6986084000</v>
      </c>
      <c r="AY117" s="44">
        <v>1.4763558146616358</v>
      </c>
      <c r="AZ117" s="102">
        <f t="shared" si="156"/>
        <v>10313945735.114618</v>
      </c>
      <c r="BA117" s="110">
        <f t="shared" si="157"/>
        <v>6833.6589189289625</v>
      </c>
      <c r="BB117" s="110">
        <f t="shared" si="158"/>
        <v>177.03779582717519</v>
      </c>
      <c r="BF117" s="102">
        <v>96</v>
      </c>
      <c r="BG117" s="103" t="s">
        <v>161</v>
      </c>
      <c r="BH117" s="105">
        <v>2.0539999999999998</v>
      </c>
      <c r="BI117" s="109">
        <v>2820006</v>
      </c>
      <c r="BJ117" s="102">
        <v>1000</v>
      </c>
      <c r="BK117" s="102">
        <f t="shared" si="159"/>
        <v>2820006000</v>
      </c>
      <c r="BL117" s="44">
        <v>1.4763558146616358</v>
      </c>
      <c r="BM117" s="102">
        <f t="shared" si="160"/>
        <v>4163332255.480701</v>
      </c>
      <c r="BN117" s="110">
        <f t="shared" si="161"/>
        <v>1098.7480748980515</v>
      </c>
      <c r="BO117" s="110">
        <f t="shared" si="162"/>
        <v>28.464976033628275</v>
      </c>
      <c r="BS117" s="102">
        <v>96</v>
      </c>
      <c r="BT117" s="103" t="s">
        <v>161</v>
      </c>
      <c r="BU117" s="105">
        <v>2.2730000000000001</v>
      </c>
      <c r="BV117" s="109">
        <v>5029508</v>
      </c>
      <c r="BW117" s="102">
        <v>1000</v>
      </c>
      <c r="BX117" s="102">
        <f t="shared" si="163"/>
        <v>5029508000</v>
      </c>
      <c r="BY117" s="44">
        <v>1.4763558146616358</v>
      </c>
      <c r="BZ117" s="102">
        <f t="shared" si="164"/>
        <v>7425343380.6872149</v>
      </c>
      <c r="CA117" s="110">
        <f t="shared" si="165"/>
        <v>2838.7622730408293</v>
      </c>
      <c r="CB117" s="110">
        <f t="shared" si="166"/>
        <v>73.543064068415262</v>
      </c>
      <c r="CF117" s="102">
        <v>96</v>
      </c>
      <c r="CG117" s="103" t="s">
        <v>161</v>
      </c>
      <c r="CH117" s="105">
        <v>2</v>
      </c>
      <c r="CI117" s="109">
        <v>118454</v>
      </c>
      <c r="CJ117" s="102">
        <v>1000</v>
      </c>
      <c r="CK117" s="102">
        <f t="shared" si="167"/>
        <v>118454000</v>
      </c>
      <c r="CL117" s="44">
        <v>1.4763558146616358</v>
      </c>
      <c r="CM117" s="102">
        <f t="shared" si="168"/>
        <v>174880251.66992941</v>
      </c>
      <c r="CN117" s="110">
        <f t="shared" si="169"/>
        <v>16.628307181948784</v>
      </c>
      <c r="CO117" s="110">
        <f t="shared" si="170"/>
        <v>0.43078516015411356</v>
      </c>
      <c r="CS117" s="102">
        <v>96</v>
      </c>
      <c r="CT117" s="103" t="s">
        <v>161</v>
      </c>
      <c r="CU117" s="105">
        <v>2.1360000000000001</v>
      </c>
      <c r="CV117" s="109">
        <v>558797</v>
      </c>
      <c r="CW117" s="102">
        <v>1000</v>
      </c>
      <c r="CX117" s="102">
        <f t="shared" si="171"/>
        <v>558797000</v>
      </c>
      <c r="CY117" s="44">
        <v>1.4763558146616358</v>
      </c>
      <c r="CZ117" s="102">
        <f t="shared" si="172"/>
        <v>824983200.16547811</v>
      </c>
      <c r="DA117" s="110">
        <f t="shared" si="173"/>
        <v>1442.8988693834729</v>
      </c>
      <c r="DB117" s="110">
        <f t="shared" si="174"/>
        <v>37.380799724960433</v>
      </c>
      <c r="DF117" s="102">
        <v>96</v>
      </c>
      <c r="DG117" s="103" t="s">
        <v>161</v>
      </c>
      <c r="DH117" s="105">
        <v>2.077</v>
      </c>
      <c r="DI117" s="109">
        <v>3700255</v>
      </c>
      <c r="DJ117" s="102">
        <v>1000</v>
      </c>
      <c r="DK117" s="102">
        <f t="shared" si="175"/>
        <v>3700255000</v>
      </c>
      <c r="DL117" s="44">
        <v>1.4763558146616358</v>
      </c>
      <c r="DM117" s="102">
        <f t="shared" si="176"/>
        <v>5462892984.9807911</v>
      </c>
      <c r="DN117" s="110">
        <f t="shared" si="177"/>
        <v>574.90266400788266</v>
      </c>
      <c r="DO117" s="110">
        <f t="shared" si="178"/>
        <v>14.893851399167945</v>
      </c>
      <c r="DS117" s="102">
        <v>96</v>
      </c>
      <c r="DT117" s="103" t="s">
        <v>161</v>
      </c>
      <c r="DU117" s="105">
        <v>2.129</v>
      </c>
      <c r="DV117" s="109">
        <v>2244469</v>
      </c>
      <c r="DW117" s="102">
        <v>1000</v>
      </c>
      <c r="DX117" s="102">
        <f t="shared" si="179"/>
        <v>2244469000</v>
      </c>
      <c r="DY117" s="44">
        <v>1.4763558146616358</v>
      </c>
      <c r="DZ117" s="102">
        <f t="shared" si="180"/>
        <v>3313634858.977787</v>
      </c>
      <c r="EA117" s="110">
        <f t="shared" si="181"/>
        <v>904.44099959598282</v>
      </c>
      <c r="EB117" s="110">
        <f t="shared" si="182"/>
        <v>23.43111397917054</v>
      </c>
      <c r="EF117" s="102">
        <v>96</v>
      </c>
      <c r="EG117" s="103" t="s">
        <v>161</v>
      </c>
      <c r="EH117" s="105">
        <v>2.0779999999999998</v>
      </c>
      <c r="EI117" s="109">
        <v>570453</v>
      </c>
      <c r="EJ117" s="102">
        <v>1000</v>
      </c>
      <c r="EK117" s="102">
        <f t="shared" si="183"/>
        <v>570453000</v>
      </c>
      <c r="EL117" s="44">
        <v>1.4763558146616358</v>
      </c>
      <c r="EM117" s="102">
        <f t="shared" si="184"/>
        <v>842191603.54117417</v>
      </c>
      <c r="EN117" s="110">
        <f t="shared" si="185"/>
        <v>2153.9702644309368</v>
      </c>
      <c r="EO117" s="110">
        <f t="shared" si="186"/>
        <v>55.802338456760019</v>
      </c>
      <c r="ES117" s="102">
        <v>96</v>
      </c>
      <c r="ET117" s="103" t="s">
        <v>161</v>
      </c>
      <c r="EU117" s="105">
        <v>2.1829999999999998</v>
      </c>
      <c r="EV117" s="109">
        <v>18143073</v>
      </c>
      <c r="EW117" s="102">
        <v>1000</v>
      </c>
      <c r="EX117" s="102">
        <f t="shared" si="187"/>
        <v>18143073000</v>
      </c>
      <c r="EY117" s="44">
        <v>1.4763558146616358</v>
      </c>
      <c r="EZ117" s="102">
        <f t="shared" si="188"/>
        <v>26785631319.380527</v>
      </c>
      <c r="FA117" s="110">
        <f t="shared" si="189"/>
        <v>2806.6511106710823</v>
      </c>
      <c r="FB117" s="110">
        <f t="shared" si="190"/>
        <v>72.711168670235296</v>
      </c>
      <c r="FF117" s="102">
        <v>96</v>
      </c>
      <c r="FG117" s="103" t="s">
        <v>161</v>
      </c>
      <c r="FH117" s="105">
        <v>2.2930000000000001</v>
      </c>
      <c r="FI117" s="109">
        <v>5148620</v>
      </c>
      <c r="FJ117" s="102">
        <v>1000</v>
      </c>
      <c r="FK117" s="102">
        <f t="shared" si="191"/>
        <v>5148620000</v>
      </c>
      <c r="FL117" s="44">
        <v>1.4763558146616358</v>
      </c>
      <c r="FM117" s="102">
        <f t="shared" si="192"/>
        <v>7601195074.4831915</v>
      </c>
      <c r="FN117" s="110">
        <f t="shared" si="193"/>
        <v>497.63337731348844</v>
      </c>
      <c r="FO117" s="110">
        <f t="shared" si="194"/>
        <v>12.892056407085192</v>
      </c>
      <c r="FS117" s="102">
        <v>96</v>
      </c>
      <c r="FT117" s="103" t="s">
        <v>161</v>
      </c>
      <c r="FU117" s="105">
        <v>2.0720000000000001</v>
      </c>
      <c r="FV117" s="109">
        <v>3606526</v>
      </c>
      <c r="FW117" s="102">
        <v>1000</v>
      </c>
      <c r="FX117" s="102">
        <f t="shared" si="195"/>
        <v>3606526000</v>
      </c>
      <c r="FY117" s="44">
        <v>1.4763558146616358</v>
      </c>
      <c r="FZ117" s="102">
        <f t="shared" si="196"/>
        <v>5324515630.828371</v>
      </c>
      <c r="GA117" s="110">
        <f t="shared" si="197"/>
        <v>577.13249732322959</v>
      </c>
      <c r="GB117" s="110">
        <f t="shared" si="198"/>
        <v>14.951619101638071</v>
      </c>
      <c r="GF117" s="102">
        <v>96</v>
      </c>
      <c r="GG117" s="103" t="s">
        <v>161</v>
      </c>
      <c r="GH117" s="105">
        <v>2.8980000000000001</v>
      </c>
      <c r="GI117" s="109">
        <v>2030563</v>
      </c>
      <c r="GJ117" s="102">
        <v>1000</v>
      </c>
      <c r="GK117" s="102">
        <f t="shared" si="199"/>
        <v>2030563000</v>
      </c>
      <c r="GL117" s="44">
        <v>1.4763558146616358</v>
      </c>
      <c r="GM117" s="102">
        <f t="shared" si="200"/>
        <v>2997833492.0867753</v>
      </c>
      <c r="GN117" s="110">
        <f t="shared" si="201"/>
        <v>322.38578430792791</v>
      </c>
      <c r="GO117" s="110">
        <f t="shared" si="202"/>
        <v>8.3519633240395823</v>
      </c>
      <c r="GS117" s="102">
        <v>96</v>
      </c>
      <c r="GT117" s="103" t="s">
        <v>161</v>
      </c>
      <c r="GU117" s="105">
        <v>2.0659999999999998</v>
      </c>
      <c r="GV117" s="109">
        <v>17690264</v>
      </c>
      <c r="GW117" s="102">
        <v>1000</v>
      </c>
      <c r="GX117" s="102">
        <f t="shared" si="203"/>
        <v>17690264000</v>
      </c>
      <c r="GY117" s="44">
        <v>1.4763558146616358</v>
      </c>
      <c r="GZ117" s="102">
        <f t="shared" si="204"/>
        <v>26117124119.299408</v>
      </c>
      <c r="HA117" s="110">
        <f t="shared" si="205"/>
        <v>3928.8972000816266</v>
      </c>
      <c r="HB117" s="110">
        <f t="shared" si="206"/>
        <v>101.78490155651882</v>
      </c>
      <c r="HF117" s="102">
        <v>96</v>
      </c>
      <c r="HG117" s="103" t="s">
        <v>161</v>
      </c>
      <c r="HH117" s="105">
        <v>3.2040000000000002</v>
      </c>
      <c r="HI117" s="109">
        <v>21463559</v>
      </c>
      <c r="HJ117" s="102">
        <v>1000</v>
      </c>
      <c r="HK117" s="102">
        <f t="shared" si="207"/>
        <v>21463559000</v>
      </c>
      <c r="HL117" s="44">
        <v>1.4763558146616358</v>
      </c>
      <c r="HM117" s="102">
        <f t="shared" si="208"/>
        <v>31687850132.983086</v>
      </c>
      <c r="HN117" s="110">
        <f t="shared" si="209"/>
        <v>2014.9276355984791</v>
      </c>
      <c r="HO117" s="110">
        <f t="shared" si="210"/>
        <v>52.200197813432098</v>
      </c>
      <c r="HS117" s="102">
        <v>96</v>
      </c>
      <c r="HT117" s="103" t="s">
        <v>161</v>
      </c>
      <c r="HU117" s="105">
        <v>3.2290000000000001</v>
      </c>
      <c r="HV117" s="109">
        <v>4981770</v>
      </c>
      <c r="HW117" s="102">
        <v>1000</v>
      </c>
      <c r="HX117" s="102">
        <f t="shared" si="211"/>
        <v>4981770000</v>
      </c>
      <c r="HY117" s="44">
        <v>1.4763558146616358</v>
      </c>
      <c r="HZ117" s="102">
        <f t="shared" si="212"/>
        <v>7354865106.8068972</v>
      </c>
      <c r="IA117" s="110">
        <f t="shared" si="213"/>
        <v>594.59192010404672</v>
      </c>
      <c r="IB117" s="110">
        <f t="shared" si="214"/>
        <v>15.403935753990847</v>
      </c>
      <c r="IF117" s="102">
        <v>96</v>
      </c>
      <c r="IG117" s="103" t="s">
        <v>161</v>
      </c>
      <c r="IH117" s="105">
        <v>3.4510000000000001</v>
      </c>
      <c r="II117" s="109">
        <v>1029899</v>
      </c>
      <c r="IJ117" s="102">
        <v>1000</v>
      </c>
      <c r="IK117" s="102">
        <f t="shared" si="215"/>
        <v>1029899000</v>
      </c>
      <c r="IL117" s="44">
        <v>1.4763558146616358</v>
      </c>
      <c r="IM117" s="102">
        <f t="shared" si="216"/>
        <v>1520497377.1642041</v>
      </c>
      <c r="IN117" s="110">
        <f t="shared" si="217"/>
        <v>278.30329275446593</v>
      </c>
      <c r="IO117" s="110">
        <f t="shared" si="218"/>
        <v>7.2099298641053347</v>
      </c>
      <c r="IS117" s="102">
        <v>96</v>
      </c>
      <c r="IT117" s="103" t="s">
        <v>161</v>
      </c>
      <c r="IU117" s="105">
        <v>4.7450000000000001</v>
      </c>
      <c r="IV117" s="109">
        <v>1416017</v>
      </c>
      <c r="IW117" s="102">
        <v>1000</v>
      </c>
      <c r="IX117" s="102">
        <f t="shared" si="219"/>
        <v>1416017000</v>
      </c>
      <c r="IY117" s="44">
        <v>1.4763558146616358</v>
      </c>
      <c r="IZ117" s="102">
        <f t="shared" si="220"/>
        <v>2090544931.6097255</v>
      </c>
      <c r="JA117" s="110">
        <f t="shared" si="221"/>
        <v>376.51374346659594</v>
      </c>
      <c r="JB117" s="110">
        <f t="shared" si="222"/>
        <v>9.7542420587201022</v>
      </c>
      <c r="JF117" s="102">
        <v>96</v>
      </c>
      <c r="JG117" s="103" t="s">
        <v>161</v>
      </c>
      <c r="JH117" s="105">
        <v>5.194</v>
      </c>
      <c r="JI117" s="109">
        <v>3244151</v>
      </c>
      <c r="JJ117" s="102">
        <v>1000</v>
      </c>
      <c r="JK117" s="102">
        <f t="shared" si="223"/>
        <v>3244151000</v>
      </c>
      <c r="JL117" s="44">
        <v>1.4763558146616358</v>
      </c>
      <c r="JM117" s="102">
        <f t="shared" si="224"/>
        <v>4789521192.4903603</v>
      </c>
      <c r="JN117" s="110">
        <f t="shared" si="225"/>
        <v>452.80729757162874</v>
      </c>
      <c r="JO117" s="110">
        <f t="shared" si="226"/>
        <v>11.730759004446339</v>
      </c>
      <c r="JS117" s="102">
        <v>96</v>
      </c>
      <c r="JT117" s="103" t="s">
        <v>161</v>
      </c>
      <c r="JU117" s="105">
        <v>5.5460000000000003</v>
      </c>
      <c r="JV117" s="109">
        <v>8534118</v>
      </c>
      <c r="JW117" s="102">
        <v>1000</v>
      </c>
      <c r="JX117" s="102">
        <f t="shared" si="227"/>
        <v>8534118000</v>
      </c>
      <c r="JY117" s="44">
        <v>1.4763558146616358</v>
      </c>
      <c r="JZ117" s="102">
        <f t="shared" si="228"/>
        <v>12599394732.308531</v>
      </c>
      <c r="KA117" s="110">
        <f t="shared" si="229"/>
        <v>624.33557629108179</v>
      </c>
      <c r="KB117" s="110">
        <f t="shared" si="230"/>
        <v>16.174496795105746</v>
      </c>
      <c r="KF117" s="102">
        <v>96</v>
      </c>
      <c r="KG117" s="103" t="s">
        <v>161</v>
      </c>
      <c r="KH117" s="105">
        <v>6.3920000000000003</v>
      </c>
      <c r="KI117" s="109">
        <v>3956975</v>
      </c>
      <c r="KJ117" s="102">
        <v>1000</v>
      </c>
      <c r="KK117" s="102">
        <f t="shared" si="231"/>
        <v>3956975000</v>
      </c>
      <c r="KL117" s="44">
        <v>1.4763558146616358</v>
      </c>
      <c r="KM117" s="102">
        <f t="shared" si="232"/>
        <v>5841903049.720726</v>
      </c>
      <c r="KN117" s="110">
        <f t="shared" si="233"/>
        <v>448.08629000567106</v>
      </c>
      <c r="KO117" s="110">
        <f t="shared" si="234"/>
        <v>11.608453108955208</v>
      </c>
      <c r="KS117" s="102">
        <v>96</v>
      </c>
      <c r="KT117" s="103" t="s">
        <v>161</v>
      </c>
      <c r="KU117" s="105">
        <v>8.2149999999999999</v>
      </c>
      <c r="KV117" s="109">
        <v>715713</v>
      </c>
      <c r="KW117" s="102">
        <v>1000</v>
      </c>
      <c r="KX117" s="102">
        <f t="shared" si="235"/>
        <v>715713000</v>
      </c>
      <c r="KY117" s="44">
        <v>1.4763558146616358</v>
      </c>
      <c r="KZ117" s="102">
        <f t="shared" si="236"/>
        <v>1056647049.1789234</v>
      </c>
      <c r="LA117" s="110">
        <f t="shared" si="237"/>
        <v>124.09319601546849</v>
      </c>
      <c r="LB117" s="110">
        <f t="shared" si="238"/>
        <v>3.2148496377064375</v>
      </c>
      <c r="LF117" s="102">
        <v>96</v>
      </c>
      <c r="LG117" s="103" t="s">
        <v>161</v>
      </c>
      <c r="LH117" s="105">
        <v>2.4860000000000002</v>
      </c>
      <c r="LI117" s="109">
        <v>766815</v>
      </c>
      <c r="LJ117" s="102">
        <v>1000</v>
      </c>
      <c r="LK117" s="102">
        <f t="shared" si="239"/>
        <v>766815000</v>
      </c>
      <c r="LL117" s="44">
        <v>1.4763558146616358</v>
      </c>
      <c r="LM117" s="102">
        <f t="shared" si="240"/>
        <v>1132091784.0197623</v>
      </c>
      <c r="LN117" s="110">
        <f t="shared" si="241"/>
        <v>13836.572817246919</v>
      </c>
      <c r="LO117" s="110">
        <f t="shared" si="242"/>
        <v>358.46043567997197</v>
      </c>
      <c r="LS117" s="102">
        <v>96</v>
      </c>
      <c r="LT117" s="103" t="s">
        <v>161</v>
      </c>
      <c r="LU117" s="105">
        <v>2.1920000000000002</v>
      </c>
      <c r="LV117" s="109">
        <v>159273</v>
      </c>
      <c r="LW117" s="102">
        <v>1000</v>
      </c>
      <c r="LX117" s="102">
        <f t="shared" si="243"/>
        <v>159273000</v>
      </c>
      <c r="LY117" s="44">
        <v>1.4763558146616358</v>
      </c>
      <c r="LZ117" s="102">
        <f t="shared" si="244"/>
        <v>235143619.66860271</v>
      </c>
      <c r="MA117" s="110">
        <f t="shared" si="245"/>
        <v>61314.35565862315</v>
      </c>
      <c r="MB117" s="110">
        <f t="shared" si="246"/>
        <v>1588.4548098088899</v>
      </c>
      <c r="MF117" s="102">
        <v>96</v>
      </c>
      <c r="MG117" s="103" t="s">
        <v>161</v>
      </c>
      <c r="MH117" s="105">
        <v>2.476</v>
      </c>
      <c r="MI117" s="109">
        <v>95458</v>
      </c>
      <c r="MJ117" s="102">
        <v>1000</v>
      </c>
      <c r="MK117" s="102">
        <f t="shared" si="247"/>
        <v>95458000</v>
      </c>
      <c r="ML117" s="44">
        <v>1.4763558146616358</v>
      </c>
      <c r="MM117" s="102">
        <f t="shared" si="248"/>
        <v>140929973.35597044</v>
      </c>
      <c r="MN117" s="110">
        <f t="shared" si="249"/>
        <v>1611.7537315310512</v>
      </c>
      <c r="MO117" s="110">
        <f t="shared" si="250"/>
        <v>41.755278018939151</v>
      </c>
      <c r="MS117" s="102">
        <v>96</v>
      </c>
      <c r="MT117" s="103" t="s">
        <v>161</v>
      </c>
      <c r="MU117" s="105">
        <v>3.01</v>
      </c>
      <c r="MV117" s="109">
        <v>26895</v>
      </c>
      <c r="MW117" s="102">
        <v>1000</v>
      </c>
      <c r="MX117" s="102">
        <f t="shared" si="251"/>
        <v>26895000</v>
      </c>
      <c r="MY117" s="44">
        <v>1.4763558146616358</v>
      </c>
      <c r="MZ117" s="102">
        <f t="shared" si="252"/>
        <v>39706589.635324694</v>
      </c>
      <c r="NA117" s="110">
        <f t="shared" si="253"/>
        <v>423.62823387358867</v>
      </c>
      <c r="NB117" s="110">
        <f t="shared" si="254"/>
        <v>10.974824711751001</v>
      </c>
      <c r="NF117" s="102">
        <v>96</v>
      </c>
      <c r="NG117" s="103" t="s">
        <v>161</v>
      </c>
      <c r="NH117" s="105">
        <v>3.3</v>
      </c>
      <c r="NI117" s="109">
        <v>51972</v>
      </c>
      <c r="NJ117" s="102">
        <v>1000</v>
      </c>
      <c r="NK117" s="102">
        <f t="shared" si="255"/>
        <v>51972000</v>
      </c>
      <c r="NL117" s="44">
        <v>1.4763558146616358</v>
      </c>
      <c r="NM117" s="102">
        <f t="shared" si="256"/>
        <v>76729164.39959453</v>
      </c>
      <c r="NN117" s="110">
        <f t="shared" si="257"/>
        <v>34.466544414405902</v>
      </c>
      <c r="NO117" s="110">
        <f t="shared" si="258"/>
        <v>0.89291565840429798</v>
      </c>
      <c r="NS117" s="102">
        <v>96</v>
      </c>
      <c r="NT117" s="103" t="s">
        <v>161</v>
      </c>
      <c r="NU117" s="105">
        <v>3.5579999999999998</v>
      </c>
      <c r="NV117" s="109">
        <v>4785730</v>
      </c>
      <c r="NW117" s="102">
        <v>1000</v>
      </c>
      <c r="NX117" s="102">
        <f t="shared" si="259"/>
        <v>4785730000</v>
      </c>
      <c r="NY117" s="44">
        <v>1.4763558146616358</v>
      </c>
      <c r="NZ117" s="102">
        <f t="shared" si="260"/>
        <v>7065440312.90063</v>
      </c>
      <c r="OA117" s="110">
        <f t="shared" si="261"/>
        <v>1054.2541971363271</v>
      </c>
      <c r="OB117" s="110">
        <f t="shared" si="262"/>
        <v>27.312284899904846</v>
      </c>
      <c r="OF117" s="102">
        <v>96</v>
      </c>
      <c r="OG117" s="103" t="s">
        <v>161</v>
      </c>
      <c r="OH117" s="105">
        <v>2.1880000000000002</v>
      </c>
      <c r="OI117" s="109">
        <v>59433</v>
      </c>
      <c r="OJ117" s="102">
        <v>1000</v>
      </c>
      <c r="OK117" s="102">
        <f t="shared" si="263"/>
        <v>59433000</v>
      </c>
      <c r="OL117" s="44">
        <v>1.4763558146616358</v>
      </c>
      <c r="OM117" s="102">
        <f t="shared" si="264"/>
        <v>87744255.132785007</v>
      </c>
      <c r="ON117" s="110">
        <f t="shared" si="265"/>
        <v>13.473130650827832</v>
      </c>
      <c r="OO117" s="110">
        <f t="shared" si="266"/>
        <v>0.34904483551367438</v>
      </c>
      <c r="OS117" s="102">
        <v>96</v>
      </c>
      <c r="OT117" s="103" t="s">
        <v>161</v>
      </c>
      <c r="OU117" s="105">
        <v>2.8839999999999999</v>
      </c>
      <c r="OV117" s="109">
        <v>13983502</v>
      </c>
      <c r="OW117" s="102">
        <v>1000</v>
      </c>
      <c r="OX117" s="102">
        <f t="shared" si="267"/>
        <v>13983502000</v>
      </c>
      <c r="OY117" s="44">
        <v>1.4763558146616358</v>
      </c>
      <c r="OZ117" s="102">
        <f t="shared" si="268"/>
        <v>20644624487.032612</v>
      </c>
      <c r="PA117" s="110">
        <f t="shared" si="269"/>
        <v>2503.813638535225</v>
      </c>
      <c r="PB117" s="110">
        <f t="shared" si="270"/>
        <v>64.865638304021374</v>
      </c>
      <c r="PF117" s="102">
        <v>96</v>
      </c>
      <c r="PG117" s="103" t="s">
        <v>161</v>
      </c>
      <c r="PH117" s="105">
        <v>1.962</v>
      </c>
      <c r="PI117" s="109">
        <v>122738</v>
      </c>
      <c r="PJ117" s="102">
        <v>1000</v>
      </c>
      <c r="PK117" s="102">
        <f t="shared" si="271"/>
        <v>122738000</v>
      </c>
      <c r="PL117" s="44">
        <v>1.4763558146616358</v>
      </c>
      <c r="PM117" s="102">
        <f t="shared" si="272"/>
        <v>181204959.97993985</v>
      </c>
      <c r="PN117" s="110">
        <f t="shared" si="273"/>
        <v>25.952821293784318</v>
      </c>
      <c r="PO117" s="110">
        <f t="shared" si="274"/>
        <v>0.67235288325866105</v>
      </c>
      <c r="PS117" s="102">
        <v>96</v>
      </c>
      <c r="PT117" s="103" t="s">
        <v>161</v>
      </c>
      <c r="PU117" s="105">
        <v>1.875</v>
      </c>
      <c r="PV117" s="109">
        <v>1928038</v>
      </c>
      <c r="PW117" s="102">
        <v>1000</v>
      </c>
      <c r="PX117" s="102">
        <f t="shared" si="275"/>
        <v>1928038000</v>
      </c>
      <c r="PY117" s="44">
        <v>1.4763558146616358</v>
      </c>
      <c r="PZ117" s="102">
        <f t="shared" si="276"/>
        <v>2846470112.188591</v>
      </c>
      <c r="QA117" s="110">
        <f t="shared" si="277"/>
        <v>1365.258991697129</v>
      </c>
      <c r="QB117" s="110">
        <f t="shared" si="278"/>
        <v>35.36940392997743</v>
      </c>
      <c r="QF117" s="102">
        <v>96</v>
      </c>
      <c r="QG117" s="103" t="s">
        <v>161</v>
      </c>
      <c r="QH117" s="105">
        <v>2.536</v>
      </c>
      <c r="QI117" s="109">
        <v>455009</v>
      </c>
      <c r="QJ117" s="102">
        <v>1000</v>
      </c>
      <c r="QK117" s="102">
        <f t="shared" si="279"/>
        <v>455009000</v>
      </c>
      <c r="QL117" s="44">
        <v>1.4763558146616358</v>
      </c>
      <c r="QM117" s="102">
        <f t="shared" si="280"/>
        <v>671755182.87337625</v>
      </c>
      <c r="QN117" s="110">
        <f t="shared" si="281"/>
        <v>220.27786206478078</v>
      </c>
      <c r="QO117" s="110">
        <f t="shared" si="282"/>
        <v>5.7066803643725592</v>
      </c>
      <c r="QS117" s="102">
        <v>96</v>
      </c>
      <c r="QT117" s="103" t="s">
        <v>161</v>
      </c>
      <c r="QU117" s="105">
        <v>1.893</v>
      </c>
      <c r="QV117" s="109">
        <v>52574453</v>
      </c>
      <c r="QW117" s="102">
        <v>1000</v>
      </c>
      <c r="QX117" s="102">
        <f t="shared" si="283"/>
        <v>52574453000</v>
      </c>
      <c r="QY117" s="44">
        <v>1.4763558146616358</v>
      </c>
      <c r="QZ117" s="102">
        <f t="shared" si="284"/>
        <v>77618599389.20488</v>
      </c>
      <c r="RA117" s="110">
        <f t="shared" si="285"/>
        <v>72870.982038419796</v>
      </c>
      <c r="RB117" s="110">
        <f t="shared" si="286"/>
        <v>1887.8492756067303</v>
      </c>
    </row>
    <row r="118" spans="1:470" x14ac:dyDescent="0.25">
      <c r="A118" s="42">
        <v>297</v>
      </c>
      <c r="B118" s="42">
        <v>16</v>
      </c>
      <c r="C118" s="42" t="s">
        <v>251</v>
      </c>
      <c r="D118" s="42">
        <v>5.0500000000000003E-2</v>
      </c>
      <c r="E118" s="42">
        <v>2.3800000000000002E-2</v>
      </c>
      <c r="H118" s="102">
        <v>97</v>
      </c>
      <c r="I118" s="103" t="s">
        <v>162</v>
      </c>
      <c r="J118" s="102">
        <v>2.1480000000000001</v>
      </c>
      <c r="K118" s="104">
        <v>3094012</v>
      </c>
      <c r="L118" s="44">
        <f t="shared" si="287"/>
        <v>1.3172864886722579</v>
      </c>
      <c r="M118" s="102">
        <f t="shared" si="288"/>
        <v>3094012000</v>
      </c>
      <c r="N118" s="105">
        <v>5.6500000000000002E-2</v>
      </c>
      <c r="O118" s="106">
        <f t="shared" si="148"/>
        <v>56.5</v>
      </c>
      <c r="S118" s="102">
        <v>97</v>
      </c>
      <c r="T118" s="103" t="s">
        <v>162</v>
      </c>
      <c r="U118" s="105">
        <v>1.998</v>
      </c>
      <c r="V118" s="109">
        <v>1262928</v>
      </c>
      <c r="W118" s="102">
        <v>1000</v>
      </c>
      <c r="X118" s="102">
        <f t="shared" si="149"/>
        <v>1262928000</v>
      </c>
      <c r="Y118" s="44">
        <v>1.3172864886722579</v>
      </c>
      <c r="Z118" s="102">
        <f t="shared" si="146"/>
        <v>1663637990.5658774</v>
      </c>
      <c r="AA118" s="110">
        <f t="shared" si="147"/>
        <v>546.6453318737216</v>
      </c>
      <c r="AB118" s="110">
        <f t="shared" si="150"/>
        <v>9.6751386172340101</v>
      </c>
      <c r="AF118" s="102">
        <v>97</v>
      </c>
      <c r="AG118" s="103" t="s">
        <v>162</v>
      </c>
      <c r="AH118" s="105">
        <v>2.024</v>
      </c>
      <c r="AI118" s="109">
        <v>166754</v>
      </c>
      <c r="AJ118" s="102">
        <v>1000</v>
      </c>
      <c r="AK118" s="102">
        <f t="shared" si="151"/>
        <v>166754000</v>
      </c>
      <c r="AL118" s="44">
        <v>1.3172864886722579</v>
      </c>
      <c r="AM118" s="102">
        <f t="shared" si="152"/>
        <v>219662791.1320537</v>
      </c>
      <c r="AN118" s="110">
        <f t="shared" si="153"/>
        <v>202.63169821309239</v>
      </c>
      <c r="AO118" s="110">
        <f t="shared" si="154"/>
        <v>3.5864017382848212</v>
      </c>
      <c r="AS118" s="102">
        <v>97</v>
      </c>
      <c r="AT118" s="103" t="s">
        <v>162</v>
      </c>
      <c r="AU118" s="105">
        <v>2.0249999999999999</v>
      </c>
      <c r="AV118" s="109">
        <v>24667997</v>
      </c>
      <c r="AW118" s="102">
        <v>1000</v>
      </c>
      <c r="AX118" s="102">
        <f t="shared" si="155"/>
        <v>24667997000</v>
      </c>
      <c r="AY118" s="44">
        <v>1.3172864886722579</v>
      </c>
      <c r="AZ118" s="102">
        <f t="shared" si="156"/>
        <v>32494819150.707794</v>
      </c>
      <c r="BA118" s="110">
        <f t="shared" si="157"/>
        <v>21529.928158551655</v>
      </c>
      <c r="BB118" s="110">
        <f t="shared" si="158"/>
        <v>381.06067537259565</v>
      </c>
      <c r="BF118" s="102">
        <v>97</v>
      </c>
      <c r="BG118" s="103" t="s">
        <v>162</v>
      </c>
      <c r="BH118" s="105">
        <v>2.0550000000000002</v>
      </c>
      <c r="BI118" s="109">
        <v>3700772</v>
      </c>
      <c r="BJ118" s="102">
        <v>1000</v>
      </c>
      <c r="BK118" s="102">
        <f t="shared" si="159"/>
        <v>3700772000</v>
      </c>
      <c r="BL118" s="44">
        <v>1.3172864886722579</v>
      </c>
      <c r="BM118" s="102">
        <f t="shared" si="160"/>
        <v>4874976953.256609</v>
      </c>
      <c r="BN118" s="110">
        <f t="shared" si="161"/>
        <v>1286.5587500281351</v>
      </c>
      <c r="BO118" s="110">
        <f t="shared" si="162"/>
        <v>22.770951327931595</v>
      </c>
      <c r="BS118" s="102">
        <v>97</v>
      </c>
      <c r="BT118" s="103" t="s">
        <v>162</v>
      </c>
      <c r="BU118" s="105">
        <v>2.3149999999999999</v>
      </c>
      <c r="BV118" s="109">
        <v>13438631</v>
      </c>
      <c r="BW118" s="102">
        <v>1000</v>
      </c>
      <c r="BX118" s="102">
        <f t="shared" si="163"/>
        <v>13438631000</v>
      </c>
      <c r="BY118" s="44">
        <v>1.3172864886722579</v>
      </c>
      <c r="BZ118" s="102">
        <f t="shared" si="164"/>
        <v>17702527042.552155</v>
      </c>
      <c r="CA118" s="110">
        <f t="shared" si="165"/>
        <v>6767.8036327029995</v>
      </c>
      <c r="CB118" s="110">
        <f t="shared" si="166"/>
        <v>119.78413509208849</v>
      </c>
      <c r="CF118" s="102">
        <v>97</v>
      </c>
      <c r="CG118" s="103" t="s">
        <v>162</v>
      </c>
      <c r="CH118" s="105">
        <v>2.0019999999999998</v>
      </c>
      <c r="CI118" s="109">
        <v>84732</v>
      </c>
      <c r="CJ118" s="102">
        <v>1000</v>
      </c>
      <c r="CK118" s="102">
        <f t="shared" si="167"/>
        <v>84732000</v>
      </c>
      <c r="CL118" s="44">
        <v>1.3172864886722579</v>
      </c>
      <c r="CM118" s="102">
        <f t="shared" si="168"/>
        <v>111616318.75817776</v>
      </c>
      <c r="CN118" s="110">
        <f t="shared" si="169"/>
        <v>10.612921797095224</v>
      </c>
      <c r="CO118" s="110">
        <f t="shared" si="170"/>
        <v>0.18783932384239335</v>
      </c>
      <c r="CS118" s="102">
        <v>97</v>
      </c>
      <c r="CT118" s="103" t="s">
        <v>162</v>
      </c>
      <c r="CU118" s="105">
        <v>2.1419999999999999</v>
      </c>
      <c r="CV118" s="109">
        <v>1860072</v>
      </c>
      <c r="CW118" s="102">
        <v>1000</v>
      </c>
      <c r="CX118" s="102">
        <f t="shared" si="171"/>
        <v>1860072000</v>
      </c>
      <c r="CY118" s="44">
        <v>1.3172864886722579</v>
      </c>
      <c r="CZ118" s="102">
        <f t="shared" si="172"/>
        <v>2450247713.5575843</v>
      </c>
      <c r="DA118" s="110">
        <f t="shared" si="173"/>
        <v>4285.4929105132351</v>
      </c>
      <c r="DB118" s="110">
        <f t="shared" si="174"/>
        <v>75.849432044482043</v>
      </c>
      <c r="DF118" s="102">
        <v>97</v>
      </c>
      <c r="DG118" s="103" t="s">
        <v>162</v>
      </c>
      <c r="DH118" s="105">
        <v>2.089</v>
      </c>
      <c r="DI118" s="109">
        <v>4459398</v>
      </c>
      <c r="DJ118" s="102">
        <v>1000</v>
      </c>
      <c r="DK118" s="102">
        <f t="shared" si="175"/>
        <v>4459398000</v>
      </c>
      <c r="DL118" s="44">
        <v>1.3172864886722579</v>
      </c>
      <c r="DM118" s="102">
        <f t="shared" si="176"/>
        <v>5874304733.0120897</v>
      </c>
      <c r="DN118" s="110">
        <f t="shared" si="177"/>
        <v>618.19871805792638</v>
      </c>
      <c r="DO118" s="110">
        <f t="shared" si="178"/>
        <v>10.941570231113742</v>
      </c>
      <c r="DS118" s="102">
        <v>97</v>
      </c>
      <c r="DT118" s="103" t="s">
        <v>162</v>
      </c>
      <c r="DU118" s="105">
        <v>2.13</v>
      </c>
      <c r="DV118" s="109">
        <v>2574104</v>
      </c>
      <c r="DW118" s="102">
        <v>1000</v>
      </c>
      <c r="DX118" s="102">
        <f t="shared" si="179"/>
        <v>2574104000</v>
      </c>
      <c r="DY118" s="44">
        <v>1.3172864886722579</v>
      </c>
      <c r="DZ118" s="102">
        <f t="shared" si="180"/>
        <v>3390832419.6372137</v>
      </c>
      <c r="EA118" s="110">
        <f t="shared" si="181"/>
        <v>925.51170952650375</v>
      </c>
      <c r="EB118" s="110">
        <f t="shared" si="182"/>
        <v>16.380738221708032</v>
      </c>
      <c r="EF118" s="102">
        <v>97</v>
      </c>
      <c r="EG118" s="103" t="s">
        <v>162</v>
      </c>
      <c r="EH118" s="105">
        <v>2.0830000000000002</v>
      </c>
      <c r="EI118" s="109">
        <v>335880</v>
      </c>
      <c r="EJ118" s="102">
        <v>1000</v>
      </c>
      <c r="EK118" s="102">
        <f t="shared" si="183"/>
        <v>335880000</v>
      </c>
      <c r="EL118" s="44">
        <v>1.3172864886722579</v>
      </c>
      <c r="EM118" s="102">
        <f t="shared" si="184"/>
        <v>442450185.815238</v>
      </c>
      <c r="EN118" s="110">
        <f t="shared" si="185"/>
        <v>1131.6006235763577</v>
      </c>
      <c r="EO118" s="110">
        <f t="shared" si="186"/>
        <v>20.02832962082049</v>
      </c>
      <c r="ES118" s="102">
        <v>97</v>
      </c>
      <c r="ET118" s="103" t="s">
        <v>162</v>
      </c>
      <c r="EU118" s="105">
        <v>2.1829999999999998</v>
      </c>
      <c r="EV118" s="109">
        <v>52775358</v>
      </c>
      <c r="EW118" s="102">
        <v>1000</v>
      </c>
      <c r="EX118" s="102">
        <f t="shared" si="187"/>
        <v>52775358000</v>
      </c>
      <c r="EY118" s="44">
        <v>1.3172864886722579</v>
      </c>
      <c r="EZ118" s="102">
        <f t="shared" si="188"/>
        <v>69520266028.241364</v>
      </c>
      <c r="FA118" s="110">
        <f t="shared" si="189"/>
        <v>7284.4701525155333</v>
      </c>
      <c r="FB118" s="110">
        <f t="shared" si="190"/>
        <v>128.92867526576165</v>
      </c>
      <c r="FF118" s="102">
        <v>97</v>
      </c>
      <c r="FG118" s="103" t="s">
        <v>162</v>
      </c>
      <c r="FH118" s="105">
        <v>2.2919999999999998</v>
      </c>
      <c r="FI118" s="109">
        <v>6673261</v>
      </c>
      <c r="FJ118" s="102">
        <v>1000</v>
      </c>
      <c r="FK118" s="102">
        <f t="shared" si="191"/>
        <v>6673261000</v>
      </c>
      <c r="FL118" s="44">
        <v>1.3172864886722579</v>
      </c>
      <c r="FM118" s="102">
        <f t="shared" si="192"/>
        <v>8790596550.6835213</v>
      </c>
      <c r="FN118" s="110">
        <f t="shared" si="193"/>
        <v>575.50085312267379</v>
      </c>
      <c r="FO118" s="110">
        <f t="shared" si="194"/>
        <v>10.185855807480952</v>
      </c>
      <c r="FS118" s="102">
        <v>97</v>
      </c>
      <c r="FT118" s="103" t="s">
        <v>162</v>
      </c>
      <c r="FU118" s="105">
        <v>2.093</v>
      </c>
      <c r="FV118" s="109">
        <v>4611843</v>
      </c>
      <c r="FW118" s="102">
        <v>1000</v>
      </c>
      <c r="FX118" s="102">
        <f t="shared" si="195"/>
        <v>4611843000</v>
      </c>
      <c r="FY118" s="44">
        <v>1.3172864886722579</v>
      </c>
      <c r="FZ118" s="102">
        <f t="shared" si="196"/>
        <v>6075118471.7777319</v>
      </c>
      <c r="GA118" s="110">
        <f t="shared" si="197"/>
        <v>658.49150199716655</v>
      </c>
      <c r="GB118" s="110">
        <f t="shared" si="198"/>
        <v>11.654716849507373</v>
      </c>
      <c r="GF118" s="102">
        <v>97</v>
      </c>
      <c r="GG118" s="103" t="s">
        <v>162</v>
      </c>
      <c r="GH118" s="105">
        <v>2.8919999999999999</v>
      </c>
      <c r="GI118" s="109">
        <v>5633615</v>
      </c>
      <c r="GJ118" s="102">
        <v>1000</v>
      </c>
      <c r="GK118" s="102">
        <f t="shared" si="199"/>
        <v>5633615000</v>
      </c>
      <c r="GL118" s="44">
        <v>1.3172864886722579</v>
      </c>
      <c r="GM118" s="102">
        <f t="shared" si="200"/>
        <v>7421084921.8813629</v>
      </c>
      <c r="GN118" s="110">
        <f t="shared" si="201"/>
        <v>798.06042906375308</v>
      </c>
      <c r="GO118" s="110">
        <f t="shared" si="202"/>
        <v>14.124963346261117</v>
      </c>
      <c r="GS118" s="102">
        <v>97</v>
      </c>
      <c r="GT118" s="103" t="s">
        <v>162</v>
      </c>
      <c r="GU118" s="105">
        <v>2.08</v>
      </c>
      <c r="GV118" s="109">
        <v>8902817</v>
      </c>
      <c r="GW118" s="102">
        <v>1000</v>
      </c>
      <c r="GX118" s="102">
        <f t="shared" si="203"/>
        <v>8902817000</v>
      </c>
      <c r="GY118" s="44">
        <v>1.3172864886722579</v>
      </c>
      <c r="GZ118" s="102">
        <f t="shared" si="204"/>
        <v>11727560545.221685</v>
      </c>
      <c r="HA118" s="110">
        <f t="shared" si="205"/>
        <v>1764.2210367205328</v>
      </c>
      <c r="HB118" s="110">
        <f t="shared" si="206"/>
        <v>31.225151092398811</v>
      </c>
      <c r="HF118" s="102">
        <v>97</v>
      </c>
      <c r="HG118" s="103" t="s">
        <v>162</v>
      </c>
      <c r="HH118" s="105">
        <v>3.19</v>
      </c>
      <c r="HI118" s="109">
        <v>79905047</v>
      </c>
      <c r="HJ118" s="102">
        <v>1000</v>
      </c>
      <c r="HK118" s="102">
        <f t="shared" si="207"/>
        <v>79905047000</v>
      </c>
      <c r="HL118" s="44">
        <v>1.3172864886722579</v>
      </c>
      <c r="HM118" s="102">
        <f t="shared" si="208"/>
        <v>105257838789.82173</v>
      </c>
      <c r="HN118" s="110">
        <f t="shared" si="209"/>
        <v>6693.0046484985569</v>
      </c>
      <c r="HO118" s="110">
        <f t="shared" si="210"/>
        <v>118.46025926546119</v>
      </c>
      <c r="HS118" s="102">
        <v>97</v>
      </c>
      <c r="HT118" s="103" t="s">
        <v>162</v>
      </c>
      <c r="HU118" s="105">
        <v>3.2429999999999999</v>
      </c>
      <c r="HV118" s="109">
        <v>8094897</v>
      </c>
      <c r="HW118" s="102">
        <v>1000</v>
      </c>
      <c r="HX118" s="102">
        <f t="shared" si="211"/>
        <v>8094897000</v>
      </c>
      <c r="HY118" s="44">
        <v>1.3172864886722579</v>
      </c>
      <c r="HZ118" s="102">
        <f t="shared" si="212"/>
        <v>10663298445.293594</v>
      </c>
      <c r="IA118" s="110">
        <f t="shared" si="213"/>
        <v>862.05674817362501</v>
      </c>
      <c r="IB118" s="110">
        <f t="shared" si="214"/>
        <v>15.257641560595133</v>
      </c>
      <c r="IF118" s="102">
        <v>97</v>
      </c>
      <c r="IG118" s="103" t="s">
        <v>162</v>
      </c>
      <c r="IH118" s="105">
        <v>3.4620000000000002</v>
      </c>
      <c r="II118" s="109">
        <v>1959271</v>
      </c>
      <c r="IJ118" s="102">
        <v>1000</v>
      </c>
      <c r="IK118" s="102">
        <f t="shared" si="215"/>
        <v>1959271000</v>
      </c>
      <c r="IL118" s="44">
        <v>1.3172864886722579</v>
      </c>
      <c r="IM118" s="102">
        <f t="shared" si="216"/>
        <v>2580921215.9473834</v>
      </c>
      <c r="IN118" s="110">
        <f t="shared" si="217"/>
        <v>472.39731125195306</v>
      </c>
      <c r="IO118" s="110">
        <f t="shared" si="218"/>
        <v>8.361014358441647</v>
      </c>
      <c r="IS118" s="102">
        <v>97</v>
      </c>
      <c r="IT118" s="103" t="s">
        <v>162</v>
      </c>
      <c r="IU118" s="105">
        <v>4.7309999999999999</v>
      </c>
      <c r="IV118" s="109">
        <v>3661878</v>
      </c>
      <c r="IW118" s="102">
        <v>1000</v>
      </c>
      <c r="IX118" s="102">
        <f t="shared" si="219"/>
        <v>3661878000</v>
      </c>
      <c r="IY118" s="44">
        <v>1.3172864886722579</v>
      </c>
      <c r="IZ118" s="102">
        <f t="shared" si="220"/>
        <v>4823742412.5661907</v>
      </c>
      <c r="JA118" s="110">
        <f t="shared" si="221"/>
        <v>868.77124036525834</v>
      </c>
      <c r="JB118" s="110">
        <f t="shared" si="222"/>
        <v>15.376482130358555</v>
      </c>
      <c r="JF118" s="102">
        <v>97</v>
      </c>
      <c r="JG118" s="103" t="s">
        <v>162</v>
      </c>
      <c r="JH118" s="105">
        <v>5.2130000000000001</v>
      </c>
      <c r="JI118" s="109">
        <v>6724737</v>
      </c>
      <c r="JJ118" s="102">
        <v>1000</v>
      </c>
      <c r="JK118" s="102">
        <f t="shared" si="223"/>
        <v>6724737000</v>
      </c>
      <c r="JL118" s="44">
        <v>1.3172864886722579</v>
      </c>
      <c r="JM118" s="102">
        <f t="shared" si="224"/>
        <v>8858405189.9744148</v>
      </c>
      <c r="JN118" s="110">
        <f t="shared" si="225"/>
        <v>837.48465737159972</v>
      </c>
      <c r="JO118" s="110">
        <f t="shared" si="226"/>
        <v>14.822737298612385</v>
      </c>
      <c r="JS118" s="102">
        <v>97</v>
      </c>
      <c r="JT118" s="103" t="s">
        <v>162</v>
      </c>
      <c r="JU118" s="105">
        <v>5.5460000000000003</v>
      </c>
      <c r="JV118" s="109">
        <v>13693195</v>
      </c>
      <c r="JW118" s="102">
        <v>1000</v>
      </c>
      <c r="JX118" s="102">
        <f t="shared" si="227"/>
        <v>13693195000</v>
      </c>
      <c r="JY118" s="44">
        <v>1.3172864886722579</v>
      </c>
      <c r="JZ118" s="102">
        <f t="shared" si="228"/>
        <v>18037860760.25452</v>
      </c>
      <c r="KA118" s="110">
        <f t="shared" si="229"/>
        <v>893.82692042607107</v>
      </c>
      <c r="KB118" s="110">
        <f t="shared" si="230"/>
        <v>15.819945494266745</v>
      </c>
      <c r="KF118" s="102">
        <v>97</v>
      </c>
      <c r="KG118" s="103" t="s">
        <v>162</v>
      </c>
      <c r="KH118" s="105">
        <v>6.407</v>
      </c>
      <c r="KI118" s="109">
        <v>8192381</v>
      </c>
      <c r="KJ118" s="102">
        <v>1000</v>
      </c>
      <c r="KK118" s="102">
        <f t="shared" si="231"/>
        <v>8192381000</v>
      </c>
      <c r="KL118" s="44">
        <v>1.3172864886722579</v>
      </c>
      <c r="KM118" s="102">
        <f t="shared" si="232"/>
        <v>10791712801.355322</v>
      </c>
      <c r="KN118" s="110">
        <f t="shared" si="233"/>
        <v>827.74714178065346</v>
      </c>
      <c r="KO118" s="110">
        <f t="shared" si="234"/>
        <v>14.650391889923069</v>
      </c>
      <c r="KS118" s="102">
        <v>97</v>
      </c>
      <c r="KT118" s="103" t="s">
        <v>162</v>
      </c>
      <c r="KU118" s="105">
        <v>8.2189999999999994</v>
      </c>
      <c r="KV118" s="109">
        <v>2257090</v>
      </c>
      <c r="KW118" s="102">
        <v>1000</v>
      </c>
      <c r="KX118" s="102">
        <f t="shared" si="235"/>
        <v>2257090000</v>
      </c>
      <c r="KY118" s="44">
        <v>1.3172864886722579</v>
      </c>
      <c r="KZ118" s="102">
        <f t="shared" si="236"/>
        <v>2973234160.7172666</v>
      </c>
      <c r="LA118" s="110">
        <f t="shared" si="237"/>
        <v>349.17821404268983</v>
      </c>
      <c r="LB118" s="110">
        <f t="shared" si="238"/>
        <v>6.1801453812865459</v>
      </c>
      <c r="LF118" s="102">
        <v>97</v>
      </c>
      <c r="LG118" s="103" t="s">
        <v>162</v>
      </c>
      <c r="LH118" s="105">
        <v>2.5209999999999999</v>
      </c>
      <c r="LI118" s="109">
        <v>582657</v>
      </c>
      <c r="LJ118" s="102">
        <v>1000</v>
      </c>
      <c r="LK118" s="102">
        <f t="shared" si="239"/>
        <v>582657000</v>
      </c>
      <c r="LL118" s="44">
        <v>1.3172864886722579</v>
      </c>
      <c r="LM118" s="102">
        <f t="shared" si="240"/>
        <v>767526193.63031185</v>
      </c>
      <c r="LN118" s="110">
        <f t="shared" si="241"/>
        <v>9380.8048227340405</v>
      </c>
      <c r="LO118" s="110">
        <f t="shared" si="242"/>
        <v>166.03194376520426</v>
      </c>
      <c r="LS118" s="102">
        <v>97</v>
      </c>
      <c r="LT118" s="103" t="s">
        <v>162</v>
      </c>
      <c r="LU118" s="105">
        <v>2.222</v>
      </c>
      <c r="LV118" s="109">
        <v>822299</v>
      </c>
      <c r="LW118" s="102">
        <v>1000</v>
      </c>
      <c r="LX118" s="102">
        <f t="shared" si="243"/>
        <v>822299000</v>
      </c>
      <c r="LY118" s="44">
        <v>1.3172864886722579</v>
      </c>
      <c r="LZ118" s="102">
        <f t="shared" si="244"/>
        <v>1083203362.3487091</v>
      </c>
      <c r="MA118" s="110">
        <f t="shared" si="245"/>
        <v>282448.30245986598</v>
      </c>
      <c r="MB118" s="110">
        <f t="shared" si="246"/>
        <v>4999.0849992896638</v>
      </c>
      <c r="MF118" s="102">
        <v>97</v>
      </c>
      <c r="MG118" s="103" t="s">
        <v>162</v>
      </c>
      <c r="MH118" s="105">
        <v>2.468</v>
      </c>
      <c r="MI118" s="109">
        <v>119159</v>
      </c>
      <c r="MJ118" s="102">
        <v>1000</v>
      </c>
      <c r="MK118" s="102">
        <f t="shared" si="247"/>
        <v>119159000</v>
      </c>
      <c r="ML118" s="44">
        <v>1.3172864886722579</v>
      </c>
      <c r="MM118" s="102">
        <f t="shared" si="248"/>
        <v>156966540.70369759</v>
      </c>
      <c r="MN118" s="110">
        <f t="shared" si="249"/>
        <v>1795.1568547145216</v>
      </c>
      <c r="MO118" s="110">
        <f t="shared" si="250"/>
        <v>31.772687694062331</v>
      </c>
      <c r="MS118" s="102">
        <v>97</v>
      </c>
      <c r="MT118" s="103" t="s">
        <v>162</v>
      </c>
      <c r="MU118" s="105">
        <v>3.1880000000000002</v>
      </c>
      <c r="MV118" s="109">
        <v>50960</v>
      </c>
      <c r="MW118" s="102">
        <v>1000</v>
      </c>
      <c r="MX118" s="102">
        <f t="shared" si="251"/>
        <v>50960000</v>
      </c>
      <c r="MY118" s="44">
        <v>1.3172864886722579</v>
      </c>
      <c r="MZ118" s="102">
        <f t="shared" si="252"/>
        <v>67128919.462738261</v>
      </c>
      <c r="NA118" s="110">
        <f t="shared" si="253"/>
        <v>716.1961239940581</v>
      </c>
      <c r="NB118" s="110">
        <f t="shared" si="254"/>
        <v>12.676037592815188</v>
      </c>
      <c r="NF118" s="102">
        <v>97</v>
      </c>
      <c r="NG118" s="103" t="s">
        <v>162</v>
      </c>
      <c r="NH118" s="105">
        <v>3.3130000000000002</v>
      </c>
      <c r="NI118" s="109">
        <v>85781</v>
      </c>
      <c r="NJ118" s="102">
        <v>1000</v>
      </c>
      <c r="NK118" s="102">
        <f t="shared" si="255"/>
        <v>85781000</v>
      </c>
      <c r="NL118" s="44">
        <v>1.3172864886722579</v>
      </c>
      <c r="NM118" s="102">
        <f t="shared" si="256"/>
        <v>112998152.28479496</v>
      </c>
      <c r="NN118" s="110">
        <f t="shared" si="257"/>
        <v>50.758481014948572</v>
      </c>
      <c r="NO118" s="110">
        <f t="shared" si="258"/>
        <v>0.898380194954842</v>
      </c>
      <c r="NS118" s="102">
        <v>97</v>
      </c>
      <c r="NT118" s="103" t="s">
        <v>162</v>
      </c>
      <c r="NU118" s="105">
        <v>3.5819999999999999</v>
      </c>
      <c r="NV118" s="109">
        <v>3541605</v>
      </c>
      <c r="NW118" s="102">
        <v>1000</v>
      </c>
      <c r="NX118" s="102">
        <f t="shared" si="259"/>
        <v>3541605000</v>
      </c>
      <c r="NY118" s="44">
        <v>1.3172864886722579</v>
      </c>
      <c r="NZ118" s="102">
        <f t="shared" si="260"/>
        <v>4665308414.7141123</v>
      </c>
      <c r="OA118" s="110">
        <f t="shared" si="261"/>
        <v>696.12377422074348</v>
      </c>
      <c r="OB118" s="110">
        <f t="shared" si="262"/>
        <v>12.320774764968911</v>
      </c>
      <c r="OF118" s="102">
        <v>97</v>
      </c>
      <c r="OG118" s="103" t="s">
        <v>162</v>
      </c>
      <c r="OH118" s="105">
        <v>2.1549999999999998</v>
      </c>
      <c r="OI118" s="109">
        <v>123065</v>
      </c>
      <c r="OJ118" s="102">
        <v>1000</v>
      </c>
      <c r="OK118" s="102">
        <f t="shared" si="263"/>
        <v>123065000</v>
      </c>
      <c r="OL118" s="44">
        <v>1.3172864886722579</v>
      </c>
      <c r="OM118" s="102">
        <f t="shared" si="264"/>
        <v>162111861.72845143</v>
      </c>
      <c r="ON118" s="110">
        <f t="shared" si="265"/>
        <v>24.892276876828472</v>
      </c>
      <c r="OO118" s="110">
        <f t="shared" si="266"/>
        <v>0.44057127215625613</v>
      </c>
      <c r="OS118" s="102">
        <v>97</v>
      </c>
      <c r="OT118" s="103" t="s">
        <v>162</v>
      </c>
      <c r="OU118" s="105">
        <v>2.9359999999999999</v>
      </c>
      <c r="OV118" s="109">
        <v>25650588</v>
      </c>
      <c r="OW118" s="102">
        <v>1000</v>
      </c>
      <c r="OX118" s="102">
        <f t="shared" si="267"/>
        <v>25650588000</v>
      </c>
      <c r="OY118" s="44">
        <v>1.3172864886722579</v>
      </c>
      <c r="OZ118" s="102">
        <f t="shared" si="268"/>
        <v>33789172998.898754</v>
      </c>
      <c r="PA118" s="110">
        <f t="shared" si="269"/>
        <v>4098.0058631053962</v>
      </c>
      <c r="PB118" s="110">
        <f t="shared" si="270"/>
        <v>72.531077223104361</v>
      </c>
      <c r="PF118" s="102">
        <v>97</v>
      </c>
      <c r="PG118" s="103" t="s">
        <v>162</v>
      </c>
      <c r="PH118" s="105">
        <v>1.903</v>
      </c>
      <c r="PI118" s="109">
        <v>122886</v>
      </c>
      <c r="PJ118" s="102">
        <v>1000</v>
      </c>
      <c r="PK118" s="102">
        <f t="shared" si="271"/>
        <v>122886000</v>
      </c>
      <c r="PL118" s="44">
        <v>1.3172864886722579</v>
      </c>
      <c r="PM118" s="102">
        <f t="shared" si="272"/>
        <v>161876067.44697908</v>
      </c>
      <c r="PN118" s="110">
        <f t="shared" si="273"/>
        <v>23.184468298533933</v>
      </c>
      <c r="PO118" s="110">
        <f t="shared" si="274"/>
        <v>0.41034457165546784</v>
      </c>
      <c r="PS118" s="102">
        <v>97</v>
      </c>
      <c r="PT118" s="103" t="s">
        <v>162</v>
      </c>
      <c r="PU118" s="105">
        <v>1.881</v>
      </c>
      <c r="PV118" s="109">
        <v>3429729</v>
      </c>
      <c r="PW118" s="102">
        <v>1000</v>
      </c>
      <c r="PX118" s="102">
        <f t="shared" si="275"/>
        <v>3429729000</v>
      </c>
      <c r="PY118" s="44">
        <v>1.3172864886722579</v>
      </c>
      <c r="PZ118" s="102">
        <f t="shared" si="276"/>
        <v>4517935671.5074148</v>
      </c>
      <c r="QA118" s="110">
        <f t="shared" si="277"/>
        <v>2166.9478534212121</v>
      </c>
      <c r="QB118" s="110">
        <f t="shared" si="278"/>
        <v>38.353059352587827</v>
      </c>
      <c r="QF118" s="102">
        <v>97</v>
      </c>
      <c r="QG118" s="103" t="s">
        <v>162</v>
      </c>
      <c r="QH118" s="105">
        <v>2.5310000000000001</v>
      </c>
      <c r="QI118" s="109">
        <v>1590623</v>
      </c>
      <c r="QJ118" s="102">
        <v>1000</v>
      </c>
      <c r="QK118" s="102">
        <f t="shared" si="279"/>
        <v>1590623000</v>
      </c>
      <c r="QL118" s="44">
        <v>1.3172864886722579</v>
      </c>
      <c r="QM118" s="102">
        <f t="shared" si="280"/>
        <v>2095306186.471333</v>
      </c>
      <c r="QN118" s="110">
        <f t="shared" si="281"/>
        <v>687.08002393487266</v>
      </c>
      <c r="QO118" s="110">
        <f t="shared" si="282"/>
        <v>12.160708388227835</v>
      </c>
      <c r="QS118" s="102">
        <v>97</v>
      </c>
      <c r="QT118" s="103" t="s">
        <v>162</v>
      </c>
      <c r="QU118" s="105">
        <v>1.883</v>
      </c>
      <c r="QV118" s="109">
        <v>64117041</v>
      </c>
      <c r="QW118" s="102">
        <v>1000</v>
      </c>
      <c r="QX118" s="102">
        <f t="shared" si="283"/>
        <v>64117041000</v>
      </c>
      <c r="QY118" s="44">
        <v>1.3172864886722579</v>
      </c>
      <c r="QZ118" s="102">
        <f t="shared" si="284"/>
        <v>84460511802.945206</v>
      </c>
      <c r="RA118" s="110">
        <f t="shared" si="285"/>
        <v>79294.402204894141</v>
      </c>
      <c r="RB118" s="110">
        <f t="shared" si="286"/>
        <v>1403.4407469892769</v>
      </c>
    </row>
    <row r="119" spans="1:470" x14ac:dyDescent="0.25">
      <c r="H119" s="102">
        <v>98</v>
      </c>
      <c r="I119" s="103" t="s">
        <v>163</v>
      </c>
      <c r="J119" s="102">
        <v>2.1800000000000002</v>
      </c>
      <c r="K119" s="104">
        <v>3690823</v>
      </c>
      <c r="L119" s="44">
        <f t="shared" si="287"/>
        <v>1.104279507142399</v>
      </c>
      <c r="M119" s="102">
        <f t="shared" si="288"/>
        <v>3690823000</v>
      </c>
      <c r="N119" s="105">
        <v>4.1799999999999997E-2</v>
      </c>
      <c r="O119" s="106">
        <f t="shared" si="148"/>
        <v>41.8</v>
      </c>
      <c r="S119" s="102">
        <v>98</v>
      </c>
      <c r="T119" s="103" t="s">
        <v>163</v>
      </c>
      <c r="U119" s="105">
        <v>1.996</v>
      </c>
      <c r="V119" s="109">
        <v>1151866</v>
      </c>
      <c r="W119" s="102">
        <v>1000</v>
      </c>
      <c r="X119" s="102">
        <f t="shared" si="149"/>
        <v>1151866000</v>
      </c>
      <c r="Y119" s="44">
        <v>1.104279507142399</v>
      </c>
      <c r="Z119" s="102">
        <f t="shared" si="146"/>
        <v>1271982018.7740865</v>
      </c>
      <c r="AA119" s="110">
        <f t="shared" si="147"/>
        <v>417.95332682542102</v>
      </c>
      <c r="AB119" s="110">
        <f t="shared" si="150"/>
        <v>9.9988834168761009</v>
      </c>
      <c r="AF119" s="102">
        <v>98</v>
      </c>
      <c r="AG119" s="103" t="s">
        <v>163</v>
      </c>
      <c r="AH119" s="105">
        <v>2.044</v>
      </c>
      <c r="AI119" s="109">
        <v>214743</v>
      </c>
      <c r="AJ119" s="102">
        <v>1000</v>
      </c>
      <c r="AK119" s="102">
        <f t="shared" si="151"/>
        <v>214743000</v>
      </c>
      <c r="AL119" s="44">
        <v>1.104279507142399</v>
      </c>
      <c r="AM119" s="102">
        <f t="shared" si="152"/>
        <v>237136294.20228019</v>
      </c>
      <c r="AN119" s="110">
        <f t="shared" si="153"/>
        <v>218.75042994095767</v>
      </c>
      <c r="AO119" s="110">
        <f t="shared" si="154"/>
        <v>5.2332638741855906</v>
      </c>
      <c r="AS119" s="102">
        <v>98</v>
      </c>
      <c r="AT119" s="103" t="s">
        <v>163</v>
      </c>
      <c r="AU119" s="105">
        <v>2.0289999999999999</v>
      </c>
      <c r="AV119" s="109">
        <v>19992807</v>
      </c>
      <c r="AW119" s="102">
        <v>1000</v>
      </c>
      <c r="AX119" s="102">
        <f t="shared" si="155"/>
        <v>19992807000</v>
      </c>
      <c r="AY119" s="44">
        <v>1.104279507142399</v>
      </c>
      <c r="AZ119" s="102">
        <f t="shared" si="156"/>
        <v>22077647060.353104</v>
      </c>
      <c r="BA119" s="110">
        <f t="shared" si="157"/>
        <v>14627.875074938152</v>
      </c>
      <c r="BB119" s="110">
        <f t="shared" si="158"/>
        <v>349.94916447220464</v>
      </c>
      <c r="BF119" s="102">
        <v>98</v>
      </c>
      <c r="BG119" s="103" t="s">
        <v>163</v>
      </c>
      <c r="BH119" s="105">
        <v>2.0550000000000002</v>
      </c>
      <c r="BI119" s="109">
        <v>3360946</v>
      </c>
      <c r="BJ119" s="102">
        <v>1000</v>
      </c>
      <c r="BK119" s="102">
        <f t="shared" si="159"/>
        <v>3360946000</v>
      </c>
      <c r="BL119" s="44">
        <v>1.104279507142399</v>
      </c>
      <c r="BM119" s="102">
        <f t="shared" si="160"/>
        <v>3711423792.4122171</v>
      </c>
      <c r="BN119" s="110">
        <f t="shared" si="161"/>
        <v>979.48458033237375</v>
      </c>
      <c r="BO119" s="110">
        <f t="shared" si="162"/>
        <v>23.432645462496982</v>
      </c>
      <c r="BS119" s="102">
        <v>98</v>
      </c>
      <c r="BT119" s="103" t="s">
        <v>163</v>
      </c>
      <c r="BU119" s="105">
        <v>2.2730000000000001</v>
      </c>
      <c r="BV119" s="109">
        <v>7872340</v>
      </c>
      <c r="BW119" s="102">
        <v>1000</v>
      </c>
      <c r="BX119" s="102">
        <f t="shared" si="163"/>
        <v>7872340000</v>
      </c>
      <c r="BY119" s="44">
        <v>1.104279507142399</v>
      </c>
      <c r="BZ119" s="102">
        <f t="shared" si="164"/>
        <v>8693263735.2573929</v>
      </c>
      <c r="CA119" s="110">
        <f t="shared" si="165"/>
        <v>3323.4973597892695</v>
      </c>
      <c r="CB119" s="110">
        <f t="shared" si="166"/>
        <v>79.509506215054301</v>
      </c>
      <c r="CF119" s="102">
        <v>98</v>
      </c>
      <c r="CG119" s="103" t="s">
        <v>163</v>
      </c>
      <c r="CH119" s="105">
        <v>2.0190000000000001</v>
      </c>
      <c r="CI119" s="109">
        <v>67831</v>
      </c>
      <c r="CJ119" s="102">
        <v>1000</v>
      </c>
      <c r="CK119" s="102">
        <f t="shared" si="167"/>
        <v>67831000</v>
      </c>
      <c r="CL119" s="44">
        <v>1.104279507142399</v>
      </c>
      <c r="CM119" s="102">
        <f t="shared" si="168"/>
        <v>74904383.248976067</v>
      </c>
      <c r="CN119" s="110">
        <f t="shared" si="169"/>
        <v>7.1222055208910815</v>
      </c>
      <c r="CO119" s="110">
        <f t="shared" si="170"/>
        <v>0.17038769188734645</v>
      </c>
      <c r="CS119" s="102">
        <v>98</v>
      </c>
      <c r="CT119" s="103" t="s">
        <v>163</v>
      </c>
      <c r="CU119" s="105">
        <v>2.1339999999999999</v>
      </c>
      <c r="CV119" s="109">
        <v>988900</v>
      </c>
      <c r="CW119" s="102">
        <v>1000</v>
      </c>
      <c r="CX119" s="102">
        <f t="shared" si="171"/>
        <v>988900000</v>
      </c>
      <c r="CY119" s="44">
        <v>1.104279507142399</v>
      </c>
      <c r="CZ119" s="102">
        <f t="shared" si="172"/>
        <v>1092022004.6131184</v>
      </c>
      <c r="DA119" s="110">
        <f t="shared" si="173"/>
        <v>1909.9507910974273</v>
      </c>
      <c r="DB119" s="110">
        <f t="shared" si="174"/>
        <v>45.692602657833191</v>
      </c>
      <c r="DF119" s="102">
        <v>98</v>
      </c>
      <c r="DG119" s="103" t="s">
        <v>163</v>
      </c>
      <c r="DH119" s="105">
        <v>2.0830000000000002</v>
      </c>
      <c r="DI119" s="109">
        <v>3440882</v>
      </c>
      <c r="DJ119" s="102">
        <v>1000</v>
      </c>
      <c r="DK119" s="102">
        <f t="shared" si="175"/>
        <v>3440882000</v>
      </c>
      <c r="DL119" s="44">
        <v>1.104279507142399</v>
      </c>
      <c r="DM119" s="102">
        <f t="shared" si="176"/>
        <v>3799695479.0951519</v>
      </c>
      <c r="DN119" s="110">
        <f t="shared" si="177"/>
        <v>399.87147091408599</v>
      </c>
      <c r="DO119" s="110">
        <f t="shared" si="178"/>
        <v>9.5663031319159337</v>
      </c>
      <c r="DS119" s="102">
        <v>98</v>
      </c>
      <c r="DT119" s="103" t="s">
        <v>163</v>
      </c>
      <c r="DU119" s="105">
        <v>2.133</v>
      </c>
      <c r="DV119" s="109">
        <v>1985942</v>
      </c>
      <c r="DW119" s="102">
        <v>1000</v>
      </c>
      <c r="DX119" s="102">
        <f t="shared" si="179"/>
        <v>1985942000</v>
      </c>
      <c r="DY119" s="44">
        <v>1.104279507142399</v>
      </c>
      <c r="DZ119" s="102">
        <f t="shared" si="180"/>
        <v>2193035052.9733901</v>
      </c>
      <c r="EA119" s="110">
        <f t="shared" si="181"/>
        <v>598.57857002148899</v>
      </c>
      <c r="EB119" s="110">
        <f t="shared" si="182"/>
        <v>14.320061483767679</v>
      </c>
      <c r="EF119" s="102">
        <v>98</v>
      </c>
      <c r="EG119" s="103" t="s">
        <v>163</v>
      </c>
      <c r="EH119" s="105">
        <v>2.0830000000000002</v>
      </c>
      <c r="EI119" s="109">
        <v>169709</v>
      </c>
      <c r="EJ119" s="102">
        <v>1000</v>
      </c>
      <c r="EK119" s="102">
        <f t="shared" si="183"/>
        <v>169709000</v>
      </c>
      <c r="EL119" s="44">
        <v>1.104279507142399</v>
      </c>
      <c r="EM119" s="102">
        <f t="shared" si="184"/>
        <v>187406170.8776294</v>
      </c>
      <c r="EN119" s="110">
        <f t="shared" si="185"/>
        <v>479.30579899392421</v>
      </c>
      <c r="EO119" s="110">
        <f t="shared" si="186"/>
        <v>11.466645908945557</v>
      </c>
      <c r="ES119" s="102">
        <v>98</v>
      </c>
      <c r="ET119" s="103" t="s">
        <v>163</v>
      </c>
      <c r="EU119" s="105">
        <v>2.181</v>
      </c>
      <c r="EV119" s="109">
        <v>33933342</v>
      </c>
      <c r="EW119" s="102">
        <v>1000</v>
      </c>
      <c r="EX119" s="102">
        <f t="shared" si="187"/>
        <v>33933342000</v>
      </c>
      <c r="EY119" s="44">
        <v>1.104279507142399</v>
      </c>
      <c r="EZ119" s="102">
        <f t="shared" si="188"/>
        <v>37471894179.454468</v>
      </c>
      <c r="FA119" s="110">
        <f t="shared" si="189"/>
        <v>3926.3787425320024</v>
      </c>
      <c r="FB119" s="110">
        <f t="shared" si="190"/>
        <v>93.932505802201021</v>
      </c>
      <c r="FF119" s="102">
        <v>98</v>
      </c>
      <c r="FG119" s="103" t="s">
        <v>163</v>
      </c>
      <c r="FH119" s="105">
        <v>2.2949999999999999</v>
      </c>
      <c r="FI119" s="109">
        <v>6567245</v>
      </c>
      <c r="FJ119" s="102">
        <v>1000</v>
      </c>
      <c r="FK119" s="102">
        <f t="shared" si="191"/>
        <v>6567245000</v>
      </c>
      <c r="FL119" s="44">
        <v>1.104279507142399</v>
      </c>
      <c r="FM119" s="102">
        <f t="shared" si="192"/>
        <v>7252074071.8833838</v>
      </c>
      <c r="FN119" s="110">
        <f t="shared" si="193"/>
        <v>474.77719984239178</v>
      </c>
      <c r="FO119" s="110">
        <f t="shared" si="194"/>
        <v>11.358306216325163</v>
      </c>
      <c r="FS119" s="102">
        <v>98</v>
      </c>
      <c r="FT119" s="103" t="s">
        <v>163</v>
      </c>
      <c r="FU119" s="105">
        <v>2.077</v>
      </c>
      <c r="FV119" s="109">
        <v>3375918</v>
      </c>
      <c r="FW119" s="102">
        <v>1000</v>
      </c>
      <c r="FX119" s="102">
        <f t="shared" si="195"/>
        <v>3375918000</v>
      </c>
      <c r="FY119" s="44">
        <v>1.104279507142399</v>
      </c>
      <c r="FZ119" s="102">
        <f t="shared" si="196"/>
        <v>3727957065.1931534</v>
      </c>
      <c r="GA119" s="110">
        <f t="shared" si="197"/>
        <v>404.07904119796439</v>
      </c>
      <c r="GB119" s="110">
        <f t="shared" si="198"/>
        <v>9.6669627080852738</v>
      </c>
      <c r="GF119" s="102">
        <v>98</v>
      </c>
      <c r="GG119" s="103" t="s">
        <v>163</v>
      </c>
      <c r="GH119" s="105">
        <v>2.89</v>
      </c>
      <c r="GI119" s="109">
        <v>2513643</v>
      </c>
      <c r="GJ119" s="102">
        <v>1000</v>
      </c>
      <c r="GK119" s="102">
        <f t="shared" si="199"/>
        <v>2513643000</v>
      </c>
      <c r="GL119" s="44">
        <v>1.104279507142399</v>
      </c>
      <c r="GM119" s="102">
        <f t="shared" si="200"/>
        <v>2775764453.1719413</v>
      </c>
      <c r="GN119" s="110">
        <f t="shared" si="201"/>
        <v>298.50457093498915</v>
      </c>
      <c r="GO119" s="110">
        <f t="shared" si="202"/>
        <v>7.1412576778705539</v>
      </c>
      <c r="GS119" s="102">
        <v>98</v>
      </c>
      <c r="GT119" s="103" t="s">
        <v>163</v>
      </c>
      <c r="GU119" s="105">
        <v>2.0680000000000001</v>
      </c>
      <c r="GV119" s="109">
        <v>23558004</v>
      </c>
      <c r="GW119" s="102">
        <v>1000</v>
      </c>
      <c r="GX119" s="102">
        <f t="shared" si="203"/>
        <v>23558004000</v>
      </c>
      <c r="GY119" s="44">
        <v>1.104279507142399</v>
      </c>
      <c r="GZ119" s="102">
        <f t="shared" si="204"/>
        <v>26014621046.378662</v>
      </c>
      <c r="HA119" s="110">
        <f t="shared" si="205"/>
        <v>3913.4772773382765</v>
      </c>
      <c r="HB119" s="110">
        <f t="shared" si="206"/>
        <v>93.623858309528146</v>
      </c>
      <c r="HF119" s="102">
        <v>98</v>
      </c>
      <c r="HG119" s="103" t="s">
        <v>163</v>
      </c>
      <c r="HH119" s="105">
        <v>3.1789999999999998</v>
      </c>
      <c r="HI119" s="109">
        <v>11746878</v>
      </c>
      <c r="HJ119" s="102">
        <v>1000</v>
      </c>
      <c r="HK119" s="102">
        <f t="shared" si="207"/>
        <v>11746878000</v>
      </c>
      <c r="HL119" s="44">
        <v>1.104279507142399</v>
      </c>
      <c r="HM119" s="102">
        <f t="shared" si="208"/>
        <v>12971836648.301889</v>
      </c>
      <c r="HN119" s="110">
        <f t="shared" si="209"/>
        <v>824.83702862274515</v>
      </c>
      <c r="HO119" s="110">
        <f t="shared" si="210"/>
        <v>19.732943268486729</v>
      </c>
      <c r="HS119" s="102">
        <v>98</v>
      </c>
      <c r="HT119" s="103" t="s">
        <v>163</v>
      </c>
      <c r="HU119" s="105">
        <v>3.206</v>
      </c>
      <c r="HV119" s="109">
        <v>7100221</v>
      </c>
      <c r="HW119" s="102">
        <v>1000</v>
      </c>
      <c r="HX119" s="102">
        <f t="shared" si="211"/>
        <v>7100221000</v>
      </c>
      <c r="HY119" s="44">
        <v>1.104279507142399</v>
      </c>
      <c r="HZ119" s="102">
        <f t="shared" si="212"/>
        <v>7840628546.482111</v>
      </c>
      <c r="IA119" s="110">
        <f t="shared" si="213"/>
        <v>633.86266295499581</v>
      </c>
      <c r="IB119" s="110">
        <f t="shared" si="214"/>
        <v>15.164178539593202</v>
      </c>
      <c r="IF119" s="102">
        <v>98</v>
      </c>
      <c r="IG119" s="103" t="s">
        <v>163</v>
      </c>
      <c r="IH119" s="105">
        <v>3.4449999999999998</v>
      </c>
      <c r="II119" s="109">
        <v>2085960</v>
      </c>
      <c r="IJ119" s="102">
        <v>1000</v>
      </c>
      <c r="IK119" s="102">
        <f t="shared" si="215"/>
        <v>2085960000</v>
      </c>
      <c r="IL119" s="44">
        <v>1.104279507142399</v>
      </c>
      <c r="IM119" s="102">
        <f t="shared" si="216"/>
        <v>2303482880.7187586</v>
      </c>
      <c r="IN119" s="110">
        <f t="shared" si="217"/>
        <v>421.61655793395158</v>
      </c>
      <c r="IO119" s="110">
        <f t="shared" si="218"/>
        <v>10.086520524735684</v>
      </c>
      <c r="IS119" s="102">
        <v>98</v>
      </c>
      <c r="IT119" s="103" t="s">
        <v>163</v>
      </c>
      <c r="IU119" s="105">
        <v>4.7229999999999999</v>
      </c>
      <c r="IV119" s="109">
        <v>2027168</v>
      </c>
      <c r="IW119" s="102">
        <v>1000</v>
      </c>
      <c r="IX119" s="102">
        <f t="shared" si="219"/>
        <v>2027168000</v>
      </c>
      <c r="IY119" s="44">
        <v>1.104279507142399</v>
      </c>
      <c r="IZ119" s="102">
        <f t="shared" si="220"/>
        <v>2238560079.9348426</v>
      </c>
      <c r="JA119" s="110">
        <f t="shared" si="221"/>
        <v>403.17173906525608</v>
      </c>
      <c r="JB119" s="110">
        <f t="shared" si="222"/>
        <v>9.6452569154367485</v>
      </c>
      <c r="JF119" s="102">
        <v>98</v>
      </c>
      <c r="JG119" s="103" t="s">
        <v>163</v>
      </c>
      <c r="JH119" s="105">
        <v>5.1859999999999999</v>
      </c>
      <c r="JI119" s="109">
        <v>4602648</v>
      </c>
      <c r="JJ119" s="102">
        <v>1000</v>
      </c>
      <c r="JK119" s="102">
        <f t="shared" si="223"/>
        <v>4602648000</v>
      </c>
      <c r="JL119" s="44">
        <v>1.104279507142399</v>
      </c>
      <c r="JM119" s="102">
        <f t="shared" si="224"/>
        <v>5082609864.9899483</v>
      </c>
      <c r="JN119" s="110">
        <f t="shared" si="225"/>
        <v>480.51626563120823</v>
      </c>
      <c r="JO119" s="110">
        <f t="shared" si="226"/>
        <v>11.495604440937997</v>
      </c>
      <c r="JS119" s="102">
        <v>98</v>
      </c>
      <c r="JT119" s="103" t="s">
        <v>163</v>
      </c>
      <c r="JU119" s="105">
        <v>5.5510000000000002</v>
      </c>
      <c r="JV119" s="109">
        <v>11609769</v>
      </c>
      <c r="JW119" s="102">
        <v>1000</v>
      </c>
      <c r="JX119" s="102">
        <f t="shared" si="227"/>
        <v>11609769000</v>
      </c>
      <c r="JY119" s="44">
        <v>1.104279507142399</v>
      </c>
      <c r="JZ119" s="102">
        <f t="shared" si="228"/>
        <v>12820429989.357101</v>
      </c>
      <c r="KA119" s="110">
        <f t="shared" si="229"/>
        <v>635.28849724657766</v>
      </c>
      <c r="KB119" s="110">
        <f t="shared" si="230"/>
        <v>15.198289407812863</v>
      </c>
      <c r="KF119" s="102">
        <v>98</v>
      </c>
      <c r="KG119" s="103" t="s">
        <v>163</v>
      </c>
      <c r="KH119" s="105">
        <v>6.3920000000000003</v>
      </c>
      <c r="KI119" s="109">
        <v>7709183</v>
      </c>
      <c r="KJ119" s="102">
        <v>1000</v>
      </c>
      <c r="KK119" s="102">
        <f t="shared" si="231"/>
        <v>7709183000</v>
      </c>
      <c r="KL119" s="44">
        <v>1.104279507142399</v>
      </c>
      <c r="KM119" s="102">
        <f t="shared" si="232"/>
        <v>8513092803.7105608</v>
      </c>
      <c r="KN119" s="110">
        <f t="shared" si="233"/>
        <v>652.97218019922457</v>
      </c>
      <c r="KO119" s="110">
        <f t="shared" si="234"/>
        <v>15.621344023904895</v>
      </c>
      <c r="KS119" s="102">
        <v>98</v>
      </c>
      <c r="KT119" s="103" t="s">
        <v>163</v>
      </c>
      <c r="KU119" s="105">
        <v>8.2200000000000006</v>
      </c>
      <c r="KV119" s="109">
        <v>1209483</v>
      </c>
      <c r="KW119" s="102">
        <v>1000</v>
      </c>
      <c r="KX119" s="102">
        <f t="shared" si="235"/>
        <v>1209483000</v>
      </c>
      <c r="KY119" s="44">
        <v>1.104279507142399</v>
      </c>
      <c r="KZ119" s="102">
        <f t="shared" si="236"/>
        <v>1335607291.1371102</v>
      </c>
      <c r="LA119" s="110">
        <f t="shared" si="237"/>
        <v>156.85443640575707</v>
      </c>
      <c r="LB119" s="110">
        <f t="shared" si="238"/>
        <v>3.7524984786066287</v>
      </c>
      <c r="LF119" s="102">
        <v>98</v>
      </c>
      <c r="LG119" s="103" t="s">
        <v>163</v>
      </c>
      <c r="LH119" s="105">
        <v>2.4980000000000002</v>
      </c>
      <c r="LI119" s="109">
        <v>665351</v>
      </c>
      <c r="LJ119" s="102">
        <v>1000</v>
      </c>
      <c r="LK119" s="102">
        <f t="shared" si="239"/>
        <v>665351000</v>
      </c>
      <c r="LL119" s="44">
        <v>1.104279507142399</v>
      </c>
      <c r="LM119" s="102">
        <f t="shared" si="240"/>
        <v>734733474.35670233</v>
      </c>
      <c r="LN119" s="110">
        <f t="shared" si="241"/>
        <v>8980.0079487440817</v>
      </c>
      <c r="LO119" s="110">
        <f t="shared" si="242"/>
        <v>214.83272604650915</v>
      </c>
      <c r="LS119" s="102">
        <v>98</v>
      </c>
      <c r="LT119" s="103" t="s">
        <v>163</v>
      </c>
      <c r="LU119" s="105">
        <v>2.202</v>
      </c>
      <c r="LV119" s="109">
        <v>244096</v>
      </c>
      <c r="LW119" s="102">
        <v>1000</v>
      </c>
      <c r="LX119" s="102">
        <f t="shared" si="243"/>
        <v>244096000</v>
      </c>
      <c r="LY119" s="44">
        <v>1.104279507142399</v>
      </c>
      <c r="LZ119" s="102">
        <f t="shared" si="244"/>
        <v>269550210.57543105</v>
      </c>
      <c r="MA119" s="110">
        <f t="shared" si="245"/>
        <v>70285.970346000977</v>
      </c>
      <c r="MB119" s="110">
        <f t="shared" si="246"/>
        <v>1681.4825441627029</v>
      </c>
      <c r="MF119" s="102">
        <v>98</v>
      </c>
      <c r="MG119" s="103" t="s">
        <v>163</v>
      </c>
      <c r="MH119" s="105">
        <v>2.4809999999999999</v>
      </c>
      <c r="MI119" s="109">
        <v>258854</v>
      </c>
      <c r="MJ119" s="102">
        <v>1000</v>
      </c>
      <c r="MK119" s="102">
        <f t="shared" si="247"/>
        <v>258854000</v>
      </c>
      <c r="ML119" s="44">
        <v>1.104279507142399</v>
      </c>
      <c r="MM119" s="102">
        <f t="shared" si="248"/>
        <v>285847167.54183853</v>
      </c>
      <c r="MN119" s="110">
        <f t="shared" si="249"/>
        <v>3269.1075430024684</v>
      </c>
      <c r="MO119" s="110">
        <f t="shared" si="250"/>
        <v>78.208314425896376</v>
      </c>
      <c r="MS119" s="102">
        <v>98</v>
      </c>
      <c r="MT119" s="103" t="s">
        <v>163</v>
      </c>
      <c r="MU119" s="105">
        <v>2.8929999999999998</v>
      </c>
      <c r="MV119" s="109">
        <v>66295</v>
      </c>
      <c r="MW119" s="102">
        <v>1000</v>
      </c>
      <c r="MX119" s="102">
        <f t="shared" si="251"/>
        <v>66295000</v>
      </c>
      <c r="MY119" s="44">
        <v>1.104279507142399</v>
      </c>
      <c r="MZ119" s="102">
        <f t="shared" si="252"/>
        <v>73208209.926005334</v>
      </c>
      <c r="NA119" s="110">
        <f t="shared" si="253"/>
        <v>781.05586404756377</v>
      </c>
      <c r="NB119" s="110">
        <f t="shared" si="254"/>
        <v>18.685546986783823</v>
      </c>
      <c r="NF119" s="102">
        <v>98</v>
      </c>
      <c r="NG119" s="103" t="s">
        <v>163</v>
      </c>
      <c r="NH119" s="105">
        <v>3.238</v>
      </c>
      <c r="NI119" s="109">
        <v>115445</v>
      </c>
      <c r="NJ119" s="102">
        <v>1000</v>
      </c>
      <c r="NK119" s="102">
        <f t="shared" si="255"/>
        <v>115445000</v>
      </c>
      <c r="NL119" s="44">
        <v>1.104279507142399</v>
      </c>
      <c r="NM119" s="102">
        <f t="shared" si="256"/>
        <v>127483547.70205425</v>
      </c>
      <c r="NN119" s="110">
        <f t="shared" si="257"/>
        <v>57.265283590161253</v>
      </c>
      <c r="NO119" s="110">
        <f t="shared" si="258"/>
        <v>1.3699828610086424</v>
      </c>
      <c r="NS119" s="102">
        <v>98</v>
      </c>
      <c r="NT119" s="103" t="s">
        <v>163</v>
      </c>
      <c r="NU119" s="105">
        <v>3.585</v>
      </c>
      <c r="NV119" s="109">
        <v>2114740</v>
      </c>
      <c r="NW119" s="102">
        <v>1000</v>
      </c>
      <c r="NX119" s="102">
        <f t="shared" si="259"/>
        <v>2114740000</v>
      </c>
      <c r="NY119" s="44">
        <v>1.104279507142399</v>
      </c>
      <c r="NZ119" s="102">
        <f t="shared" si="260"/>
        <v>2335264044.9343166</v>
      </c>
      <c r="OA119" s="110">
        <f t="shared" si="261"/>
        <v>348.45130830676163</v>
      </c>
      <c r="OB119" s="110">
        <f t="shared" si="262"/>
        <v>8.3361557011187006</v>
      </c>
      <c r="OF119" s="102">
        <v>98</v>
      </c>
      <c r="OG119" s="103" t="s">
        <v>163</v>
      </c>
      <c r="OH119" s="105">
        <v>2.165</v>
      </c>
      <c r="OI119" s="109">
        <v>88112</v>
      </c>
      <c r="OJ119" s="102">
        <v>1000</v>
      </c>
      <c r="OK119" s="102">
        <f t="shared" si="263"/>
        <v>88112000</v>
      </c>
      <c r="OL119" s="44">
        <v>1.104279507142399</v>
      </c>
      <c r="OM119" s="102">
        <f t="shared" si="264"/>
        <v>97300275.933331057</v>
      </c>
      <c r="ON119" s="110">
        <f t="shared" si="265"/>
        <v>14.940457674721833</v>
      </c>
      <c r="OO119" s="110">
        <f t="shared" si="266"/>
        <v>0.35742721709860847</v>
      </c>
      <c r="OS119" s="102">
        <v>98</v>
      </c>
      <c r="OT119" s="103" t="s">
        <v>163</v>
      </c>
      <c r="OU119" s="105">
        <v>2.8820000000000001</v>
      </c>
      <c r="OV119" s="109">
        <v>19754359</v>
      </c>
      <c r="OW119" s="102">
        <v>1000</v>
      </c>
      <c r="OX119" s="102">
        <f t="shared" si="267"/>
        <v>19754359000</v>
      </c>
      <c r="OY119" s="44">
        <v>1.104279507142399</v>
      </c>
      <c r="OZ119" s="102">
        <f t="shared" si="268"/>
        <v>21814333820.434013</v>
      </c>
      <c r="PA119" s="110">
        <f t="shared" si="269"/>
        <v>2645.6778891507779</v>
      </c>
      <c r="PB119" s="110">
        <f t="shared" si="270"/>
        <v>63.293729405521006</v>
      </c>
      <c r="PF119" s="102">
        <v>98</v>
      </c>
      <c r="PG119" s="103" t="s">
        <v>163</v>
      </c>
      <c r="PH119" s="105">
        <v>2.0209999999999999</v>
      </c>
      <c r="PI119" s="109">
        <v>60739</v>
      </c>
      <c r="PJ119" s="102">
        <v>1000</v>
      </c>
      <c r="PK119" s="102">
        <f t="shared" si="271"/>
        <v>60739000</v>
      </c>
      <c r="PL119" s="44">
        <v>1.104279507142399</v>
      </c>
      <c r="PM119" s="102">
        <f t="shared" si="272"/>
        <v>67072832.984322168</v>
      </c>
      <c r="PN119" s="110">
        <f t="shared" si="273"/>
        <v>9.6064105988194903</v>
      </c>
      <c r="PO119" s="110">
        <f t="shared" si="274"/>
        <v>0.22981843537845673</v>
      </c>
      <c r="PS119" s="102">
        <v>98</v>
      </c>
      <c r="PT119" s="103" t="s">
        <v>163</v>
      </c>
      <c r="PU119" s="105">
        <v>1.879</v>
      </c>
      <c r="PV119" s="109">
        <v>2225063</v>
      </c>
      <c r="PW119" s="102">
        <v>1000</v>
      </c>
      <c r="PX119" s="102">
        <f t="shared" si="275"/>
        <v>2225063000</v>
      </c>
      <c r="PY119" s="44">
        <v>1.104279507142399</v>
      </c>
      <c r="PZ119" s="102">
        <f t="shared" si="276"/>
        <v>2457091473.0007877</v>
      </c>
      <c r="QA119" s="110">
        <f t="shared" si="277"/>
        <v>1178.5004214772569</v>
      </c>
      <c r="QB119" s="110">
        <f t="shared" si="278"/>
        <v>28.193789987494185</v>
      </c>
      <c r="QF119" s="102">
        <v>98</v>
      </c>
      <c r="QG119" s="103" t="s">
        <v>163</v>
      </c>
      <c r="QH119" s="105">
        <v>2.528</v>
      </c>
      <c r="QI119" s="109">
        <v>405742</v>
      </c>
      <c r="QJ119" s="102">
        <v>1000</v>
      </c>
      <c r="QK119" s="102">
        <f t="shared" si="279"/>
        <v>405742000</v>
      </c>
      <c r="QL119" s="44">
        <v>1.104279507142399</v>
      </c>
      <c r="QM119" s="102">
        <f t="shared" si="280"/>
        <v>448052575.78697127</v>
      </c>
      <c r="QN119" s="110">
        <f t="shared" si="281"/>
        <v>146.92266766712257</v>
      </c>
      <c r="QO119" s="110">
        <f t="shared" si="282"/>
        <v>3.5148963556727888</v>
      </c>
      <c r="QS119" s="102">
        <v>98</v>
      </c>
      <c r="QT119" s="103" t="s">
        <v>163</v>
      </c>
      <c r="QU119" s="105">
        <v>1.887</v>
      </c>
      <c r="QV119" s="109">
        <v>52347014</v>
      </c>
      <c r="QW119" s="102">
        <v>1000</v>
      </c>
      <c r="QX119" s="102">
        <f t="shared" si="283"/>
        <v>52347014000</v>
      </c>
      <c r="QY119" s="44">
        <v>1.104279507142399</v>
      </c>
      <c r="QZ119" s="102">
        <f t="shared" si="284"/>
        <v>57805734820.296257</v>
      </c>
      <c r="RA119" s="110">
        <f t="shared" si="285"/>
        <v>54269.990658879586</v>
      </c>
      <c r="RB119" s="110">
        <f t="shared" si="286"/>
        <v>1298.3251353798944</v>
      </c>
    </row>
    <row r="120" spans="1:470" x14ac:dyDescent="0.25">
      <c r="H120" s="102">
        <v>99</v>
      </c>
      <c r="I120" s="103" t="s">
        <v>164</v>
      </c>
      <c r="J120" s="102">
        <v>2.1949999999999998</v>
      </c>
      <c r="K120" s="104">
        <v>3482910</v>
      </c>
      <c r="L120" s="44">
        <f t="shared" si="287"/>
        <v>1.170199690313511</v>
      </c>
      <c r="M120" s="102">
        <f t="shared" si="288"/>
        <v>3482910000</v>
      </c>
      <c r="N120" s="105">
        <v>4.53E-2</v>
      </c>
      <c r="O120" s="106">
        <f t="shared" si="148"/>
        <v>45.3</v>
      </c>
      <c r="S120" s="102">
        <v>99</v>
      </c>
      <c r="T120" s="103" t="s">
        <v>164</v>
      </c>
      <c r="U120" s="105">
        <v>1.996</v>
      </c>
      <c r="V120" s="109">
        <v>980414</v>
      </c>
      <c r="W120" s="102">
        <v>1000</v>
      </c>
      <c r="X120" s="102">
        <f t="shared" si="149"/>
        <v>980414000</v>
      </c>
      <c r="Y120" s="44">
        <v>1.170199690313511</v>
      </c>
      <c r="Z120" s="102">
        <f t="shared" si="146"/>
        <v>1147280159.1790307</v>
      </c>
      <c r="AA120" s="110">
        <f t="shared" si="147"/>
        <v>376.97825303522546</v>
      </c>
      <c r="AB120" s="110">
        <f t="shared" si="150"/>
        <v>8.321815740291953</v>
      </c>
      <c r="AF120" s="102">
        <v>99</v>
      </c>
      <c r="AG120" s="103" t="s">
        <v>164</v>
      </c>
      <c r="AH120" s="105">
        <v>2.0470000000000002</v>
      </c>
      <c r="AI120" s="109">
        <v>139066</v>
      </c>
      <c r="AJ120" s="102">
        <v>1000</v>
      </c>
      <c r="AK120" s="102">
        <f t="shared" si="151"/>
        <v>139066000</v>
      </c>
      <c r="AL120" s="44">
        <v>1.170199690313511</v>
      </c>
      <c r="AM120" s="102">
        <f t="shared" si="152"/>
        <v>162734990.13313872</v>
      </c>
      <c r="AN120" s="110">
        <f t="shared" si="153"/>
        <v>150.11767463860159</v>
      </c>
      <c r="AO120" s="110">
        <f t="shared" si="154"/>
        <v>3.3138559522870108</v>
      </c>
      <c r="AS120" s="102">
        <v>99</v>
      </c>
      <c r="AT120" s="103" t="s">
        <v>164</v>
      </c>
      <c r="AU120" s="105">
        <v>2.024</v>
      </c>
      <c r="AV120" s="109">
        <v>9341299</v>
      </c>
      <c r="AW120" s="102">
        <v>1000</v>
      </c>
      <c r="AX120" s="102">
        <f t="shared" si="155"/>
        <v>9341299000</v>
      </c>
      <c r="AY120" s="44">
        <v>1.170199690313511</v>
      </c>
      <c r="AZ120" s="102">
        <f t="shared" si="156"/>
        <v>10931185196.925911</v>
      </c>
      <c r="BA120" s="110">
        <f t="shared" si="157"/>
        <v>7242.6201508036984</v>
      </c>
      <c r="BB120" s="110">
        <f t="shared" si="158"/>
        <v>159.88123953209049</v>
      </c>
      <c r="BF120" s="102">
        <v>99</v>
      </c>
      <c r="BG120" s="103" t="s">
        <v>164</v>
      </c>
      <c r="BH120" s="105">
        <v>2.0529999999999999</v>
      </c>
      <c r="BI120" s="109">
        <v>3321867</v>
      </c>
      <c r="BJ120" s="102">
        <v>1000</v>
      </c>
      <c r="BK120" s="102">
        <f t="shared" si="159"/>
        <v>3321867000</v>
      </c>
      <c r="BL120" s="44">
        <v>1.170199690313511</v>
      </c>
      <c r="BM120" s="102">
        <f t="shared" si="160"/>
        <v>3887247734.662672</v>
      </c>
      <c r="BN120" s="110">
        <f t="shared" si="161"/>
        <v>1025.886406132935</v>
      </c>
      <c r="BO120" s="110">
        <f t="shared" si="162"/>
        <v>22.646499031632121</v>
      </c>
      <c r="BS120" s="102">
        <v>99</v>
      </c>
      <c r="BT120" s="103" t="s">
        <v>164</v>
      </c>
      <c r="BU120" s="105">
        <v>2.2890000000000001</v>
      </c>
      <c r="BV120" s="109">
        <v>6846451</v>
      </c>
      <c r="BW120" s="102">
        <v>1000</v>
      </c>
      <c r="BX120" s="102">
        <f t="shared" si="163"/>
        <v>6846451000</v>
      </c>
      <c r="BY120" s="44">
        <v>1.170199690313511</v>
      </c>
      <c r="BZ120" s="102">
        <f t="shared" si="164"/>
        <v>8011714839.9466276</v>
      </c>
      <c r="CA120" s="110">
        <f t="shared" si="165"/>
        <v>3062.9363066434967</v>
      </c>
      <c r="CB120" s="110">
        <f t="shared" si="166"/>
        <v>67.614488005375208</v>
      </c>
      <c r="CF120" s="102">
        <v>99</v>
      </c>
      <c r="CG120" s="103" t="s">
        <v>164</v>
      </c>
      <c r="CH120" s="105">
        <v>2.0310000000000001</v>
      </c>
      <c r="CI120" s="109">
        <v>252444</v>
      </c>
      <c r="CJ120" s="102">
        <v>1000</v>
      </c>
      <c r="CK120" s="102">
        <f t="shared" si="167"/>
        <v>252444000</v>
      </c>
      <c r="CL120" s="44">
        <v>1.170199690313511</v>
      </c>
      <c r="CM120" s="102">
        <f t="shared" si="168"/>
        <v>295409890.62150395</v>
      </c>
      <c r="CN120" s="110">
        <f t="shared" si="169"/>
        <v>28.088742776465846</v>
      </c>
      <c r="CO120" s="110">
        <f t="shared" si="170"/>
        <v>0.62006054694185098</v>
      </c>
      <c r="CS120" s="102">
        <v>99</v>
      </c>
      <c r="CT120" s="103" t="s">
        <v>164</v>
      </c>
      <c r="CU120" s="105">
        <v>2.1680000000000001</v>
      </c>
      <c r="CV120" s="109">
        <v>760448</v>
      </c>
      <c r="CW120" s="102">
        <v>1000</v>
      </c>
      <c r="CX120" s="102">
        <f t="shared" si="171"/>
        <v>760448000</v>
      </c>
      <c r="CY120" s="44">
        <v>1.170199690313511</v>
      </c>
      <c r="CZ120" s="102">
        <f t="shared" si="172"/>
        <v>889876014.09952879</v>
      </c>
      <c r="DA120" s="110">
        <f t="shared" si="173"/>
        <v>1556.3966567781401</v>
      </c>
      <c r="DB120" s="110">
        <f t="shared" si="174"/>
        <v>34.357542092232677</v>
      </c>
      <c r="DF120" s="102">
        <v>99</v>
      </c>
      <c r="DG120" s="103" t="s">
        <v>164</v>
      </c>
      <c r="DH120" s="105">
        <v>2.077</v>
      </c>
      <c r="DI120" s="109">
        <v>5466663</v>
      </c>
      <c r="DJ120" s="102">
        <v>1000</v>
      </c>
      <c r="DK120" s="102">
        <f t="shared" si="175"/>
        <v>5466663000</v>
      </c>
      <c r="DL120" s="44">
        <v>1.170199690313511</v>
      </c>
      <c r="DM120" s="102">
        <f t="shared" si="176"/>
        <v>6397087349.6483288</v>
      </c>
      <c r="DN120" s="110">
        <f t="shared" si="177"/>
        <v>673.21519372887394</v>
      </c>
      <c r="DO120" s="110">
        <f t="shared" si="178"/>
        <v>14.86126255472128</v>
      </c>
      <c r="DS120" s="102">
        <v>99</v>
      </c>
      <c r="DT120" s="103" t="s">
        <v>164</v>
      </c>
      <c r="DU120" s="105">
        <v>2.1280000000000001</v>
      </c>
      <c r="DV120" s="109">
        <v>3583363</v>
      </c>
      <c r="DW120" s="102">
        <v>1000</v>
      </c>
      <c r="DX120" s="102">
        <f t="shared" si="179"/>
        <v>3583363000</v>
      </c>
      <c r="DY120" s="44">
        <v>1.170199690313511</v>
      </c>
      <c r="DZ120" s="102">
        <f t="shared" si="180"/>
        <v>4193250272.8808937</v>
      </c>
      <c r="EA120" s="110">
        <f t="shared" si="181"/>
        <v>1144.5278764149875</v>
      </c>
      <c r="EB120" s="110">
        <f t="shared" si="182"/>
        <v>25.26551603565094</v>
      </c>
      <c r="EF120" s="102">
        <v>99</v>
      </c>
      <c r="EG120" s="103" t="s">
        <v>164</v>
      </c>
      <c r="EH120" s="105">
        <v>2.0649999999999999</v>
      </c>
      <c r="EI120" s="109">
        <v>1040475</v>
      </c>
      <c r="EJ120" s="102">
        <v>1000</v>
      </c>
      <c r="EK120" s="102">
        <f t="shared" si="183"/>
        <v>1040475000</v>
      </c>
      <c r="EL120" s="44">
        <v>1.170199690313511</v>
      </c>
      <c r="EM120" s="102">
        <f t="shared" si="184"/>
        <v>1217563522.7789505</v>
      </c>
      <c r="EN120" s="110">
        <f t="shared" si="185"/>
        <v>3114.0130251766659</v>
      </c>
      <c r="EO120" s="110">
        <f t="shared" si="186"/>
        <v>68.742009385798369</v>
      </c>
      <c r="ES120" s="102">
        <v>99</v>
      </c>
      <c r="ET120" s="103" t="s">
        <v>164</v>
      </c>
      <c r="EU120" s="105">
        <v>2.1850000000000001</v>
      </c>
      <c r="EV120" s="109">
        <v>32225503</v>
      </c>
      <c r="EW120" s="102">
        <v>1000</v>
      </c>
      <c r="EX120" s="102">
        <f t="shared" si="187"/>
        <v>32225503000</v>
      </c>
      <c r="EY120" s="44">
        <v>1.170199690313511</v>
      </c>
      <c r="EZ120" s="102">
        <f t="shared" si="188"/>
        <v>37710273630.797119</v>
      </c>
      <c r="FA120" s="110">
        <f t="shared" si="189"/>
        <v>3951.356610101916</v>
      </c>
      <c r="FB120" s="110">
        <f t="shared" si="190"/>
        <v>87.226415234037887</v>
      </c>
      <c r="FF120" s="102">
        <v>99</v>
      </c>
      <c r="FG120" s="103" t="s">
        <v>164</v>
      </c>
      <c r="FH120" s="105">
        <v>2.2869999999999999</v>
      </c>
      <c r="FI120" s="109">
        <v>8824597</v>
      </c>
      <c r="FJ120" s="102">
        <v>1000</v>
      </c>
      <c r="FK120" s="102">
        <f t="shared" si="191"/>
        <v>8824597000</v>
      </c>
      <c r="FL120" s="44">
        <v>1.170199690313511</v>
      </c>
      <c r="FM120" s="102">
        <f t="shared" si="192"/>
        <v>10326540676.541538</v>
      </c>
      <c r="FN120" s="110">
        <f t="shared" si="193"/>
        <v>676.05570735623735</v>
      </c>
      <c r="FO120" s="110">
        <f t="shared" si="194"/>
        <v>14.923967049806565</v>
      </c>
      <c r="FS120" s="102">
        <v>99</v>
      </c>
      <c r="FT120" s="103" t="s">
        <v>164</v>
      </c>
      <c r="FU120" s="105">
        <v>2.0760000000000001</v>
      </c>
      <c r="FV120" s="109">
        <v>5285771</v>
      </c>
      <c r="FW120" s="102">
        <v>1000</v>
      </c>
      <c r="FX120" s="102">
        <f t="shared" si="195"/>
        <v>5285771000</v>
      </c>
      <c r="FY120" s="44">
        <v>1.170199690313511</v>
      </c>
      <c r="FZ120" s="102">
        <f t="shared" si="196"/>
        <v>6185407587.268137</v>
      </c>
      <c r="GA120" s="110">
        <f t="shared" si="197"/>
        <v>670.44591007177382</v>
      </c>
      <c r="GB120" s="110">
        <f t="shared" si="198"/>
        <v>14.800130465160571</v>
      </c>
      <c r="GF120" s="102">
        <v>99</v>
      </c>
      <c r="GG120" s="103" t="s">
        <v>164</v>
      </c>
      <c r="GH120" s="105">
        <v>2.8650000000000002</v>
      </c>
      <c r="GI120" s="109">
        <v>7121886</v>
      </c>
      <c r="GJ120" s="102">
        <v>1000</v>
      </c>
      <c r="GK120" s="102">
        <f t="shared" si="199"/>
        <v>7121886000</v>
      </c>
      <c r="GL120" s="44">
        <v>1.170199690313511</v>
      </c>
      <c r="GM120" s="102">
        <f t="shared" si="200"/>
        <v>8334028791.6481295</v>
      </c>
      <c r="GN120" s="110">
        <f t="shared" si="201"/>
        <v>896.2380384142308</v>
      </c>
      <c r="GO120" s="110">
        <f t="shared" si="202"/>
        <v>19.784504159254546</v>
      </c>
      <c r="GS120" s="102">
        <v>99</v>
      </c>
      <c r="GT120" s="103" t="s">
        <v>164</v>
      </c>
      <c r="GU120" s="105">
        <v>2.0609999999999999</v>
      </c>
      <c r="GV120" s="109">
        <v>11482084</v>
      </c>
      <c r="GW120" s="102">
        <v>1000</v>
      </c>
      <c r="GX120" s="102">
        <f t="shared" si="203"/>
        <v>11482084000</v>
      </c>
      <c r="GY120" s="44">
        <v>1.170199690313511</v>
      </c>
      <c r="GZ120" s="102">
        <f t="shared" si="204"/>
        <v>13436331140.95372</v>
      </c>
      <c r="HA120" s="110">
        <f t="shared" si="205"/>
        <v>2021.277823619683</v>
      </c>
      <c r="HB120" s="110">
        <f t="shared" si="206"/>
        <v>44.619819505953267</v>
      </c>
      <c r="HF120" s="102">
        <v>99</v>
      </c>
      <c r="HG120" s="103" t="s">
        <v>164</v>
      </c>
      <c r="HH120" s="105">
        <v>3.1949999999999998</v>
      </c>
      <c r="HI120" s="109">
        <v>22356118</v>
      </c>
      <c r="HJ120" s="102">
        <v>1000</v>
      </c>
      <c r="HK120" s="102">
        <f t="shared" si="207"/>
        <v>22356118000</v>
      </c>
      <c r="HL120" s="44">
        <v>1.170199690313511</v>
      </c>
      <c r="HM120" s="102">
        <f t="shared" si="208"/>
        <v>26161122360.212311</v>
      </c>
      <c r="HN120" s="110">
        <f t="shared" si="209"/>
        <v>1663.5009380771371</v>
      </c>
      <c r="HO120" s="110">
        <f t="shared" si="210"/>
        <v>36.721875012740334</v>
      </c>
      <c r="HS120" s="102">
        <v>99</v>
      </c>
      <c r="HT120" s="103" t="s">
        <v>164</v>
      </c>
      <c r="HU120" s="105">
        <v>3.2149999999999999</v>
      </c>
      <c r="HV120" s="109">
        <v>11640384</v>
      </c>
      <c r="HW120" s="102">
        <v>1000</v>
      </c>
      <c r="HX120" s="102">
        <f t="shared" si="211"/>
        <v>11640384000</v>
      </c>
      <c r="HY120" s="44">
        <v>1.170199690313511</v>
      </c>
      <c r="HZ120" s="102">
        <f t="shared" si="212"/>
        <v>13621573751.930349</v>
      </c>
      <c r="IA120" s="110">
        <f t="shared" si="213"/>
        <v>1101.2136285821616</v>
      </c>
      <c r="IB120" s="110">
        <f t="shared" si="214"/>
        <v>24.309351624330279</v>
      </c>
      <c r="IF120" s="102">
        <v>99</v>
      </c>
      <c r="IG120" s="103" t="s">
        <v>164</v>
      </c>
      <c r="IH120" s="105">
        <v>3.4390000000000001</v>
      </c>
      <c r="II120" s="109">
        <v>3569946</v>
      </c>
      <c r="IJ120" s="102">
        <v>1000</v>
      </c>
      <c r="IK120" s="102">
        <f t="shared" si="215"/>
        <v>3569946000</v>
      </c>
      <c r="IL120" s="44">
        <v>1.170199690313511</v>
      </c>
      <c r="IM120" s="102">
        <f t="shared" si="216"/>
        <v>4177549703.6359572</v>
      </c>
      <c r="IN120" s="110">
        <f t="shared" si="217"/>
        <v>764.63521452150053</v>
      </c>
      <c r="IO120" s="110">
        <f t="shared" si="218"/>
        <v>16.879364558973524</v>
      </c>
      <c r="IS120" s="102">
        <v>99</v>
      </c>
      <c r="IT120" s="103" t="s">
        <v>164</v>
      </c>
      <c r="IU120" s="105">
        <v>4.7110000000000003</v>
      </c>
      <c r="IV120" s="109">
        <v>2636262</v>
      </c>
      <c r="IW120" s="102">
        <v>1000</v>
      </c>
      <c r="IX120" s="102">
        <f t="shared" si="219"/>
        <v>2636262000</v>
      </c>
      <c r="IY120" s="44">
        <v>1.170199690313511</v>
      </c>
      <c r="IZ120" s="102">
        <f t="shared" si="220"/>
        <v>3084952975.9852772</v>
      </c>
      <c r="JA120" s="110">
        <f t="shared" si="221"/>
        <v>555.6097722866225</v>
      </c>
      <c r="JB120" s="110">
        <f t="shared" si="222"/>
        <v>12.265116386018157</v>
      </c>
      <c r="JF120" s="102">
        <v>99</v>
      </c>
      <c r="JG120" s="103" t="s">
        <v>164</v>
      </c>
      <c r="JH120" s="105">
        <v>5.1879999999999997</v>
      </c>
      <c r="JI120" s="109">
        <v>10257371</v>
      </c>
      <c r="JJ120" s="102">
        <v>1000</v>
      </c>
      <c r="JK120" s="102">
        <f t="shared" si="223"/>
        <v>10257371000</v>
      </c>
      <c r="JL120" s="44">
        <v>1.170199690313511</v>
      </c>
      <c r="JM120" s="102">
        <f t="shared" si="224"/>
        <v>12003172367.630789</v>
      </c>
      <c r="JN120" s="110">
        <f t="shared" si="225"/>
        <v>1134.7948622912968</v>
      </c>
      <c r="JO120" s="110">
        <f t="shared" si="226"/>
        <v>25.050659211728409</v>
      </c>
      <c r="JS120" s="102">
        <v>99</v>
      </c>
      <c r="JT120" s="103" t="s">
        <v>164</v>
      </c>
      <c r="JU120" s="105">
        <v>5.5339999999999998</v>
      </c>
      <c r="JV120" s="109">
        <v>22116882</v>
      </c>
      <c r="JW120" s="102">
        <v>1000</v>
      </c>
      <c r="JX120" s="102">
        <f t="shared" si="227"/>
        <v>22116882000</v>
      </c>
      <c r="JY120" s="44">
        <v>1.170199690313511</v>
      </c>
      <c r="JZ120" s="102">
        <f t="shared" si="228"/>
        <v>25881168467.100468</v>
      </c>
      <c r="KA120" s="110">
        <f t="shared" si="229"/>
        <v>1282.4849584685635</v>
      </c>
      <c r="KB120" s="110">
        <f t="shared" si="230"/>
        <v>28.310926235509129</v>
      </c>
      <c r="KF120" s="102">
        <v>99</v>
      </c>
      <c r="KG120" s="103" t="s">
        <v>164</v>
      </c>
      <c r="KH120" s="105">
        <v>6.3869999999999996</v>
      </c>
      <c r="KI120" s="109">
        <v>12954975</v>
      </c>
      <c r="KJ120" s="102">
        <v>1000</v>
      </c>
      <c r="KK120" s="102">
        <f t="shared" si="231"/>
        <v>12954975000</v>
      </c>
      <c r="KL120" s="44">
        <v>1.170199690313511</v>
      </c>
      <c r="KM120" s="102">
        <f t="shared" si="232"/>
        <v>15159907733.019278</v>
      </c>
      <c r="KN120" s="110">
        <f t="shared" si="233"/>
        <v>1162.7969096888094</v>
      </c>
      <c r="KO120" s="110">
        <f t="shared" si="234"/>
        <v>25.668805953395353</v>
      </c>
      <c r="KS120" s="102">
        <v>99</v>
      </c>
      <c r="KT120" s="103" t="s">
        <v>164</v>
      </c>
      <c r="KU120" s="105">
        <v>8.2159999999999993</v>
      </c>
      <c r="KV120" s="109">
        <v>2790373</v>
      </c>
      <c r="KW120" s="102">
        <v>1000</v>
      </c>
      <c r="KX120" s="102">
        <f t="shared" si="235"/>
        <v>2790373000</v>
      </c>
      <c r="KY120" s="44">
        <v>1.170199690313511</v>
      </c>
      <c r="KZ120" s="102">
        <f t="shared" si="236"/>
        <v>3265293620.4591827</v>
      </c>
      <c r="LA120" s="110">
        <f t="shared" si="237"/>
        <v>383.47783359312348</v>
      </c>
      <c r="LB120" s="110">
        <f t="shared" si="238"/>
        <v>8.4652943398040517</v>
      </c>
      <c r="LF120" s="102">
        <v>99</v>
      </c>
      <c r="LG120" s="103" t="s">
        <v>164</v>
      </c>
      <c r="LH120" s="105">
        <v>2.5110000000000001</v>
      </c>
      <c r="LI120" s="109">
        <v>691755</v>
      </c>
      <c r="LJ120" s="102">
        <v>1000</v>
      </c>
      <c r="LK120" s="102">
        <f t="shared" si="239"/>
        <v>691755000</v>
      </c>
      <c r="LL120" s="44">
        <v>1.170199690313511</v>
      </c>
      <c r="LM120" s="102">
        <f t="shared" si="240"/>
        <v>809491486.77282286</v>
      </c>
      <c r="LN120" s="110">
        <f t="shared" si="241"/>
        <v>9893.710085858298</v>
      </c>
      <c r="LO120" s="110">
        <f t="shared" si="242"/>
        <v>218.40419615581234</v>
      </c>
      <c r="LS120" s="102">
        <v>99</v>
      </c>
      <c r="LT120" s="103" t="s">
        <v>164</v>
      </c>
      <c r="LU120" s="105">
        <v>2.1989999999999998</v>
      </c>
      <c r="LV120" s="109">
        <v>237152</v>
      </c>
      <c r="LW120" s="102">
        <v>1000</v>
      </c>
      <c r="LX120" s="102">
        <f t="shared" si="243"/>
        <v>237152000</v>
      </c>
      <c r="LY120" s="44">
        <v>1.170199690313511</v>
      </c>
      <c r="LZ120" s="102">
        <f t="shared" si="244"/>
        <v>277515196.95722973</v>
      </c>
      <c r="MA120" s="110">
        <f t="shared" si="245"/>
        <v>72362.862793765322</v>
      </c>
      <c r="MB120" s="110">
        <f t="shared" si="246"/>
        <v>1597.4141897078439</v>
      </c>
      <c r="MF120" s="102">
        <v>99</v>
      </c>
      <c r="MG120" s="103" t="s">
        <v>164</v>
      </c>
      <c r="MH120" s="105">
        <v>2.4460000000000002</v>
      </c>
      <c r="MI120" s="109">
        <v>105363</v>
      </c>
      <c r="MJ120" s="102">
        <v>1000</v>
      </c>
      <c r="MK120" s="102">
        <f t="shared" si="247"/>
        <v>105363000</v>
      </c>
      <c r="ML120" s="44">
        <v>1.170199690313511</v>
      </c>
      <c r="MM120" s="102">
        <f t="shared" si="248"/>
        <v>123295749.97050247</v>
      </c>
      <c r="MN120" s="110">
        <f t="shared" si="249"/>
        <v>1410.0789233453586</v>
      </c>
      <c r="MO120" s="110">
        <f t="shared" si="250"/>
        <v>31.127570051773922</v>
      </c>
      <c r="MS120" s="102">
        <v>99</v>
      </c>
      <c r="MT120" s="103" t="s">
        <v>164</v>
      </c>
      <c r="MU120" s="105">
        <v>2.91</v>
      </c>
      <c r="MV120" s="109">
        <v>39665</v>
      </c>
      <c r="MW120" s="102">
        <v>1000</v>
      </c>
      <c r="MX120" s="102">
        <f t="shared" si="251"/>
        <v>39665000</v>
      </c>
      <c r="MY120" s="44">
        <v>1.170199690313511</v>
      </c>
      <c r="MZ120" s="102">
        <f t="shared" si="252"/>
        <v>46415970.716285415</v>
      </c>
      <c r="NA120" s="110">
        <f t="shared" si="253"/>
        <v>495.2103889721883</v>
      </c>
      <c r="NB120" s="110">
        <f t="shared" si="254"/>
        <v>10.931796666052723</v>
      </c>
      <c r="NF120" s="102">
        <v>99</v>
      </c>
      <c r="NG120" s="103" t="s">
        <v>164</v>
      </c>
      <c r="NH120" s="105">
        <v>3.2490000000000001</v>
      </c>
      <c r="NI120" s="109">
        <v>87355</v>
      </c>
      <c r="NJ120" s="102">
        <v>1000</v>
      </c>
      <c r="NK120" s="102">
        <f t="shared" si="255"/>
        <v>87355000</v>
      </c>
      <c r="NL120" s="44">
        <v>1.170199690313511</v>
      </c>
      <c r="NM120" s="102">
        <f t="shared" si="256"/>
        <v>102222793.94733675</v>
      </c>
      <c r="NN120" s="110">
        <f t="shared" si="257"/>
        <v>45.918217607608447</v>
      </c>
      <c r="NO120" s="110">
        <f t="shared" si="258"/>
        <v>1.0136471878059261</v>
      </c>
      <c r="NS120" s="102">
        <v>99</v>
      </c>
      <c r="NT120" s="103" t="s">
        <v>164</v>
      </c>
      <c r="NU120" s="105">
        <v>3.657</v>
      </c>
      <c r="NV120" s="109">
        <v>2031297</v>
      </c>
      <c r="NW120" s="102">
        <v>1000</v>
      </c>
      <c r="NX120" s="102">
        <f t="shared" si="259"/>
        <v>2031297000</v>
      </c>
      <c r="NY120" s="44">
        <v>1.170199690313511</v>
      </c>
      <c r="NZ120" s="102">
        <f t="shared" si="260"/>
        <v>2377023120.334764</v>
      </c>
      <c r="OA120" s="110">
        <f t="shared" si="261"/>
        <v>354.68229725575469</v>
      </c>
      <c r="OB120" s="110">
        <f t="shared" si="262"/>
        <v>7.8296312859990005</v>
      </c>
      <c r="OF120" s="102">
        <v>99</v>
      </c>
      <c r="OG120" s="103" t="s">
        <v>164</v>
      </c>
      <c r="OH120" s="105">
        <v>2.1840000000000002</v>
      </c>
      <c r="OI120" s="109">
        <v>2305138</v>
      </c>
      <c r="OJ120" s="102">
        <v>1000</v>
      </c>
      <c r="OK120" s="102">
        <f t="shared" si="263"/>
        <v>2305138000</v>
      </c>
      <c r="OL120" s="44">
        <v>1.170199690313511</v>
      </c>
      <c r="OM120" s="102">
        <f t="shared" si="264"/>
        <v>2697471773.7299061</v>
      </c>
      <c r="ON120" s="110">
        <f t="shared" si="265"/>
        <v>414.19679931619669</v>
      </c>
      <c r="OO120" s="110">
        <f t="shared" si="266"/>
        <v>9.1434172034480508</v>
      </c>
      <c r="OS120" s="102">
        <v>99</v>
      </c>
      <c r="OT120" s="103" t="s">
        <v>164</v>
      </c>
      <c r="OU120" s="105">
        <v>2.9140000000000001</v>
      </c>
      <c r="OV120" s="109">
        <v>25689418</v>
      </c>
      <c r="OW120" s="102">
        <v>1000</v>
      </c>
      <c r="OX120" s="102">
        <f t="shared" si="267"/>
        <v>25689418000</v>
      </c>
      <c r="OY120" s="44">
        <v>1.170199690313511</v>
      </c>
      <c r="OZ120" s="102">
        <f t="shared" si="268"/>
        <v>30061748987.934334</v>
      </c>
      <c r="PA120" s="110">
        <f t="shared" si="269"/>
        <v>3645.937815991314</v>
      </c>
      <c r="PB120" s="110">
        <f t="shared" si="270"/>
        <v>80.484278498704512</v>
      </c>
      <c r="PF120" s="102">
        <v>99</v>
      </c>
      <c r="PG120" s="103" t="s">
        <v>164</v>
      </c>
      <c r="PH120" s="105">
        <v>1.87</v>
      </c>
      <c r="PI120" s="109">
        <v>101605</v>
      </c>
      <c r="PJ120" s="102">
        <v>1000</v>
      </c>
      <c r="PK120" s="102">
        <f t="shared" si="271"/>
        <v>101605000</v>
      </c>
      <c r="PL120" s="44">
        <v>1.170199690313511</v>
      </c>
      <c r="PM120" s="102">
        <f t="shared" si="272"/>
        <v>118898139.53430429</v>
      </c>
      <c r="PN120" s="110">
        <f t="shared" si="273"/>
        <v>17.02901602604496</v>
      </c>
      <c r="PO120" s="110">
        <f t="shared" si="274"/>
        <v>0.37591646856611394</v>
      </c>
      <c r="PS120" s="102">
        <v>99</v>
      </c>
      <c r="PT120" s="103" t="s">
        <v>164</v>
      </c>
      <c r="PU120" s="105">
        <v>1.8879999999999999</v>
      </c>
      <c r="PV120" s="109">
        <v>1779813</v>
      </c>
      <c r="PW120" s="102">
        <v>1000</v>
      </c>
      <c r="PX120" s="102">
        <f t="shared" si="275"/>
        <v>1779813000</v>
      </c>
      <c r="PY120" s="44">
        <v>1.170199690313511</v>
      </c>
      <c r="PZ120" s="102">
        <f t="shared" si="276"/>
        <v>2082736621.415961</v>
      </c>
      <c r="QA120" s="110">
        <f t="shared" si="277"/>
        <v>998.94774498044944</v>
      </c>
      <c r="QB120" s="110">
        <f t="shared" si="278"/>
        <v>22.051826600009925</v>
      </c>
      <c r="QF120" s="102">
        <v>99</v>
      </c>
      <c r="QG120" s="103" t="s">
        <v>164</v>
      </c>
      <c r="QH120" s="105">
        <v>2.5299999999999998</v>
      </c>
      <c r="QI120" s="109">
        <v>445264</v>
      </c>
      <c r="QJ120" s="102">
        <v>1000</v>
      </c>
      <c r="QK120" s="102">
        <f t="shared" si="279"/>
        <v>445264000</v>
      </c>
      <c r="QL120" s="44">
        <v>1.170199690313511</v>
      </c>
      <c r="QM120" s="102">
        <f t="shared" si="280"/>
        <v>521047794.90775514</v>
      </c>
      <c r="QN120" s="110">
        <f t="shared" si="281"/>
        <v>170.85881467249277</v>
      </c>
      <c r="QO120" s="110">
        <f t="shared" si="282"/>
        <v>3.7717177631896863</v>
      </c>
      <c r="QS120" s="102">
        <v>99</v>
      </c>
      <c r="QT120" s="103" t="s">
        <v>164</v>
      </c>
      <c r="QU120" s="105">
        <v>1.877</v>
      </c>
      <c r="QV120" s="109">
        <v>57624162</v>
      </c>
      <c r="QW120" s="102">
        <v>1000</v>
      </c>
      <c r="QX120" s="102">
        <f t="shared" si="283"/>
        <v>57624162000</v>
      </c>
      <c r="QY120" s="44">
        <v>1.170199690313511</v>
      </c>
      <c r="QZ120" s="102">
        <f t="shared" si="284"/>
        <v>67431776526.975586</v>
      </c>
      <c r="RA120" s="110">
        <f t="shared" si="285"/>
        <v>63307.246134093271</v>
      </c>
      <c r="RB120" s="110">
        <f t="shared" si="286"/>
        <v>1397.5109521874895</v>
      </c>
    </row>
    <row r="121" spans="1:470" x14ac:dyDescent="0.25">
      <c r="H121" s="102">
        <v>100</v>
      </c>
      <c r="I121" s="103" t="s">
        <v>165</v>
      </c>
      <c r="J121" s="102">
        <v>2.145</v>
      </c>
      <c r="K121" s="104">
        <v>3632217</v>
      </c>
      <c r="L121" s="44">
        <f t="shared" si="287"/>
        <v>1.1220971113206701</v>
      </c>
      <c r="M121" s="102">
        <f t="shared" si="288"/>
        <v>3632217000</v>
      </c>
      <c r="N121" s="105">
        <v>3.1300000000000001E-2</v>
      </c>
      <c r="O121" s="106">
        <f t="shared" si="148"/>
        <v>31.3</v>
      </c>
      <c r="S121" s="102">
        <v>100</v>
      </c>
      <c r="T121" s="103" t="s">
        <v>165</v>
      </c>
      <c r="U121" s="105">
        <v>1.988</v>
      </c>
      <c r="V121" s="109">
        <v>627768</v>
      </c>
      <c r="W121" s="102">
        <v>1000</v>
      </c>
      <c r="X121" s="102">
        <f t="shared" si="149"/>
        <v>627768000</v>
      </c>
      <c r="Y121" s="44">
        <v>1.1220971113206701</v>
      </c>
      <c r="Z121" s="102">
        <f t="shared" si="146"/>
        <v>704416659.37955451</v>
      </c>
      <c r="AA121" s="110">
        <f t="shared" si="147"/>
        <v>231.46025801739279</v>
      </c>
      <c r="AB121" s="110">
        <f t="shared" si="150"/>
        <v>7.3948964222809197</v>
      </c>
      <c r="AF121" s="102">
        <v>100</v>
      </c>
      <c r="AG121" s="103" t="s">
        <v>165</v>
      </c>
      <c r="AH121" s="105">
        <v>2.0379999999999998</v>
      </c>
      <c r="AI121" s="109">
        <v>89080</v>
      </c>
      <c r="AJ121" s="102">
        <v>1000</v>
      </c>
      <c r="AK121" s="102">
        <f t="shared" si="151"/>
        <v>89080000</v>
      </c>
      <c r="AL121" s="44">
        <v>1.1220971113206701</v>
      </c>
      <c r="AM121" s="102">
        <f t="shared" si="152"/>
        <v>99956410.67644529</v>
      </c>
      <c r="AN121" s="110">
        <f t="shared" si="153"/>
        <v>92.20650041944144</v>
      </c>
      <c r="AO121" s="110">
        <f t="shared" si="154"/>
        <v>2.9458945820907809</v>
      </c>
      <c r="AS121" s="102">
        <v>100</v>
      </c>
      <c r="AT121" s="103" t="s">
        <v>165</v>
      </c>
      <c r="AU121" s="105">
        <v>2.02</v>
      </c>
      <c r="AV121" s="109">
        <v>9578132</v>
      </c>
      <c r="AW121" s="102">
        <v>1000</v>
      </c>
      <c r="AX121" s="102">
        <f t="shared" si="155"/>
        <v>9578132000</v>
      </c>
      <c r="AY121" s="44">
        <v>1.1220971113206701</v>
      </c>
      <c r="AZ121" s="102">
        <f t="shared" si="156"/>
        <v>10747594249.048073</v>
      </c>
      <c r="BA121" s="110">
        <f t="shared" si="157"/>
        <v>7120.9792239827793</v>
      </c>
      <c r="BB121" s="110">
        <f t="shared" si="158"/>
        <v>227.50732344992906</v>
      </c>
      <c r="BF121" s="102">
        <v>100</v>
      </c>
      <c r="BG121" s="103" t="s">
        <v>165</v>
      </c>
      <c r="BH121" s="105">
        <v>2.0579999999999998</v>
      </c>
      <c r="BI121" s="109">
        <v>1874923</v>
      </c>
      <c r="BJ121" s="102">
        <v>1000</v>
      </c>
      <c r="BK121" s="102">
        <f t="shared" si="159"/>
        <v>1874923000</v>
      </c>
      <c r="BL121" s="44">
        <v>1.1220971113206701</v>
      </c>
      <c r="BM121" s="102">
        <f t="shared" si="160"/>
        <v>2103845682.2486849</v>
      </c>
      <c r="BN121" s="110">
        <f t="shared" si="161"/>
        <v>555.22745997759</v>
      </c>
      <c r="BO121" s="110">
        <f t="shared" si="162"/>
        <v>17.738896484907027</v>
      </c>
      <c r="BS121" s="102">
        <v>100</v>
      </c>
      <c r="BT121" s="103" t="s">
        <v>165</v>
      </c>
      <c r="BU121" s="105">
        <v>2.2679999999999998</v>
      </c>
      <c r="BV121" s="109">
        <v>3555272</v>
      </c>
      <c r="BW121" s="102">
        <v>1000</v>
      </c>
      <c r="BX121" s="102">
        <f t="shared" si="163"/>
        <v>3555272000</v>
      </c>
      <c r="BY121" s="44">
        <v>1.1220971113206701</v>
      </c>
      <c r="BZ121" s="102">
        <f t="shared" si="164"/>
        <v>3989360441.1592617</v>
      </c>
      <c r="CA121" s="110">
        <f t="shared" si="165"/>
        <v>1525.1612394626143</v>
      </c>
      <c r="CB121" s="110">
        <f t="shared" si="166"/>
        <v>48.727196148965312</v>
      </c>
      <c r="CF121" s="102">
        <v>100</v>
      </c>
      <c r="CG121" s="103" t="s">
        <v>165</v>
      </c>
      <c r="CH121" s="105">
        <v>2.0150000000000001</v>
      </c>
      <c r="CI121" s="109">
        <v>65585</v>
      </c>
      <c r="CJ121" s="102">
        <v>1000</v>
      </c>
      <c r="CK121" s="102">
        <f t="shared" si="167"/>
        <v>65585000</v>
      </c>
      <c r="CL121" s="44">
        <v>1.1220971113206701</v>
      </c>
      <c r="CM121" s="102">
        <f t="shared" si="168"/>
        <v>73592739.045966148</v>
      </c>
      <c r="CN121" s="110">
        <f t="shared" si="169"/>
        <v>6.997489193502461</v>
      </c>
      <c r="CO121" s="110">
        <f t="shared" si="170"/>
        <v>0.22356195506397639</v>
      </c>
      <c r="CS121" s="102">
        <v>100</v>
      </c>
      <c r="CT121" s="103" t="s">
        <v>165</v>
      </c>
      <c r="CU121" s="105">
        <v>2.149</v>
      </c>
      <c r="CV121" s="109">
        <v>539964</v>
      </c>
      <c r="CW121" s="102">
        <v>1000</v>
      </c>
      <c r="CX121" s="102">
        <f t="shared" si="171"/>
        <v>539964000</v>
      </c>
      <c r="CY121" s="44">
        <v>1.1220971113206701</v>
      </c>
      <c r="CZ121" s="102">
        <f t="shared" si="172"/>
        <v>605892044.61715436</v>
      </c>
      <c r="DA121" s="110">
        <f t="shared" si="173"/>
        <v>1059.7075746162761</v>
      </c>
      <c r="DB121" s="110">
        <f t="shared" si="174"/>
        <v>33.856472032468886</v>
      </c>
      <c r="DF121" s="102">
        <v>100</v>
      </c>
      <c r="DG121" s="103" t="s">
        <v>165</v>
      </c>
      <c r="DH121" s="105">
        <v>2.0710000000000002</v>
      </c>
      <c r="DI121" s="109">
        <v>2127592</v>
      </c>
      <c r="DJ121" s="102">
        <v>1000</v>
      </c>
      <c r="DK121" s="102">
        <f t="shared" si="175"/>
        <v>2127592000</v>
      </c>
      <c r="DL121" s="44">
        <v>1.1220971113206701</v>
      </c>
      <c r="DM121" s="102">
        <f t="shared" si="176"/>
        <v>2387364837.2689672</v>
      </c>
      <c r="DN121" s="110">
        <f t="shared" si="177"/>
        <v>251.24094663360873</v>
      </c>
      <c r="DO121" s="110">
        <f t="shared" si="178"/>
        <v>8.0268673045881389</v>
      </c>
      <c r="DS121" s="102">
        <v>100</v>
      </c>
      <c r="DT121" s="103" t="s">
        <v>165</v>
      </c>
      <c r="DU121" s="105">
        <v>2.1349999999999998</v>
      </c>
      <c r="DV121" s="109">
        <v>1309904</v>
      </c>
      <c r="DW121" s="102">
        <v>1000</v>
      </c>
      <c r="DX121" s="102">
        <f t="shared" si="179"/>
        <v>1309904000</v>
      </c>
      <c r="DY121" s="44">
        <v>1.1220971113206701</v>
      </c>
      <c r="DZ121" s="102">
        <f t="shared" si="180"/>
        <v>1469839494.5073912</v>
      </c>
      <c r="EA121" s="110">
        <f t="shared" si="181"/>
        <v>401.18575468753255</v>
      </c>
      <c r="EB121" s="110">
        <f t="shared" si="182"/>
        <v>12.817436251997846</v>
      </c>
      <c r="EF121" s="102">
        <v>100</v>
      </c>
      <c r="EG121" s="103" t="s">
        <v>165</v>
      </c>
      <c r="EH121" s="105">
        <v>2.069</v>
      </c>
      <c r="EI121" s="109">
        <v>112734</v>
      </c>
      <c r="EJ121" s="102">
        <v>1000</v>
      </c>
      <c r="EK121" s="102">
        <f t="shared" si="183"/>
        <v>112734000</v>
      </c>
      <c r="EL121" s="44">
        <v>1.1220971113206701</v>
      </c>
      <c r="EM121" s="102">
        <f t="shared" si="184"/>
        <v>126498495.74762443</v>
      </c>
      <c r="EN121" s="110">
        <f t="shared" si="185"/>
        <v>323.52970178039214</v>
      </c>
      <c r="EO121" s="110">
        <f t="shared" si="186"/>
        <v>10.336412197456617</v>
      </c>
      <c r="ES121" s="102">
        <v>100</v>
      </c>
      <c r="ET121" s="103" t="s">
        <v>165</v>
      </c>
      <c r="EU121" s="105">
        <v>2.1869999999999998</v>
      </c>
      <c r="EV121" s="109">
        <v>16349255</v>
      </c>
      <c r="EW121" s="102">
        <v>1000</v>
      </c>
      <c r="EX121" s="102">
        <f t="shared" si="187"/>
        <v>16349255000</v>
      </c>
      <c r="EY121" s="44">
        <v>1.1220971113206701</v>
      </c>
      <c r="EZ121" s="102">
        <f t="shared" si="188"/>
        <v>18345451807.745022</v>
      </c>
      <c r="FA121" s="110">
        <f t="shared" si="189"/>
        <v>1922.2725078992528</v>
      </c>
      <c r="FB121" s="110">
        <f t="shared" si="190"/>
        <v>61.414457121381879</v>
      </c>
      <c r="FF121" s="102">
        <v>100</v>
      </c>
      <c r="FG121" s="103" t="s">
        <v>165</v>
      </c>
      <c r="FH121" s="105">
        <v>2.2810000000000001</v>
      </c>
      <c r="FI121" s="109">
        <v>4274198</v>
      </c>
      <c r="FJ121" s="102">
        <v>1000</v>
      </c>
      <c r="FK121" s="102">
        <f t="shared" si="191"/>
        <v>4274198000</v>
      </c>
      <c r="FL121" s="44">
        <v>1.1220971113206701</v>
      </c>
      <c r="FM121" s="102">
        <f t="shared" si="192"/>
        <v>4796065229.0125856</v>
      </c>
      <c r="FN121" s="110">
        <f t="shared" si="193"/>
        <v>313.9877498659767</v>
      </c>
      <c r="FO121" s="110">
        <f t="shared" si="194"/>
        <v>10.031557503705326</v>
      </c>
      <c r="FS121" s="102">
        <v>100</v>
      </c>
      <c r="FT121" s="103" t="s">
        <v>165</v>
      </c>
      <c r="FU121" s="105">
        <v>2.0760000000000001</v>
      </c>
      <c r="FV121" s="109">
        <v>2162687</v>
      </c>
      <c r="FW121" s="102">
        <v>1000</v>
      </c>
      <c r="FX121" s="102">
        <f t="shared" si="195"/>
        <v>2162687000</v>
      </c>
      <c r="FY121" s="44">
        <v>1.1220971113206701</v>
      </c>
      <c r="FZ121" s="102">
        <f t="shared" si="196"/>
        <v>2426744835.3907661</v>
      </c>
      <c r="GA121" s="110">
        <f t="shared" si="197"/>
        <v>263.03863192855891</v>
      </c>
      <c r="GB121" s="110">
        <f t="shared" si="198"/>
        <v>8.4037901574619465</v>
      </c>
      <c r="GF121" s="102">
        <v>100</v>
      </c>
      <c r="GG121" s="103" t="s">
        <v>165</v>
      </c>
      <c r="GH121" s="105">
        <v>2.9319999999999999</v>
      </c>
      <c r="GI121" s="109">
        <v>1566543</v>
      </c>
      <c r="GJ121" s="102">
        <v>1000</v>
      </c>
      <c r="GK121" s="102">
        <f t="shared" si="199"/>
        <v>1566543000</v>
      </c>
      <c r="GL121" s="44">
        <v>1.1220971113206701</v>
      </c>
      <c r="GM121" s="102">
        <f t="shared" si="200"/>
        <v>1757813375.0596166</v>
      </c>
      <c r="GN121" s="110">
        <f t="shared" si="201"/>
        <v>189.03452946317168</v>
      </c>
      <c r="GO121" s="110">
        <f t="shared" si="202"/>
        <v>6.0394418358840793</v>
      </c>
      <c r="GS121" s="102">
        <v>100</v>
      </c>
      <c r="GT121" s="103" t="s">
        <v>165</v>
      </c>
      <c r="GU121" s="105">
        <v>2.0659999999999998</v>
      </c>
      <c r="GV121" s="109">
        <v>13660771</v>
      </c>
      <c r="GW121" s="102">
        <v>1000</v>
      </c>
      <c r="GX121" s="102">
        <f t="shared" si="203"/>
        <v>13660771000</v>
      </c>
      <c r="GY121" s="44">
        <v>1.1220971113206701</v>
      </c>
      <c r="GZ121" s="102">
        <f t="shared" si="204"/>
        <v>15328711677.513182</v>
      </c>
      <c r="HA121" s="110">
        <f t="shared" si="205"/>
        <v>2305.9557444204393</v>
      </c>
      <c r="HB121" s="110">
        <f t="shared" si="206"/>
        <v>73.672707489470895</v>
      </c>
      <c r="HF121" s="102">
        <v>100</v>
      </c>
      <c r="HG121" s="103" t="s">
        <v>165</v>
      </c>
      <c r="HH121" s="105">
        <v>3.1880000000000002</v>
      </c>
      <c r="HI121" s="109">
        <v>3900220</v>
      </c>
      <c r="HJ121" s="102">
        <v>1000</v>
      </c>
      <c r="HK121" s="102">
        <f t="shared" si="207"/>
        <v>3900220000</v>
      </c>
      <c r="HL121" s="44">
        <v>1.1220971113206701</v>
      </c>
      <c r="HM121" s="102">
        <f t="shared" si="208"/>
        <v>4376425595.5151043</v>
      </c>
      <c r="HN121" s="110">
        <f t="shared" si="209"/>
        <v>278.28271216056066</v>
      </c>
      <c r="HO121" s="110">
        <f t="shared" si="210"/>
        <v>8.8908214747782957</v>
      </c>
      <c r="HS121" s="102">
        <v>100</v>
      </c>
      <c r="HT121" s="103" t="s">
        <v>165</v>
      </c>
      <c r="HU121" s="105">
        <v>3.2229999999999999</v>
      </c>
      <c r="HV121" s="109">
        <v>3639049</v>
      </c>
      <c r="HW121" s="102">
        <v>1000</v>
      </c>
      <c r="HX121" s="102">
        <f t="shared" si="211"/>
        <v>3639049000</v>
      </c>
      <c r="HY121" s="44">
        <v>1.1220971113206701</v>
      </c>
      <c r="HZ121" s="102">
        <f t="shared" si="212"/>
        <v>4083366370.8543735</v>
      </c>
      <c r="IA121" s="110">
        <f t="shared" si="213"/>
        <v>330.11300896430441</v>
      </c>
      <c r="IB121" s="110">
        <f t="shared" si="214"/>
        <v>10.54674150045701</v>
      </c>
      <c r="IF121" s="102">
        <v>100</v>
      </c>
      <c r="IG121" s="103" t="s">
        <v>165</v>
      </c>
      <c r="IH121" s="105">
        <v>3.4649999999999999</v>
      </c>
      <c r="II121" s="109">
        <v>771553</v>
      </c>
      <c r="IJ121" s="102">
        <v>1000</v>
      </c>
      <c r="IK121" s="102">
        <f t="shared" si="215"/>
        <v>771553000</v>
      </c>
      <c r="IL121" s="44">
        <v>1.1220971113206701</v>
      </c>
      <c r="IM121" s="102">
        <f t="shared" si="216"/>
        <v>865757392.530797</v>
      </c>
      <c r="IN121" s="110">
        <f t="shared" si="217"/>
        <v>158.46336645263486</v>
      </c>
      <c r="IO121" s="110">
        <f t="shared" si="218"/>
        <v>5.0627273627039893</v>
      </c>
      <c r="IS121" s="102">
        <v>100</v>
      </c>
      <c r="IT121" s="103" t="s">
        <v>165</v>
      </c>
      <c r="IU121" s="105">
        <v>4.7220000000000004</v>
      </c>
      <c r="IV121" s="109">
        <v>776857</v>
      </c>
      <c r="IW121" s="102">
        <v>1000</v>
      </c>
      <c r="IX121" s="102">
        <f t="shared" si="219"/>
        <v>776857000</v>
      </c>
      <c r="IY121" s="44">
        <v>1.1220971113206701</v>
      </c>
      <c r="IZ121" s="102">
        <f t="shared" si="220"/>
        <v>871708995.60924184</v>
      </c>
      <c r="JA121" s="110">
        <f t="shared" si="221"/>
        <v>156.99754269219133</v>
      </c>
      <c r="JB121" s="110">
        <f t="shared" si="222"/>
        <v>5.0158959326578696</v>
      </c>
      <c r="JF121" s="102">
        <v>100</v>
      </c>
      <c r="JG121" s="103" t="s">
        <v>165</v>
      </c>
      <c r="JH121" s="105">
        <v>5.1859999999999999</v>
      </c>
      <c r="JI121" s="109">
        <v>2190855</v>
      </c>
      <c r="JJ121" s="102">
        <v>1000</v>
      </c>
      <c r="JK121" s="102">
        <f t="shared" si="223"/>
        <v>2190855000</v>
      </c>
      <c r="JL121" s="44">
        <v>1.1220971113206701</v>
      </c>
      <c r="JM121" s="102">
        <f t="shared" si="224"/>
        <v>2458352066.8224468</v>
      </c>
      <c r="JN121" s="110">
        <f t="shared" si="225"/>
        <v>232.41566559990551</v>
      </c>
      <c r="JO121" s="110">
        <f t="shared" si="226"/>
        <v>7.4254206261950637</v>
      </c>
      <c r="JS121" s="102">
        <v>100</v>
      </c>
      <c r="JT121" s="103" t="s">
        <v>165</v>
      </c>
      <c r="JU121" s="105">
        <v>5.556</v>
      </c>
      <c r="JV121" s="109">
        <v>4963927</v>
      </c>
      <c r="JW121" s="102">
        <v>1000</v>
      </c>
      <c r="JX121" s="102">
        <f t="shared" si="227"/>
        <v>4963927000</v>
      </c>
      <c r="JY121" s="44">
        <v>1.1220971113206701</v>
      </c>
      <c r="JZ121" s="102">
        <f t="shared" si="228"/>
        <v>5570008147.5066805</v>
      </c>
      <c r="KA121" s="110">
        <f t="shared" si="229"/>
        <v>276.00962749441754</v>
      </c>
      <c r="KB121" s="110">
        <f t="shared" si="230"/>
        <v>8.8181989614829881</v>
      </c>
      <c r="KF121" s="102">
        <v>100</v>
      </c>
      <c r="KG121" s="103" t="s">
        <v>165</v>
      </c>
      <c r="KH121" s="105">
        <v>6.399</v>
      </c>
      <c r="KI121" s="109">
        <v>2734181</v>
      </c>
      <c r="KJ121" s="102">
        <v>1000</v>
      </c>
      <c r="KK121" s="102">
        <f t="shared" si="231"/>
        <v>2734181000</v>
      </c>
      <c r="KL121" s="44">
        <v>1.1220971113206701</v>
      </c>
      <c r="KM121" s="102">
        <f t="shared" si="232"/>
        <v>3068016601.9278612</v>
      </c>
      <c r="KN121" s="110">
        <f t="shared" si="233"/>
        <v>235.32334671308533</v>
      </c>
      <c r="KO121" s="110">
        <f t="shared" si="234"/>
        <v>7.5183177863605533</v>
      </c>
      <c r="KS121" s="102">
        <v>100</v>
      </c>
      <c r="KT121" s="103" t="s">
        <v>165</v>
      </c>
      <c r="KU121" s="105">
        <v>8.2089999999999996</v>
      </c>
      <c r="KV121" s="109">
        <v>493375</v>
      </c>
      <c r="KW121" s="102">
        <v>1000</v>
      </c>
      <c r="KX121" s="102">
        <f t="shared" si="235"/>
        <v>493375000</v>
      </c>
      <c r="KY121" s="44">
        <v>1.1220971113206701</v>
      </c>
      <c r="KZ121" s="102">
        <f t="shared" si="236"/>
        <v>553614662.29783559</v>
      </c>
      <c r="LA121" s="110">
        <f t="shared" si="237"/>
        <v>65.016802780972583</v>
      </c>
      <c r="LB121" s="110">
        <f t="shared" si="238"/>
        <v>2.0772141463569516</v>
      </c>
      <c r="LF121" s="102">
        <v>100</v>
      </c>
      <c r="LG121" s="103" t="s">
        <v>165</v>
      </c>
      <c r="LH121" s="105">
        <v>2.3290000000000002</v>
      </c>
      <c r="LI121" s="109">
        <v>789950</v>
      </c>
      <c r="LJ121" s="102">
        <v>1000</v>
      </c>
      <c r="LK121" s="102">
        <f t="shared" si="239"/>
        <v>789950000</v>
      </c>
      <c r="LL121" s="44">
        <v>1.1220971113206701</v>
      </c>
      <c r="LM121" s="102">
        <f t="shared" si="240"/>
        <v>886400613.08776343</v>
      </c>
      <c r="LN121" s="110">
        <f t="shared" si="241"/>
        <v>10833.703416424629</v>
      </c>
      <c r="LO121" s="110">
        <f t="shared" si="242"/>
        <v>346.12470978992422</v>
      </c>
      <c r="LS121" s="102">
        <v>100</v>
      </c>
      <c r="LT121" s="103" t="s">
        <v>165</v>
      </c>
      <c r="LU121" s="105">
        <v>2.1280000000000001</v>
      </c>
      <c r="LV121" s="109">
        <v>82795</v>
      </c>
      <c r="LW121" s="102">
        <v>1000</v>
      </c>
      <c r="LX121" s="102">
        <f t="shared" si="243"/>
        <v>82795000</v>
      </c>
      <c r="LY121" s="44">
        <v>1.1220971113206701</v>
      </c>
      <c r="LZ121" s="102">
        <f t="shared" si="244"/>
        <v>92904030.331794888</v>
      </c>
      <c r="MA121" s="110">
        <f t="shared" si="245"/>
        <v>24224.985419171819</v>
      </c>
      <c r="MB121" s="110">
        <f t="shared" si="246"/>
        <v>773.96119550069704</v>
      </c>
      <c r="MF121" s="102">
        <v>100</v>
      </c>
      <c r="MG121" s="103" t="s">
        <v>165</v>
      </c>
      <c r="MH121" s="105">
        <v>2.4260000000000002</v>
      </c>
      <c r="MI121" s="109">
        <v>137238</v>
      </c>
      <c r="MJ121" s="102">
        <v>1000</v>
      </c>
      <c r="MK121" s="102">
        <f t="shared" si="247"/>
        <v>137238000</v>
      </c>
      <c r="ML121" s="44">
        <v>1.1220971113206701</v>
      </c>
      <c r="MM121" s="102">
        <f t="shared" si="248"/>
        <v>153994363.36342612</v>
      </c>
      <c r="MN121" s="110">
        <f t="shared" si="249"/>
        <v>1761.1653779201947</v>
      </c>
      <c r="MO121" s="110">
        <f t="shared" si="250"/>
        <v>56.26726447029376</v>
      </c>
      <c r="MS121" s="102">
        <v>100</v>
      </c>
      <c r="MT121" s="103" t="s">
        <v>165</v>
      </c>
      <c r="MU121" s="105">
        <v>3.0009999999999999</v>
      </c>
      <c r="MV121" s="109">
        <v>11996</v>
      </c>
      <c r="MW121" s="102">
        <v>1000</v>
      </c>
      <c r="MX121" s="102">
        <f t="shared" si="251"/>
        <v>11996000</v>
      </c>
      <c r="MY121" s="44">
        <v>1.1220971113206701</v>
      </c>
      <c r="MZ121" s="102">
        <f t="shared" si="252"/>
        <v>13460676.947402759</v>
      </c>
      <c r="NA121" s="110">
        <f t="shared" si="253"/>
        <v>143.61149759631149</v>
      </c>
      <c r="NB121" s="110">
        <f t="shared" si="254"/>
        <v>4.5882267602655427</v>
      </c>
      <c r="NF121" s="102">
        <v>100</v>
      </c>
      <c r="NG121" s="103" t="s">
        <v>165</v>
      </c>
      <c r="NH121" s="105">
        <v>3.3220000000000001</v>
      </c>
      <c r="NI121" s="109">
        <v>41583</v>
      </c>
      <c r="NJ121" s="102">
        <v>1000</v>
      </c>
      <c r="NK121" s="102">
        <f t="shared" si="255"/>
        <v>41583000</v>
      </c>
      <c r="NL121" s="44">
        <v>1.1220971113206701</v>
      </c>
      <c r="NM121" s="102">
        <f t="shared" si="256"/>
        <v>46660164.180047423</v>
      </c>
      <c r="NN121" s="110">
        <f t="shared" si="257"/>
        <v>20.959626416882681</v>
      </c>
      <c r="NO121" s="110">
        <f t="shared" si="258"/>
        <v>0.66963662673746582</v>
      </c>
      <c r="NS121" s="102">
        <v>100</v>
      </c>
      <c r="NT121" s="103" t="s">
        <v>165</v>
      </c>
      <c r="NU121" s="105">
        <v>3.59</v>
      </c>
      <c r="NV121" s="109">
        <v>2209634</v>
      </c>
      <c r="NW121" s="102">
        <v>1000</v>
      </c>
      <c r="NX121" s="102">
        <f t="shared" si="259"/>
        <v>2209634000</v>
      </c>
      <c r="NY121" s="44">
        <v>1.1220971113206701</v>
      </c>
      <c r="NZ121" s="102">
        <f t="shared" si="260"/>
        <v>2479423928.4759378</v>
      </c>
      <c r="OA121" s="110">
        <f t="shared" si="261"/>
        <v>369.96180950014644</v>
      </c>
      <c r="OB121" s="110">
        <f t="shared" si="262"/>
        <v>11.819866118215542</v>
      </c>
      <c r="OF121" s="102">
        <v>100</v>
      </c>
      <c r="OG121" s="103" t="s">
        <v>165</v>
      </c>
      <c r="OH121" s="105">
        <v>2.1890000000000001</v>
      </c>
      <c r="OI121" s="109">
        <v>76345</v>
      </c>
      <c r="OJ121" s="102">
        <v>1000</v>
      </c>
      <c r="OK121" s="102">
        <f t="shared" si="263"/>
        <v>76345000</v>
      </c>
      <c r="OL121" s="44">
        <v>1.1220971113206701</v>
      </c>
      <c r="OM121" s="102">
        <f t="shared" si="264"/>
        <v>85666503.963776559</v>
      </c>
      <c r="ON121" s="110">
        <f t="shared" si="265"/>
        <v>13.154091952310219</v>
      </c>
      <c r="OO121" s="110">
        <f t="shared" si="266"/>
        <v>0.42025852882780251</v>
      </c>
      <c r="OS121" s="102">
        <v>100</v>
      </c>
      <c r="OT121" s="103" t="s">
        <v>165</v>
      </c>
      <c r="OU121" s="105">
        <v>2.9009999999999998</v>
      </c>
      <c r="OV121" s="109">
        <v>11026819</v>
      </c>
      <c r="OW121" s="102">
        <v>1000</v>
      </c>
      <c r="OX121" s="102">
        <f t="shared" si="267"/>
        <v>11026819000</v>
      </c>
      <c r="OY121" s="44">
        <v>1.1220971113206701</v>
      </c>
      <c r="OZ121" s="102">
        <f t="shared" si="268"/>
        <v>12373161746.955881</v>
      </c>
      <c r="PA121" s="110">
        <f t="shared" si="269"/>
        <v>1500.6371829766053</v>
      </c>
      <c r="PB121" s="110">
        <f t="shared" si="270"/>
        <v>47.943679967303687</v>
      </c>
      <c r="PF121" s="102">
        <v>100</v>
      </c>
      <c r="PG121" s="103" t="s">
        <v>165</v>
      </c>
      <c r="PH121" s="105">
        <v>1.8939999999999999</v>
      </c>
      <c r="PI121" s="109">
        <v>41611</v>
      </c>
      <c r="PJ121" s="102">
        <v>1000</v>
      </c>
      <c r="PK121" s="102">
        <f t="shared" si="271"/>
        <v>41611000</v>
      </c>
      <c r="PL121" s="44">
        <v>1.1220971113206701</v>
      </c>
      <c r="PM121" s="102">
        <f t="shared" si="272"/>
        <v>46691582.899164408</v>
      </c>
      <c r="PN121" s="110">
        <f t="shared" si="273"/>
        <v>6.6873351978890581</v>
      </c>
      <c r="PO121" s="110">
        <f t="shared" si="274"/>
        <v>0.21365288172169514</v>
      </c>
      <c r="PS121" s="102">
        <v>100</v>
      </c>
      <c r="PT121" s="103" t="s">
        <v>165</v>
      </c>
      <c r="PU121" s="105">
        <v>1.881</v>
      </c>
      <c r="PV121" s="109">
        <v>1450132</v>
      </c>
      <c r="PW121" s="102">
        <v>1000</v>
      </c>
      <c r="PX121" s="102">
        <f t="shared" si="275"/>
        <v>1450132000</v>
      </c>
      <c r="PY121" s="44">
        <v>1.1220971113206701</v>
      </c>
      <c r="PZ121" s="102">
        <f t="shared" si="276"/>
        <v>1627188928.2336659</v>
      </c>
      <c r="QA121" s="110">
        <f t="shared" si="277"/>
        <v>780.45235955523026</v>
      </c>
      <c r="QB121" s="110">
        <f t="shared" si="278"/>
        <v>24.934580177483394</v>
      </c>
      <c r="QF121" s="102">
        <v>100</v>
      </c>
      <c r="QG121" s="103" t="s">
        <v>165</v>
      </c>
      <c r="QH121" s="105">
        <v>2.524</v>
      </c>
      <c r="QI121" s="109">
        <v>97944</v>
      </c>
      <c r="QJ121" s="102">
        <v>1000</v>
      </c>
      <c r="QK121" s="102">
        <f t="shared" si="279"/>
        <v>97944000</v>
      </c>
      <c r="QL121" s="44">
        <v>1.1220971113206701</v>
      </c>
      <c r="QM121" s="102">
        <f t="shared" si="280"/>
        <v>109902679.47119172</v>
      </c>
      <c r="QN121" s="110">
        <f t="shared" si="281"/>
        <v>36.038616279151697</v>
      </c>
      <c r="QO121" s="110">
        <f t="shared" si="282"/>
        <v>1.1513934913466994</v>
      </c>
      <c r="QS121" s="102">
        <v>100</v>
      </c>
      <c r="QT121" s="103" t="s">
        <v>165</v>
      </c>
      <c r="QU121" s="105">
        <v>1.887</v>
      </c>
      <c r="QV121" s="109">
        <v>27187002</v>
      </c>
      <c r="QW121" s="102">
        <v>1000</v>
      </c>
      <c r="QX121" s="102">
        <f t="shared" si="283"/>
        <v>27187002000</v>
      </c>
      <c r="QY121" s="44">
        <v>1.1220971113206701</v>
      </c>
      <c r="QZ121" s="102">
        <f t="shared" si="284"/>
        <v>30506456409.669281</v>
      </c>
      <c r="RA121" s="110">
        <f t="shared" si="285"/>
        <v>28640.499243458704</v>
      </c>
      <c r="RB121" s="110">
        <f t="shared" si="286"/>
        <v>915.03192471114073</v>
      </c>
    </row>
    <row r="122" spans="1:470" x14ac:dyDescent="0.25">
      <c r="H122" s="102">
        <v>101</v>
      </c>
      <c r="I122" s="103" t="s">
        <v>166</v>
      </c>
      <c r="J122" s="102">
        <v>2.1680000000000001</v>
      </c>
      <c r="K122" s="104">
        <v>3797635</v>
      </c>
      <c r="L122" s="44">
        <f t="shared" si="287"/>
        <v>1.0732206237276174</v>
      </c>
      <c r="M122" s="102">
        <f t="shared" si="288"/>
        <v>3797635000</v>
      </c>
      <c r="N122" s="105">
        <v>3.09E-2</v>
      </c>
      <c r="O122" s="106">
        <f t="shared" si="148"/>
        <v>30.900000000000002</v>
      </c>
      <c r="S122" s="102">
        <v>101</v>
      </c>
      <c r="T122" s="103" t="s">
        <v>166</v>
      </c>
      <c r="U122" s="105">
        <v>1.99</v>
      </c>
      <c r="V122" s="109">
        <v>593743</v>
      </c>
      <c r="W122" s="102">
        <v>1000</v>
      </c>
      <c r="X122" s="102">
        <f t="shared" si="149"/>
        <v>593743000</v>
      </c>
      <c r="Y122" s="44">
        <v>1.0732206237276174</v>
      </c>
      <c r="Z122" s="102">
        <f t="shared" si="146"/>
        <v>637217232.79390669</v>
      </c>
      <c r="AA122" s="110">
        <f t="shared" si="147"/>
        <v>209.37958117787178</v>
      </c>
      <c r="AB122" s="110">
        <f t="shared" si="150"/>
        <v>6.7760382258210932</v>
      </c>
      <c r="AF122" s="102">
        <v>101</v>
      </c>
      <c r="AG122" s="103" t="s">
        <v>166</v>
      </c>
      <c r="AH122" s="105">
        <v>2.036</v>
      </c>
      <c r="AI122" s="109">
        <v>260072</v>
      </c>
      <c r="AJ122" s="102">
        <v>1000</v>
      </c>
      <c r="AK122" s="102">
        <f t="shared" si="151"/>
        <v>260072000</v>
      </c>
      <c r="AL122" s="44">
        <v>1.0732206237276174</v>
      </c>
      <c r="AM122" s="102">
        <f t="shared" si="152"/>
        <v>279114634.05408889</v>
      </c>
      <c r="AN122" s="110">
        <f t="shared" si="153"/>
        <v>257.47406742412488</v>
      </c>
      <c r="AO122" s="110">
        <f t="shared" si="154"/>
        <v>8.3324940913956276</v>
      </c>
      <c r="AS122" s="102">
        <v>101</v>
      </c>
      <c r="AT122" s="103" t="s">
        <v>166</v>
      </c>
      <c r="AU122" s="105">
        <v>2.02</v>
      </c>
      <c r="AV122" s="109">
        <v>19694899</v>
      </c>
      <c r="AW122" s="102">
        <v>1000</v>
      </c>
      <c r="AX122" s="102">
        <f t="shared" si="155"/>
        <v>19694899000</v>
      </c>
      <c r="AY122" s="44">
        <v>1.0732206237276174</v>
      </c>
      <c r="AZ122" s="102">
        <f t="shared" si="156"/>
        <v>21136971789.032429</v>
      </c>
      <c r="BA122" s="110">
        <f t="shared" si="157"/>
        <v>14004.616612777452</v>
      </c>
      <c r="BB122" s="110">
        <f t="shared" si="158"/>
        <v>453.22383860121204</v>
      </c>
      <c r="BF122" s="102">
        <v>101</v>
      </c>
      <c r="BG122" s="103" t="s">
        <v>166</v>
      </c>
      <c r="BH122" s="105">
        <v>2.06</v>
      </c>
      <c r="BI122" s="109">
        <v>4267852</v>
      </c>
      <c r="BJ122" s="102">
        <v>1000</v>
      </c>
      <c r="BK122" s="102">
        <f t="shared" si="159"/>
        <v>4267852000</v>
      </c>
      <c r="BL122" s="44">
        <v>1.0732206237276174</v>
      </c>
      <c r="BM122" s="102">
        <f t="shared" si="160"/>
        <v>4580346785.4171591</v>
      </c>
      <c r="BN122" s="110">
        <f t="shared" si="161"/>
        <v>1208.8026859296413</v>
      </c>
      <c r="BO122" s="110">
        <f t="shared" si="162"/>
        <v>39.119828023612982</v>
      </c>
      <c r="BS122" s="102">
        <v>101</v>
      </c>
      <c r="BT122" s="103" t="s">
        <v>166</v>
      </c>
      <c r="BU122" s="105">
        <v>2.2810000000000001</v>
      </c>
      <c r="BV122" s="109">
        <v>7793363</v>
      </c>
      <c r="BW122" s="102">
        <v>1000</v>
      </c>
      <c r="BX122" s="102">
        <f t="shared" si="163"/>
        <v>7793363000</v>
      </c>
      <c r="BY122" s="44">
        <v>1.0732206237276174</v>
      </c>
      <c r="BZ122" s="102">
        <f t="shared" si="164"/>
        <v>8363997899.7957354</v>
      </c>
      <c r="CA122" s="110">
        <f t="shared" si="165"/>
        <v>3197.6166585760529</v>
      </c>
      <c r="CB122" s="110">
        <f t="shared" si="166"/>
        <v>103.48273975974281</v>
      </c>
      <c r="CF122" s="102">
        <v>101</v>
      </c>
      <c r="CG122" s="103" t="s">
        <v>166</v>
      </c>
      <c r="CH122" s="105">
        <v>1.9730000000000001</v>
      </c>
      <c r="CI122" s="109">
        <v>49184</v>
      </c>
      <c r="CJ122" s="102">
        <v>1000</v>
      </c>
      <c r="CK122" s="102">
        <f t="shared" si="167"/>
        <v>49184000</v>
      </c>
      <c r="CL122" s="44">
        <v>1.0732206237276174</v>
      </c>
      <c r="CM122" s="102">
        <f t="shared" si="168"/>
        <v>52785283.157419138</v>
      </c>
      <c r="CN122" s="110">
        <f t="shared" si="169"/>
        <v>5.0190338511426003</v>
      </c>
      <c r="CO122" s="110">
        <f t="shared" si="170"/>
        <v>0.16242827997225243</v>
      </c>
      <c r="CS122" s="102">
        <v>101</v>
      </c>
      <c r="CT122" s="103" t="s">
        <v>166</v>
      </c>
      <c r="CU122" s="105">
        <v>2.141</v>
      </c>
      <c r="CV122" s="109">
        <v>1030096</v>
      </c>
      <c r="CW122" s="102">
        <v>1000</v>
      </c>
      <c r="CX122" s="102">
        <f t="shared" si="171"/>
        <v>1030096000</v>
      </c>
      <c r="CY122" s="44">
        <v>1.0732206237276174</v>
      </c>
      <c r="CZ122" s="102">
        <f t="shared" si="172"/>
        <v>1105520271.6193237</v>
      </c>
      <c r="DA122" s="110">
        <f t="shared" si="173"/>
        <v>1933.5593133048894</v>
      </c>
      <c r="DB122" s="110">
        <f t="shared" si="174"/>
        <v>62.57473505841066</v>
      </c>
      <c r="DF122" s="102">
        <v>101</v>
      </c>
      <c r="DG122" s="103" t="s">
        <v>166</v>
      </c>
      <c r="DH122" s="105">
        <v>2.0750000000000002</v>
      </c>
      <c r="DI122" s="109">
        <v>5179851</v>
      </c>
      <c r="DJ122" s="102">
        <v>1000</v>
      </c>
      <c r="DK122" s="102">
        <f t="shared" si="175"/>
        <v>5179851000</v>
      </c>
      <c r="DL122" s="44">
        <v>1.0732206237276174</v>
      </c>
      <c r="DM122" s="102">
        <f t="shared" si="176"/>
        <v>5559122921.0361223</v>
      </c>
      <c r="DN122" s="110">
        <f t="shared" si="177"/>
        <v>585.02968768336336</v>
      </c>
      <c r="DO122" s="110">
        <f t="shared" si="178"/>
        <v>18.932999601403345</v>
      </c>
      <c r="DS122" s="102">
        <v>101</v>
      </c>
      <c r="DT122" s="103" t="s">
        <v>166</v>
      </c>
      <c r="DU122" s="105">
        <v>2.1389999999999998</v>
      </c>
      <c r="DV122" s="109">
        <v>2600193</v>
      </c>
      <c r="DW122" s="102">
        <v>1000</v>
      </c>
      <c r="DX122" s="102">
        <f t="shared" si="179"/>
        <v>2600193000</v>
      </c>
      <c r="DY122" s="44">
        <v>1.0732206237276174</v>
      </c>
      <c r="DZ122" s="102">
        <f t="shared" si="180"/>
        <v>2790580753.2721848</v>
      </c>
      <c r="EA122" s="110">
        <f t="shared" si="181"/>
        <v>761.67584943906604</v>
      </c>
      <c r="EB122" s="110">
        <f t="shared" si="182"/>
        <v>24.649703865341941</v>
      </c>
      <c r="EF122" s="102">
        <v>101</v>
      </c>
      <c r="EG122" s="103" t="s">
        <v>166</v>
      </c>
      <c r="EH122" s="105">
        <v>2.0760000000000001</v>
      </c>
      <c r="EI122" s="109">
        <v>362633</v>
      </c>
      <c r="EJ122" s="102">
        <v>1000</v>
      </c>
      <c r="EK122" s="102">
        <f t="shared" si="183"/>
        <v>362633000</v>
      </c>
      <c r="EL122" s="44">
        <v>1.0732206237276174</v>
      </c>
      <c r="EM122" s="102">
        <f t="shared" si="184"/>
        <v>389185214.44421709</v>
      </c>
      <c r="EN122" s="110">
        <f t="shared" si="185"/>
        <v>995.37133325034097</v>
      </c>
      <c r="EO122" s="110">
        <f t="shared" si="186"/>
        <v>32.212664506483527</v>
      </c>
      <c r="ES122" s="102">
        <v>101</v>
      </c>
      <c r="ET122" s="103" t="s">
        <v>166</v>
      </c>
      <c r="EU122" s="105">
        <v>2.1800000000000002</v>
      </c>
      <c r="EV122" s="109">
        <v>31753240</v>
      </c>
      <c r="EW122" s="102">
        <v>1000</v>
      </c>
      <c r="EX122" s="102">
        <f t="shared" si="187"/>
        <v>31753240000</v>
      </c>
      <c r="EY122" s="44">
        <v>1.0732206237276174</v>
      </c>
      <c r="EZ122" s="102">
        <f t="shared" si="188"/>
        <v>34078232038.172729</v>
      </c>
      <c r="FA122" s="110">
        <f t="shared" si="189"/>
        <v>3570.7841513685235</v>
      </c>
      <c r="FB122" s="110">
        <f t="shared" si="190"/>
        <v>115.55935764946678</v>
      </c>
      <c r="FF122" s="102">
        <v>101</v>
      </c>
      <c r="FG122" s="103" t="s">
        <v>166</v>
      </c>
      <c r="FH122" s="105">
        <v>2.286</v>
      </c>
      <c r="FI122" s="109">
        <v>6404262</v>
      </c>
      <c r="FJ122" s="102">
        <v>1000</v>
      </c>
      <c r="FK122" s="102">
        <f t="shared" si="191"/>
        <v>6404262000</v>
      </c>
      <c r="FL122" s="44">
        <v>1.0732206237276174</v>
      </c>
      <c r="FM122" s="102">
        <f t="shared" si="192"/>
        <v>6873186058.1550789</v>
      </c>
      <c r="FN122" s="110">
        <f t="shared" si="193"/>
        <v>449.97224219459258</v>
      </c>
      <c r="FO122" s="110">
        <f t="shared" si="194"/>
        <v>14.562208485261895</v>
      </c>
      <c r="FS122" s="102">
        <v>101</v>
      </c>
      <c r="FT122" s="103" t="s">
        <v>166</v>
      </c>
      <c r="FU122" s="105">
        <v>2.0760000000000001</v>
      </c>
      <c r="FV122" s="109">
        <v>4906154</v>
      </c>
      <c r="FW122" s="102">
        <v>1000</v>
      </c>
      <c r="FX122" s="102">
        <f t="shared" si="195"/>
        <v>4906154000</v>
      </c>
      <c r="FY122" s="44">
        <v>1.0732206237276174</v>
      </c>
      <c r="FZ122" s="102">
        <f t="shared" si="196"/>
        <v>5265385655.9837446</v>
      </c>
      <c r="GA122" s="110">
        <f t="shared" si="197"/>
        <v>570.7233077527917</v>
      </c>
      <c r="GB122" s="110">
        <f t="shared" si="198"/>
        <v>18.47000995963727</v>
      </c>
      <c r="GF122" s="102">
        <v>101</v>
      </c>
      <c r="GG122" s="103" t="s">
        <v>166</v>
      </c>
      <c r="GH122" s="105">
        <v>2.9340000000000002</v>
      </c>
      <c r="GI122" s="109">
        <v>2734281</v>
      </c>
      <c r="GJ122" s="102">
        <v>1000</v>
      </c>
      <c r="GK122" s="102">
        <f t="shared" si="199"/>
        <v>2734281000</v>
      </c>
      <c r="GL122" s="44">
        <v>1.0732206237276174</v>
      </c>
      <c r="GM122" s="102">
        <f t="shared" si="200"/>
        <v>2934486760.2665734</v>
      </c>
      <c r="GN122" s="110">
        <f t="shared" si="201"/>
        <v>315.57350274689162</v>
      </c>
      <c r="GO122" s="110">
        <f t="shared" si="202"/>
        <v>10.212734716727883</v>
      </c>
      <c r="GS122" s="102">
        <v>101</v>
      </c>
      <c r="GT122" s="103" t="s">
        <v>166</v>
      </c>
      <c r="GU122" s="105">
        <v>2.0619999999999998</v>
      </c>
      <c r="GV122" s="109">
        <v>14823608</v>
      </c>
      <c r="GW122" s="102">
        <v>1000</v>
      </c>
      <c r="GX122" s="102">
        <f t="shared" si="203"/>
        <v>14823608000</v>
      </c>
      <c r="GY122" s="44">
        <v>1.0732206237276174</v>
      </c>
      <c r="GZ122" s="102">
        <f t="shared" si="204"/>
        <v>15909001823.6537</v>
      </c>
      <c r="HA122" s="110">
        <f t="shared" si="205"/>
        <v>2393.2509734047703</v>
      </c>
      <c r="HB122" s="110">
        <f t="shared" si="206"/>
        <v>77.451487812452115</v>
      </c>
      <c r="HF122" s="102">
        <v>101</v>
      </c>
      <c r="HG122" s="103" t="s">
        <v>166</v>
      </c>
      <c r="HH122" s="105">
        <v>3.2149999999999999</v>
      </c>
      <c r="HI122" s="109">
        <v>30938986</v>
      </c>
      <c r="HJ122" s="102">
        <v>1000</v>
      </c>
      <c r="HK122" s="102">
        <f t="shared" si="207"/>
        <v>30938986000</v>
      </c>
      <c r="HL122" s="44">
        <v>1.0732206237276174</v>
      </c>
      <c r="HM122" s="102">
        <f t="shared" si="208"/>
        <v>33204357852.420021</v>
      </c>
      <c r="HN122" s="110">
        <f t="shared" si="209"/>
        <v>2111.3574438899341</v>
      </c>
      <c r="HO122" s="110">
        <f t="shared" si="210"/>
        <v>68.328719866988152</v>
      </c>
      <c r="HS122" s="102">
        <v>101</v>
      </c>
      <c r="HT122" s="103" t="s">
        <v>166</v>
      </c>
      <c r="HU122" s="105">
        <v>3.2280000000000002</v>
      </c>
      <c r="HV122" s="109">
        <v>7707009</v>
      </c>
      <c r="HW122" s="102">
        <v>1000</v>
      </c>
      <c r="HX122" s="102">
        <f t="shared" si="211"/>
        <v>7707009000</v>
      </c>
      <c r="HY122" s="44">
        <v>1.0732206237276174</v>
      </c>
      <c r="HZ122" s="102">
        <f t="shared" si="212"/>
        <v>8271321006.0543604</v>
      </c>
      <c r="IA122" s="110">
        <f t="shared" si="213"/>
        <v>668.68128339092902</v>
      </c>
      <c r="IB122" s="110">
        <f t="shared" si="214"/>
        <v>21.640170983525209</v>
      </c>
      <c r="IF122" s="102">
        <v>101</v>
      </c>
      <c r="IG122" s="103" t="s">
        <v>166</v>
      </c>
      <c r="IH122" s="105">
        <v>3.4359999999999999</v>
      </c>
      <c r="II122" s="109">
        <v>2909180</v>
      </c>
      <c r="IJ122" s="102">
        <v>1000</v>
      </c>
      <c r="IK122" s="102">
        <f t="shared" si="215"/>
        <v>2909180000</v>
      </c>
      <c r="IL122" s="44">
        <v>1.0732206237276174</v>
      </c>
      <c r="IM122" s="102">
        <f t="shared" si="216"/>
        <v>3122191974.13591</v>
      </c>
      <c r="IN122" s="110">
        <f t="shared" si="217"/>
        <v>571.46846818911183</v>
      </c>
      <c r="IO122" s="110">
        <f t="shared" si="218"/>
        <v>18.494125184113649</v>
      </c>
      <c r="IS122" s="102">
        <v>101</v>
      </c>
      <c r="IT122" s="103" t="s">
        <v>166</v>
      </c>
      <c r="IU122" s="105">
        <v>4.7249999999999996</v>
      </c>
      <c r="IV122" s="109">
        <v>2404531</v>
      </c>
      <c r="IW122" s="102">
        <v>1000</v>
      </c>
      <c r="IX122" s="102">
        <f t="shared" si="219"/>
        <v>2404531000</v>
      </c>
      <c r="IY122" s="44">
        <v>1.0732206237276174</v>
      </c>
      <c r="IZ122" s="102">
        <f t="shared" si="220"/>
        <v>2580592259.5923915</v>
      </c>
      <c r="JA122" s="110">
        <f t="shared" si="221"/>
        <v>464.77281465167852</v>
      </c>
      <c r="JB122" s="110">
        <f t="shared" si="222"/>
        <v>15.04119141267568</v>
      </c>
      <c r="JF122" s="102">
        <v>101</v>
      </c>
      <c r="JG122" s="103" t="s">
        <v>166</v>
      </c>
      <c r="JH122" s="105">
        <v>5.1929999999999996</v>
      </c>
      <c r="JI122" s="109">
        <v>5166459</v>
      </c>
      <c r="JJ122" s="102">
        <v>1000</v>
      </c>
      <c r="JK122" s="102">
        <f t="shared" si="223"/>
        <v>5166459000</v>
      </c>
      <c r="JL122" s="44">
        <v>1.0732206237276174</v>
      </c>
      <c r="JM122" s="102">
        <f t="shared" si="224"/>
        <v>5544750350.4431629</v>
      </c>
      <c r="JN122" s="110">
        <f t="shared" si="225"/>
        <v>524.20760259504027</v>
      </c>
      <c r="JO122" s="110">
        <f t="shared" si="226"/>
        <v>16.964647333172824</v>
      </c>
      <c r="JS122" s="102">
        <v>101</v>
      </c>
      <c r="JT122" s="103" t="s">
        <v>166</v>
      </c>
      <c r="JU122" s="105">
        <v>5.548</v>
      </c>
      <c r="JV122" s="109">
        <v>13723829</v>
      </c>
      <c r="JW122" s="102">
        <v>1000</v>
      </c>
      <c r="JX122" s="102">
        <f t="shared" si="227"/>
        <v>13723829000</v>
      </c>
      <c r="JY122" s="44">
        <v>1.0732206237276174</v>
      </c>
      <c r="JZ122" s="102">
        <f t="shared" si="228"/>
        <v>14728696319.311163</v>
      </c>
      <c r="KA122" s="110">
        <f t="shared" si="229"/>
        <v>729.84848081258519</v>
      </c>
      <c r="KB122" s="110">
        <f t="shared" si="230"/>
        <v>23.619691935682368</v>
      </c>
      <c r="KF122" s="102">
        <v>101</v>
      </c>
      <c r="KG122" s="103" t="s">
        <v>166</v>
      </c>
      <c r="KH122" s="105">
        <v>6.3949999999999996</v>
      </c>
      <c r="KI122" s="109">
        <v>9375479</v>
      </c>
      <c r="KJ122" s="102">
        <v>1000</v>
      </c>
      <c r="KK122" s="102">
        <f t="shared" si="231"/>
        <v>9375479000</v>
      </c>
      <c r="KL122" s="44">
        <v>1.0732206237276174</v>
      </c>
      <c r="KM122" s="102">
        <f t="shared" si="232"/>
        <v>10061957420.125179</v>
      </c>
      <c r="KN122" s="110">
        <f t="shared" si="233"/>
        <v>771.77336429683839</v>
      </c>
      <c r="KO122" s="110">
        <f t="shared" si="234"/>
        <v>24.976484281451079</v>
      </c>
      <c r="KS122" s="102">
        <v>101</v>
      </c>
      <c r="KT122" s="103" t="s">
        <v>166</v>
      </c>
      <c r="KU122" s="105">
        <v>8.2159999999999993</v>
      </c>
      <c r="KV122" s="109">
        <v>991805</v>
      </c>
      <c r="KW122" s="102">
        <v>1000</v>
      </c>
      <c r="KX122" s="102">
        <f t="shared" si="235"/>
        <v>991805000</v>
      </c>
      <c r="KY122" s="44">
        <v>1.0732206237276174</v>
      </c>
      <c r="KZ122" s="102">
        <f t="shared" si="236"/>
        <v>1064425580.7161696</v>
      </c>
      <c r="LA122" s="110">
        <f t="shared" si="237"/>
        <v>125.00671092994638</v>
      </c>
      <c r="LB122" s="110">
        <f t="shared" si="238"/>
        <v>4.0455246255646076</v>
      </c>
      <c r="LF122" s="102">
        <v>101</v>
      </c>
      <c r="LG122" s="103" t="s">
        <v>166</v>
      </c>
      <c r="LH122" s="105">
        <v>2.4940000000000002</v>
      </c>
      <c r="LI122" s="109">
        <v>802348</v>
      </c>
      <c r="LJ122" s="102">
        <v>1000</v>
      </c>
      <c r="LK122" s="102">
        <f t="shared" si="239"/>
        <v>802348000</v>
      </c>
      <c r="LL122" s="44">
        <v>1.0732206237276174</v>
      </c>
      <c r="LM122" s="102">
        <f t="shared" si="240"/>
        <v>861096421.00660634</v>
      </c>
      <c r="LN122" s="110">
        <f t="shared" si="241"/>
        <v>10524.432294370075</v>
      </c>
      <c r="LO122" s="110">
        <f t="shared" si="242"/>
        <v>340.59651438090856</v>
      </c>
      <c r="LS122" s="102">
        <v>101</v>
      </c>
      <c r="LT122" s="103" t="s">
        <v>166</v>
      </c>
      <c r="LU122" s="105">
        <v>2.1840000000000002</v>
      </c>
      <c r="LV122" s="109">
        <v>148178</v>
      </c>
      <c r="LW122" s="102">
        <v>1000</v>
      </c>
      <c r="LX122" s="102">
        <f t="shared" si="243"/>
        <v>148178000</v>
      </c>
      <c r="LY122" s="44">
        <v>1.0732206237276174</v>
      </c>
      <c r="LZ122" s="102">
        <f t="shared" si="244"/>
        <v>159027685.58271089</v>
      </c>
      <c r="MA122" s="110">
        <f t="shared" si="245"/>
        <v>41466.913229999838</v>
      </c>
      <c r="MB122" s="110">
        <f t="shared" si="246"/>
        <v>1341.9713019417422</v>
      </c>
      <c r="MF122" s="102">
        <v>101</v>
      </c>
      <c r="MG122" s="103" t="s">
        <v>166</v>
      </c>
      <c r="MH122" s="105">
        <v>2.492</v>
      </c>
      <c r="MI122" s="109">
        <v>136067</v>
      </c>
      <c r="MJ122" s="102">
        <v>1000</v>
      </c>
      <c r="MK122" s="102">
        <f t="shared" si="247"/>
        <v>136067000</v>
      </c>
      <c r="ML122" s="44">
        <v>1.0732206237276174</v>
      </c>
      <c r="MM122" s="102">
        <f t="shared" si="248"/>
        <v>146029910.60874572</v>
      </c>
      <c r="MN122" s="110">
        <f t="shared" si="249"/>
        <v>1670.0794567263051</v>
      </c>
      <c r="MO122" s="110">
        <f t="shared" si="250"/>
        <v>54.047878858456471</v>
      </c>
      <c r="MS122" s="102">
        <v>101</v>
      </c>
      <c r="MT122" s="103" t="s">
        <v>166</v>
      </c>
      <c r="MU122" s="105">
        <v>2.9710000000000001</v>
      </c>
      <c r="MV122" s="109">
        <v>21765</v>
      </c>
      <c r="MW122" s="102">
        <v>1000</v>
      </c>
      <c r="MX122" s="102">
        <f t="shared" si="251"/>
        <v>21765000</v>
      </c>
      <c r="MY122" s="44">
        <v>1.0732206237276174</v>
      </c>
      <c r="MZ122" s="102">
        <f t="shared" si="252"/>
        <v>23358646.875431594</v>
      </c>
      <c r="NA122" s="110">
        <f t="shared" si="253"/>
        <v>249.21259701217323</v>
      </c>
      <c r="NB122" s="110">
        <f t="shared" si="254"/>
        <v>8.0651325893907195</v>
      </c>
      <c r="NF122" s="102">
        <v>101</v>
      </c>
      <c r="NG122" s="103" t="s">
        <v>166</v>
      </c>
      <c r="NH122" s="105">
        <v>3.282</v>
      </c>
      <c r="NI122" s="109">
        <v>128578</v>
      </c>
      <c r="NJ122" s="102">
        <v>1000</v>
      </c>
      <c r="NK122" s="102">
        <f t="shared" si="255"/>
        <v>128578000</v>
      </c>
      <c r="NL122" s="44">
        <v>1.0732206237276174</v>
      </c>
      <c r="NM122" s="102">
        <f t="shared" si="256"/>
        <v>137992561.35764959</v>
      </c>
      <c r="NN122" s="110">
        <f t="shared" si="257"/>
        <v>61.985905647581824</v>
      </c>
      <c r="NO122" s="110">
        <f t="shared" si="258"/>
        <v>2.0060163639994117</v>
      </c>
      <c r="NS122" s="102">
        <v>101</v>
      </c>
      <c r="NT122" s="103" t="s">
        <v>166</v>
      </c>
      <c r="NU122" s="105">
        <v>3.6059999999999999</v>
      </c>
      <c r="NV122" s="109">
        <v>2250003</v>
      </c>
      <c r="NW122" s="102">
        <v>1000</v>
      </c>
      <c r="NX122" s="102">
        <f t="shared" si="259"/>
        <v>2250003000</v>
      </c>
      <c r="NY122" s="44">
        <v>1.0732206237276174</v>
      </c>
      <c r="NZ122" s="102">
        <f t="shared" si="260"/>
        <v>2414749623.0490103</v>
      </c>
      <c r="OA122" s="110">
        <f t="shared" si="261"/>
        <v>360.31157470604296</v>
      </c>
      <c r="OB122" s="110">
        <f t="shared" si="262"/>
        <v>11.660568760713364</v>
      </c>
      <c r="OF122" s="102">
        <v>101</v>
      </c>
      <c r="OG122" s="103" t="s">
        <v>166</v>
      </c>
      <c r="OH122" s="105">
        <v>2.238</v>
      </c>
      <c r="OI122" s="109">
        <v>74709</v>
      </c>
      <c r="OJ122" s="102">
        <v>1000</v>
      </c>
      <c r="OK122" s="102">
        <f t="shared" si="263"/>
        <v>74709000</v>
      </c>
      <c r="OL122" s="44">
        <v>1.0732206237276174</v>
      </c>
      <c r="OM122" s="102">
        <f t="shared" si="264"/>
        <v>80179239.578066573</v>
      </c>
      <c r="ON122" s="110">
        <f t="shared" si="265"/>
        <v>12.311522488674969</v>
      </c>
      <c r="OO122" s="110">
        <f t="shared" si="266"/>
        <v>0.39843114850080802</v>
      </c>
      <c r="OS122" s="102">
        <v>101</v>
      </c>
      <c r="OT122" s="103" t="s">
        <v>166</v>
      </c>
      <c r="OU122" s="105">
        <v>2.92</v>
      </c>
      <c r="OV122" s="109">
        <v>32102106</v>
      </c>
      <c r="OW122" s="102">
        <v>1000</v>
      </c>
      <c r="OX122" s="102">
        <f t="shared" si="267"/>
        <v>32102106000</v>
      </c>
      <c r="OY122" s="44">
        <v>1.0732206237276174</v>
      </c>
      <c r="OZ122" s="102">
        <f t="shared" si="268"/>
        <v>34452642224.290092</v>
      </c>
      <c r="PA122" s="110">
        <f t="shared" si="269"/>
        <v>4178.4724899663825</v>
      </c>
      <c r="PB122" s="110">
        <f t="shared" si="270"/>
        <v>135.22564692447838</v>
      </c>
      <c r="PF122" s="102">
        <v>101</v>
      </c>
      <c r="PG122" s="103" t="s">
        <v>166</v>
      </c>
      <c r="PH122" s="105">
        <v>1.9359999999999999</v>
      </c>
      <c r="PI122" s="109">
        <v>91163</v>
      </c>
      <c r="PJ122" s="102">
        <v>1000</v>
      </c>
      <c r="PK122" s="102">
        <f t="shared" si="271"/>
        <v>91163000</v>
      </c>
      <c r="PL122" s="44">
        <v>1.0732206237276174</v>
      </c>
      <c r="PM122" s="102">
        <f t="shared" si="272"/>
        <v>97838011.720880792</v>
      </c>
      <c r="PN122" s="110">
        <f t="shared" si="273"/>
        <v>14.012709333189841</v>
      </c>
      <c r="PO122" s="110">
        <f t="shared" si="274"/>
        <v>0.4534857389381825</v>
      </c>
      <c r="PS122" s="102">
        <v>101</v>
      </c>
      <c r="PT122" s="103" t="s">
        <v>166</v>
      </c>
      <c r="PU122" s="105">
        <v>1.875</v>
      </c>
      <c r="PV122" s="109">
        <v>2151867</v>
      </c>
      <c r="PW122" s="102">
        <v>1000</v>
      </c>
      <c r="PX122" s="102">
        <f t="shared" si="275"/>
        <v>2151867000</v>
      </c>
      <c r="PY122" s="44">
        <v>1.0732206237276174</v>
      </c>
      <c r="PZ122" s="102">
        <f t="shared" si="276"/>
        <v>2309428043.9188766</v>
      </c>
      <c r="QA122" s="110">
        <f t="shared" si="277"/>
        <v>1107.6762721437844</v>
      </c>
      <c r="QB122" s="110">
        <f t="shared" si="278"/>
        <v>35.847128548342539</v>
      </c>
      <c r="QF122" s="102">
        <v>101</v>
      </c>
      <c r="QG122" s="103" t="s">
        <v>166</v>
      </c>
      <c r="QH122" s="105">
        <v>2.5299999999999998</v>
      </c>
      <c r="QI122" s="109">
        <v>409242</v>
      </c>
      <c r="QJ122" s="102">
        <v>1000</v>
      </c>
      <c r="QK122" s="102">
        <f t="shared" si="279"/>
        <v>409242000</v>
      </c>
      <c r="QL122" s="44">
        <v>1.0732206237276174</v>
      </c>
      <c r="QM122" s="102">
        <f t="shared" si="280"/>
        <v>439206954.49553758</v>
      </c>
      <c r="QN122" s="110">
        <f t="shared" si="281"/>
        <v>144.02206548884504</v>
      </c>
      <c r="QO122" s="110">
        <f t="shared" si="282"/>
        <v>4.6609082682474119</v>
      </c>
      <c r="QS122" s="102">
        <v>101</v>
      </c>
      <c r="QT122" s="103" t="s">
        <v>166</v>
      </c>
      <c r="QU122" s="105">
        <v>1.893</v>
      </c>
      <c r="QV122" s="109">
        <v>36086195</v>
      </c>
      <c r="QW122" s="102">
        <v>1000</v>
      </c>
      <c r="QX122" s="102">
        <f t="shared" si="283"/>
        <v>36086195000</v>
      </c>
      <c r="QY122" s="44">
        <v>1.0732206237276174</v>
      </c>
      <c r="QZ122" s="102">
        <f t="shared" si="284"/>
        <v>38728448705.85643</v>
      </c>
      <c r="RA122" s="110">
        <f t="shared" si="285"/>
        <v>36359.585360062971</v>
      </c>
      <c r="RB122" s="110">
        <f t="shared" si="286"/>
        <v>1176.6856103580249</v>
      </c>
    </row>
    <row r="123" spans="1:470" x14ac:dyDescent="0.25">
      <c r="H123" s="102">
        <v>102</v>
      </c>
      <c r="I123" s="103" t="s">
        <v>167</v>
      </c>
      <c r="J123" s="102">
        <v>2.1789999999999998</v>
      </c>
      <c r="K123" s="104">
        <v>3750112</v>
      </c>
      <c r="L123" s="44">
        <f t="shared" si="287"/>
        <v>1.0868209278522429</v>
      </c>
      <c r="M123" s="102">
        <f t="shared" si="288"/>
        <v>3750112000</v>
      </c>
      <c r="N123" s="105">
        <v>2.7300000000000001E-2</v>
      </c>
      <c r="O123" s="106">
        <f t="shared" si="148"/>
        <v>27.3</v>
      </c>
      <c r="S123" s="102">
        <v>102</v>
      </c>
      <c r="T123" s="103" t="s">
        <v>167</v>
      </c>
      <c r="U123" s="105">
        <v>1.992</v>
      </c>
      <c r="V123" s="109">
        <v>281675</v>
      </c>
      <c r="W123" s="102">
        <v>1000</v>
      </c>
      <c r="X123" s="102">
        <f t="shared" si="149"/>
        <v>281675000</v>
      </c>
      <c r="Y123" s="44">
        <v>1.0868209278522429</v>
      </c>
      <c r="Z123" s="102">
        <f t="shared" si="146"/>
        <v>306130284.85278052</v>
      </c>
      <c r="AA123" s="110">
        <f t="shared" si="147"/>
        <v>100.58960669864466</v>
      </c>
      <c r="AB123" s="110">
        <f t="shared" si="150"/>
        <v>3.6846009779723317</v>
      </c>
      <c r="AF123" s="102">
        <v>102</v>
      </c>
      <c r="AG123" s="103" t="s">
        <v>167</v>
      </c>
      <c r="AH123" s="105">
        <v>2.0179999999999998</v>
      </c>
      <c r="AI123" s="109">
        <v>108444</v>
      </c>
      <c r="AJ123" s="102">
        <v>1000</v>
      </c>
      <c r="AK123" s="102">
        <f t="shared" si="151"/>
        <v>108444000</v>
      </c>
      <c r="AL123" s="44">
        <v>1.0868209278522429</v>
      </c>
      <c r="AM123" s="102">
        <f t="shared" si="152"/>
        <v>117859208.70000863</v>
      </c>
      <c r="AN123" s="110">
        <f t="shared" si="153"/>
        <v>108.72124261854152</v>
      </c>
      <c r="AO123" s="110">
        <f t="shared" si="154"/>
        <v>3.9824630995802757</v>
      </c>
      <c r="AS123" s="102">
        <v>102</v>
      </c>
      <c r="AT123" s="103" t="s">
        <v>167</v>
      </c>
      <c r="AU123" s="105">
        <v>2.0110000000000001</v>
      </c>
      <c r="AV123" s="109">
        <v>8705514</v>
      </c>
      <c r="AW123" s="102">
        <v>1000</v>
      </c>
      <c r="AX123" s="102">
        <f t="shared" si="155"/>
        <v>8705514000</v>
      </c>
      <c r="AY123" s="44">
        <v>1.0868209278522429</v>
      </c>
      <c r="AZ123" s="102">
        <f t="shared" si="156"/>
        <v>9461334802.9106903</v>
      </c>
      <c r="BA123" s="110">
        <f t="shared" si="157"/>
        <v>6268.7488010295529</v>
      </c>
      <c r="BB123" s="110">
        <f t="shared" si="158"/>
        <v>229.62449820621072</v>
      </c>
      <c r="BF123" s="102">
        <v>102</v>
      </c>
      <c r="BG123" s="103" t="s">
        <v>167</v>
      </c>
      <c r="BH123" s="105">
        <v>2.0390000000000001</v>
      </c>
      <c r="BI123" s="109">
        <v>1485864</v>
      </c>
      <c r="BJ123" s="102">
        <v>1000</v>
      </c>
      <c r="BK123" s="102">
        <f t="shared" si="159"/>
        <v>1485864000</v>
      </c>
      <c r="BL123" s="44">
        <v>1.0868209278522429</v>
      </c>
      <c r="BM123" s="102">
        <f t="shared" si="160"/>
        <v>1614868091.1422451</v>
      </c>
      <c r="BN123" s="110">
        <f t="shared" si="161"/>
        <v>426.18102459179477</v>
      </c>
      <c r="BO123" s="110">
        <f t="shared" si="162"/>
        <v>15.611026541823984</v>
      </c>
      <c r="BS123" s="102">
        <v>102</v>
      </c>
      <c r="BT123" s="103" t="s">
        <v>167</v>
      </c>
      <c r="BU123" s="105">
        <v>2.2690000000000001</v>
      </c>
      <c r="BV123" s="109">
        <v>4320068</v>
      </c>
      <c r="BW123" s="102">
        <v>1000</v>
      </c>
      <c r="BX123" s="102">
        <f t="shared" si="163"/>
        <v>4320068000</v>
      </c>
      <c r="BY123" s="44">
        <v>1.0868209278522429</v>
      </c>
      <c r="BZ123" s="102">
        <f t="shared" si="164"/>
        <v>4695140312.144783</v>
      </c>
      <c r="CA123" s="110">
        <f t="shared" si="165"/>
        <v>1794.9859691897793</v>
      </c>
      <c r="CB123" s="110">
        <f t="shared" si="166"/>
        <v>65.750401801823415</v>
      </c>
      <c r="CF123" s="102">
        <v>102</v>
      </c>
      <c r="CG123" s="103" t="s">
        <v>167</v>
      </c>
      <c r="CH123" s="105">
        <v>2.0019999999999998</v>
      </c>
      <c r="CI123" s="109">
        <v>106544</v>
      </c>
      <c r="CJ123" s="102">
        <v>1000</v>
      </c>
      <c r="CK123" s="102">
        <f t="shared" si="167"/>
        <v>106544000</v>
      </c>
      <c r="CL123" s="44">
        <v>1.0868209278522429</v>
      </c>
      <c r="CM123" s="102">
        <f t="shared" si="168"/>
        <v>115794248.93708937</v>
      </c>
      <c r="CN123" s="110">
        <f t="shared" si="169"/>
        <v>11.010175950930721</v>
      </c>
      <c r="CO123" s="110">
        <f t="shared" si="170"/>
        <v>0.40330314838574066</v>
      </c>
      <c r="CS123" s="102">
        <v>102</v>
      </c>
      <c r="CT123" s="103" t="s">
        <v>167</v>
      </c>
      <c r="CU123" s="105">
        <v>2.1920000000000002</v>
      </c>
      <c r="CV123" s="109">
        <v>388620</v>
      </c>
      <c r="CW123" s="102">
        <v>1000</v>
      </c>
      <c r="CX123" s="102">
        <f t="shared" si="171"/>
        <v>388620000</v>
      </c>
      <c r="CY123" s="44">
        <v>1.0868209278522429</v>
      </c>
      <c r="CZ123" s="102">
        <f t="shared" si="172"/>
        <v>422360348.98193866</v>
      </c>
      <c r="DA123" s="110">
        <f t="shared" si="173"/>
        <v>738.70991542156003</v>
      </c>
      <c r="DB123" s="110">
        <f t="shared" si="174"/>
        <v>27.058971260863004</v>
      </c>
      <c r="DF123" s="102">
        <v>102</v>
      </c>
      <c r="DG123" s="103" t="s">
        <v>167</v>
      </c>
      <c r="DH123" s="105">
        <v>2.0659999999999998</v>
      </c>
      <c r="DI123" s="109">
        <v>2260836</v>
      </c>
      <c r="DJ123" s="102">
        <v>1000</v>
      </c>
      <c r="DK123" s="102">
        <f t="shared" si="175"/>
        <v>2260836000</v>
      </c>
      <c r="DL123" s="44">
        <v>1.0868209278522429</v>
      </c>
      <c r="DM123" s="102">
        <f t="shared" si="176"/>
        <v>2457123879.2417536</v>
      </c>
      <c r="DN123" s="110">
        <f t="shared" si="177"/>
        <v>258.58223250156419</v>
      </c>
      <c r="DO123" s="110">
        <f t="shared" si="178"/>
        <v>9.4718766484089443</v>
      </c>
      <c r="DS123" s="102">
        <v>102</v>
      </c>
      <c r="DT123" s="103" t="s">
        <v>167</v>
      </c>
      <c r="DU123" s="105">
        <v>2.121</v>
      </c>
      <c r="DV123" s="109">
        <v>1223939</v>
      </c>
      <c r="DW123" s="102">
        <v>1000</v>
      </c>
      <c r="DX123" s="102">
        <f t="shared" si="179"/>
        <v>1223939000</v>
      </c>
      <c r="DY123" s="44">
        <v>1.0868209278522429</v>
      </c>
      <c r="DZ123" s="102">
        <f t="shared" si="180"/>
        <v>1330202519.6145463</v>
      </c>
      <c r="EA123" s="110">
        <f t="shared" si="181"/>
        <v>363.07250125815392</v>
      </c>
      <c r="EB123" s="110">
        <f t="shared" si="182"/>
        <v>13.299359020445198</v>
      </c>
      <c r="EF123" s="102">
        <v>102</v>
      </c>
      <c r="EG123" s="103" t="s">
        <v>167</v>
      </c>
      <c r="EH123" s="105">
        <v>2.0710000000000002</v>
      </c>
      <c r="EI123" s="109">
        <v>148367</v>
      </c>
      <c r="EJ123" s="102">
        <v>1000</v>
      </c>
      <c r="EK123" s="102">
        <f t="shared" si="183"/>
        <v>148367000</v>
      </c>
      <c r="EL123" s="44">
        <v>1.0868209278522429</v>
      </c>
      <c r="EM123" s="102">
        <f t="shared" si="184"/>
        <v>161248360.60265374</v>
      </c>
      <c r="EN123" s="110">
        <f t="shared" si="185"/>
        <v>412.40517296296304</v>
      </c>
      <c r="EO123" s="110">
        <f t="shared" si="186"/>
        <v>15.106416592049928</v>
      </c>
      <c r="ES123" s="102">
        <v>102</v>
      </c>
      <c r="ET123" s="103" t="s">
        <v>167</v>
      </c>
      <c r="EU123" s="105">
        <v>2.1789999999999998</v>
      </c>
      <c r="EV123" s="109">
        <v>14276429</v>
      </c>
      <c r="EW123" s="102">
        <v>1000</v>
      </c>
      <c r="EX123" s="102">
        <f t="shared" si="187"/>
        <v>14276429000</v>
      </c>
      <c r="EY123" s="44">
        <v>1.0868209278522429</v>
      </c>
      <c r="EZ123" s="102">
        <f t="shared" si="188"/>
        <v>15515921812.196669</v>
      </c>
      <c r="FA123" s="110">
        <f t="shared" si="189"/>
        <v>1625.7887920595251</v>
      </c>
      <c r="FB123" s="110">
        <f t="shared" si="190"/>
        <v>59.552703005843412</v>
      </c>
      <c r="FF123" s="102">
        <v>102</v>
      </c>
      <c r="FG123" s="103" t="s">
        <v>167</v>
      </c>
      <c r="FH123" s="105">
        <v>2.2930000000000001</v>
      </c>
      <c r="FI123" s="109">
        <v>3382288</v>
      </c>
      <c r="FJ123" s="102">
        <v>1000</v>
      </c>
      <c r="FK123" s="102">
        <f t="shared" si="191"/>
        <v>3382288000</v>
      </c>
      <c r="FL123" s="44">
        <v>1.0868209278522429</v>
      </c>
      <c r="FM123" s="102">
        <f t="shared" si="192"/>
        <v>3675941382.4235072</v>
      </c>
      <c r="FN123" s="110">
        <f t="shared" si="193"/>
        <v>240.65572676625411</v>
      </c>
      <c r="FO123" s="110">
        <f t="shared" si="194"/>
        <v>8.8152280866759742</v>
      </c>
      <c r="FS123" s="102">
        <v>102</v>
      </c>
      <c r="FT123" s="103" t="s">
        <v>167</v>
      </c>
      <c r="FU123" s="105">
        <v>2.0670000000000002</v>
      </c>
      <c r="FV123" s="109">
        <v>2260716</v>
      </c>
      <c r="FW123" s="102">
        <v>1000</v>
      </c>
      <c r="FX123" s="102">
        <f t="shared" si="195"/>
        <v>2260716000</v>
      </c>
      <c r="FY123" s="44">
        <v>1.0868209278522429</v>
      </c>
      <c r="FZ123" s="102">
        <f t="shared" si="196"/>
        <v>2456993460.7304111</v>
      </c>
      <c r="GA123" s="110">
        <f t="shared" si="197"/>
        <v>266.31732728664696</v>
      </c>
      <c r="GB123" s="110">
        <f t="shared" si="198"/>
        <v>9.7552134537233322</v>
      </c>
      <c r="GF123" s="102">
        <v>102</v>
      </c>
      <c r="GG123" s="103" t="s">
        <v>167</v>
      </c>
      <c r="GH123" s="105">
        <v>2.8820000000000001</v>
      </c>
      <c r="GI123" s="109">
        <v>2283111</v>
      </c>
      <c r="GJ123" s="102">
        <v>1000</v>
      </c>
      <c r="GK123" s="102">
        <f t="shared" si="199"/>
        <v>2283111000</v>
      </c>
      <c r="GL123" s="44">
        <v>1.0868209278522429</v>
      </c>
      <c r="GM123" s="102">
        <f t="shared" si="200"/>
        <v>2481332815.4096622</v>
      </c>
      <c r="GN123" s="110">
        <f t="shared" si="201"/>
        <v>266.84151335837021</v>
      </c>
      <c r="GO123" s="110">
        <f t="shared" si="202"/>
        <v>9.7744144087315092</v>
      </c>
      <c r="GS123" s="102">
        <v>102</v>
      </c>
      <c r="GT123" s="103" t="s">
        <v>167</v>
      </c>
      <c r="GU123" s="105">
        <v>2.0579999999999998</v>
      </c>
      <c r="GV123" s="109">
        <v>15564448</v>
      </c>
      <c r="GW123" s="102">
        <v>1000</v>
      </c>
      <c r="GX123" s="102">
        <f t="shared" si="203"/>
        <v>15564448000</v>
      </c>
      <c r="GY123" s="44">
        <v>1.0868209278522429</v>
      </c>
      <c r="GZ123" s="102">
        <f t="shared" si="204"/>
        <v>16915767816.867987</v>
      </c>
      <c r="HA123" s="110">
        <f t="shared" si="205"/>
        <v>2544.7025679145227</v>
      </c>
      <c r="HB123" s="110">
        <f t="shared" si="206"/>
        <v>93.212548275257234</v>
      </c>
      <c r="HF123" s="102">
        <v>102</v>
      </c>
      <c r="HG123" s="103" t="s">
        <v>167</v>
      </c>
      <c r="HH123" s="105">
        <v>3.1840000000000002</v>
      </c>
      <c r="HI123" s="109">
        <v>8931724</v>
      </c>
      <c r="HJ123" s="102">
        <v>1000</v>
      </c>
      <c r="HK123" s="102">
        <f t="shared" si="207"/>
        <v>8931724000</v>
      </c>
      <c r="HL123" s="44">
        <v>1.0868209278522429</v>
      </c>
      <c r="HM123" s="102">
        <f t="shared" si="208"/>
        <v>9707184565.0001469</v>
      </c>
      <c r="HN123" s="110">
        <f t="shared" si="209"/>
        <v>617.24838895002983</v>
      </c>
      <c r="HO123" s="110">
        <f t="shared" si="210"/>
        <v>22.609831097070689</v>
      </c>
      <c r="HS123" s="102">
        <v>102</v>
      </c>
      <c r="HT123" s="103" t="s">
        <v>167</v>
      </c>
      <c r="HU123" s="105">
        <v>3.2639999999999998</v>
      </c>
      <c r="HV123" s="109">
        <v>4932009</v>
      </c>
      <c r="HW123" s="102">
        <v>1000</v>
      </c>
      <c r="HX123" s="102">
        <f t="shared" si="211"/>
        <v>4932009000</v>
      </c>
      <c r="HY123" s="44">
        <v>1.0868209278522429</v>
      </c>
      <c r="HZ123" s="102">
        <f t="shared" si="212"/>
        <v>5360210597.5556126</v>
      </c>
      <c r="IA123" s="110">
        <f t="shared" si="213"/>
        <v>433.33737126095878</v>
      </c>
      <c r="IB123" s="110">
        <f t="shared" si="214"/>
        <v>15.873163782452702</v>
      </c>
      <c r="IF123" s="102">
        <v>102</v>
      </c>
      <c r="IG123" s="103" t="s">
        <v>167</v>
      </c>
      <c r="IH123" s="105">
        <v>3.4390000000000001</v>
      </c>
      <c r="II123" s="109">
        <v>1056398</v>
      </c>
      <c r="IJ123" s="102">
        <v>1000</v>
      </c>
      <c r="IK123" s="102">
        <f t="shared" si="215"/>
        <v>1056398000</v>
      </c>
      <c r="IL123" s="44">
        <v>1.0868209278522429</v>
      </c>
      <c r="IM123" s="102">
        <f t="shared" si="216"/>
        <v>1148115454.5412538</v>
      </c>
      <c r="IN123" s="110">
        <f t="shared" si="217"/>
        <v>210.14459890555577</v>
      </c>
      <c r="IO123" s="110">
        <f t="shared" si="218"/>
        <v>7.697604355514863</v>
      </c>
      <c r="IS123" s="102">
        <v>102</v>
      </c>
      <c r="IT123" s="103" t="s">
        <v>167</v>
      </c>
      <c r="IU123" s="105">
        <v>4.6980000000000004</v>
      </c>
      <c r="IV123" s="109">
        <v>1379004</v>
      </c>
      <c r="IW123" s="102">
        <v>1000</v>
      </c>
      <c r="IX123" s="102">
        <f t="shared" si="219"/>
        <v>1379004000</v>
      </c>
      <c r="IY123" s="44">
        <v>1.0868209278522429</v>
      </c>
      <c r="IZ123" s="102">
        <f t="shared" si="220"/>
        <v>1498730406.7919545</v>
      </c>
      <c r="JA123" s="110">
        <f t="shared" si="221"/>
        <v>269.92607878269615</v>
      </c>
      <c r="JB123" s="110">
        <f t="shared" si="222"/>
        <v>9.8874021532123137</v>
      </c>
      <c r="JF123" s="102">
        <v>102</v>
      </c>
      <c r="JG123" s="103" t="s">
        <v>167</v>
      </c>
      <c r="JH123" s="105">
        <v>5.1909999999999998</v>
      </c>
      <c r="JI123" s="109">
        <v>3634485</v>
      </c>
      <c r="JJ123" s="102">
        <v>1000</v>
      </c>
      <c r="JK123" s="102">
        <f t="shared" si="223"/>
        <v>3634485000</v>
      </c>
      <c r="JL123" s="44">
        <v>1.0868209278522429</v>
      </c>
      <c r="JM123" s="102">
        <f t="shared" si="224"/>
        <v>3950034359.9650593</v>
      </c>
      <c r="JN123" s="110">
        <f t="shared" si="225"/>
        <v>373.44116707433415</v>
      </c>
      <c r="JO123" s="110">
        <f t="shared" si="226"/>
        <v>13.679163629096488</v>
      </c>
      <c r="JS123" s="102">
        <v>102</v>
      </c>
      <c r="JT123" s="103" t="s">
        <v>167</v>
      </c>
      <c r="JU123" s="105">
        <v>5.532</v>
      </c>
      <c r="JV123" s="109">
        <v>7178117</v>
      </c>
      <c r="JW123" s="102">
        <v>1000</v>
      </c>
      <c r="JX123" s="102">
        <f t="shared" si="227"/>
        <v>7178117000</v>
      </c>
      <c r="JY123" s="44">
        <v>1.0868209278522429</v>
      </c>
      <c r="JZ123" s="102">
        <f t="shared" si="228"/>
        <v>7801327778.1719589</v>
      </c>
      <c r="KA123" s="110">
        <f t="shared" si="229"/>
        <v>386.57781406997697</v>
      </c>
      <c r="KB123" s="110">
        <f t="shared" si="230"/>
        <v>14.160359489742746</v>
      </c>
      <c r="KF123" s="102">
        <v>102</v>
      </c>
      <c r="KG123" s="103" t="s">
        <v>167</v>
      </c>
      <c r="KH123" s="105">
        <v>6.38</v>
      </c>
      <c r="KI123" s="109">
        <v>2857120</v>
      </c>
      <c r="KJ123" s="102">
        <v>1000</v>
      </c>
      <c r="KK123" s="102">
        <f t="shared" si="231"/>
        <v>2857120000</v>
      </c>
      <c r="KL123" s="44">
        <v>1.0868209278522429</v>
      </c>
      <c r="KM123" s="102">
        <f t="shared" si="232"/>
        <v>3105177809.3852005</v>
      </c>
      <c r="KN123" s="110">
        <f t="shared" si="233"/>
        <v>238.17368973315416</v>
      </c>
      <c r="KO123" s="110">
        <f t="shared" si="234"/>
        <v>8.7243109792364155</v>
      </c>
      <c r="KS123" s="102">
        <v>102</v>
      </c>
      <c r="KT123" s="103" t="s">
        <v>167</v>
      </c>
      <c r="KU123" s="105">
        <v>8.2059999999999995</v>
      </c>
      <c r="KV123" s="109">
        <v>907205</v>
      </c>
      <c r="KW123" s="102">
        <v>1000</v>
      </c>
      <c r="KX123" s="102">
        <f t="shared" si="235"/>
        <v>907205000</v>
      </c>
      <c r="KY123" s="44">
        <v>1.0868209278522429</v>
      </c>
      <c r="KZ123" s="102">
        <f t="shared" si="236"/>
        <v>985969379.85219407</v>
      </c>
      <c r="LA123" s="110">
        <f t="shared" si="237"/>
        <v>115.7927726333244</v>
      </c>
      <c r="LB123" s="110">
        <f t="shared" si="238"/>
        <v>4.2414935030521761</v>
      </c>
      <c r="LF123" s="102">
        <v>102</v>
      </c>
      <c r="LG123" s="103" t="s">
        <v>167</v>
      </c>
      <c r="LH123" s="105">
        <v>2.488</v>
      </c>
      <c r="LI123" s="109">
        <v>814283</v>
      </c>
      <c r="LJ123" s="102">
        <v>1000</v>
      </c>
      <c r="LK123" s="102">
        <f t="shared" si="239"/>
        <v>814283000</v>
      </c>
      <c r="LL123" s="44">
        <v>1.0868209278522429</v>
      </c>
      <c r="LM123" s="102">
        <f t="shared" si="240"/>
        <v>884979805.5943079</v>
      </c>
      <c r="LN123" s="110">
        <f t="shared" si="241"/>
        <v>10816.338122709058</v>
      </c>
      <c r="LO123" s="110">
        <f t="shared" si="242"/>
        <v>396.20286163769441</v>
      </c>
      <c r="LS123" s="102">
        <v>102</v>
      </c>
      <c r="LT123" s="103" t="s">
        <v>167</v>
      </c>
      <c r="LU123" s="105">
        <v>2.2360000000000002</v>
      </c>
      <c r="LV123" s="109">
        <v>98238</v>
      </c>
      <c r="LW123" s="102">
        <v>1000</v>
      </c>
      <c r="LX123" s="102">
        <f t="shared" si="243"/>
        <v>98238000</v>
      </c>
      <c r="LY123" s="44">
        <v>1.0868209278522429</v>
      </c>
      <c r="LZ123" s="102">
        <f t="shared" si="244"/>
        <v>106767114.31034864</v>
      </c>
      <c r="MA123" s="110">
        <f t="shared" si="245"/>
        <v>27839.823290530407</v>
      </c>
      <c r="MB123" s="110">
        <f t="shared" si="246"/>
        <v>1019.7737469058757</v>
      </c>
      <c r="MF123" s="102">
        <v>102</v>
      </c>
      <c r="MG123" s="103" t="s">
        <v>167</v>
      </c>
      <c r="MH123" s="105">
        <v>2.4929999999999999</v>
      </c>
      <c r="MI123" s="109">
        <v>90849</v>
      </c>
      <c r="MJ123" s="102">
        <v>1000</v>
      </c>
      <c r="MK123" s="102">
        <f t="shared" si="247"/>
        <v>90849000</v>
      </c>
      <c r="ML123" s="44">
        <v>1.0868209278522429</v>
      </c>
      <c r="MM123" s="102">
        <f t="shared" si="248"/>
        <v>98736594.474448413</v>
      </c>
      <c r="MN123" s="110">
        <f t="shared" si="249"/>
        <v>1129.2067314942024</v>
      </c>
      <c r="MO123" s="110">
        <f t="shared" si="250"/>
        <v>41.362883937516571</v>
      </c>
      <c r="MS123" s="102">
        <v>102</v>
      </c>
      <c r="MT123" s="103" t="s">
        <v>167</v>
      </c>
      <c r="MU123" s="105">
        <v>2.96</v>
      </c>
      <c r="MV123" s="109">
        <v>24896</v>
      </c>
      <c r="MW123" s="102">
        <v>1000</v>
      </c>
      <c r="MX123" s="102">
        <f t="shared" si="251"/>
        <v>24896000</v>
      </c>
      <c r="MY123" s="44">
        <v>1.0868209278522429</v>
      </c>
      <c r="MZ123" s="102">
        <f t="shared" si="252"/>
        <v>27057493.819809441</v>
      </c>
      <c r="NA123" s="110">
        <f t="shared" si="253"/>
        <v>288.67546735199949</v>
      </c>
      <c r="NB123" s="110">
        <f t="shared" si="254"/>
        <v>10.574192943296683</v>
      </c>
      <c r="NF123" s="102">
        <v>102</v>
      </c>
      <c r="NG123" s="103" t="s">
        <v>167</v>
      </c>
      <c r="NH123" s="105">
        <v>3.3090000000000002</v>
      </c>
      <c r="NI123" s="109">
        <v>278594</v>
      </c>
      <c r="NJ123" s="102">
        <v>1000</v>
      </c>
      <c r="NK123" s="102">
        <f t="shared" si="255"/>
        <v>278594000</v>
      </c>
      <c r="NL123" s="44">
        <v>1.0868209278522429</v>
      </c>
      <c r="NM123" s="102">
        <f t="shared" si="256"/>
        <v>302781789.57406777</v>
      </c>
      <c r="NN123" s="110">
        <f t="shared" si="257"/>
        <v>136.0088055159774</v>
      </c>
      <c r="NO123" s="110">
        <f t="shared" si="258"/>
        <v>4.98200752805778</v>
      </c>
      <c r="NS123" s="102">
        <v>102</v>
      </c>
      <c r="NT123" s="103" t="s">
        <v>167</v>
      </c>
      <c r="NU123" s="105">
        <v>3.5470000000000002</v>
      </c>
      <c r="NV123" s="109">
        <v>5057829</v>
      </c>
      <c r="NW123" s="102">
        <v>1000</v>
      </c>
      <c r="NX123" s="102">
        <f t="shared" si="259"/>
        <v>5057829000</v>
      </c>
      <c r="NY123" s="44">
        <v>1.0868209278522429</v>
      </c>
      <c r="NZ123" s="102">
        <f t="shared" si="260"/>
        <v>5496954406.6979818</v>
      </c>
      <c r="OA123" s="110">
        <f t="shared" si="261"/>
        <v>820.21600892262484</v>
      </c>
      <c r="OB123" s="110">
        <f t="shared" si="262"/>
        <v>30.044542451378199</v>
      </c>
      <c r="OF123" s="102">
        <v>102</v>
      </c>
      <c r="OG123" s="103" t="s">
        <v>167</v>
      </c>
      <c r="OH123" s="105">
        <v>2.1800000000000002</v>
      </c>
      <c r="OI123" s="109">
        <v>56419</v>
      </c>
      <c r="OJ123" s="102">
        <v>1000</v>
      </c>
      <c r="OK123" s="102">
        <f t="shared" si="263"/>
        <v>56419000</v>
      </c>
      <c r="OL123" s="44">
        <v>1.0868209278522429</v>
      </c>
      <c r="OM123" s="102">
        <f t="shared" si="264"/>
        <v>61317349.928495698</v>
      </c>
      <c r="ON123" s="110">
        <f t="shared" si="265"/>
        <v>9.4152792738275934</v>
      </c>
      <c r="OO123" s="110">
        <f t="shared" si="266"/>
        <v>0.34488202468232942</v>
      </c>
      <c r="OS123" s="102">
        <v>102</v>
      </c>
      <c r="OT123" s="103" t="s">
        <v>167</v>
      </c>
      <c r="OU123" s="105">
        <v>2.8679999999999999</v>
      </c>
      <c r="OV123" s="109">
        <v>18839442</v>
      </c>
      <c r="OW123" s="102">
        <v>1000</v>
      </c>
      <c r="OX123" s="102">
        <f t="shared" si="267"/>
        <v>18839442000</v>
      </c>
      <c r="OY123" s="44">
        <v>1.0868209278522429</v>
      </c>
      <c r="OZ123" s="102">
        <f t="shared" si="268"/>
        <v>20475099834.658516</v>
      </c>
      <c r="PA123" s="110">
        <f t="shared" si="269"/>
        <v>2483.2534129448386</v>
      </c>
      <c r="PB123" s="110">
        <f t="shared" si="270"/>
        <v>90.961663477832914</v>
      </c>
      <c r="PF123" s="102">
        <v>102</v>
      </c>
      <c r="PG123" s="103" t="s">
        <v>167</v>
      </c>
      <c r="PH123" s="105">
        <v>2.0299999999999998</v>
      </c>
      <c r="PI123" s="109">
        <v>53870</v>
      </c>
      <c r="PJ123" s="102">
        <v>1000</v>
      </c>
      <c r="PK123" s="102">
        <f t="shared" si="271"/>
        <v>53870000</v>
      </c>
      <c r="PL123" s="44">
        <v>1.0868209278522429</v>
      </c>
      <c r="PM123" s="102">
        <f t="shared" si="272"/>
        <v>58547043.383400328</v>
      </c>
      <c r="PN123" s="110">
        <f t="shared" si="273"/>
        <v>8.3853165739891278</v>
      </c>
      <c r="PO123" s="110">
        <f t="shared" si="274"/>
        <v>0.307154453259675</v>
      </c>
      <c r="PS123" s="102">
        <v>102</v>
      </c>
      <c r="PT123" s="103" t="s">
        <v>167</v>
      </c>
      <c r="PU123" s="105">
        <v>1.8759999999999999</v>
      </c>
      <c r="PV123" s="109">
        <v>1813605</v>
      </c>
      <c r="PW123" s="102">
        <v>1000</v>
      </c>
      <c r="PX123" s="102">
        <f t="shared" si="275"/>
        <v>1813605000</v>
      </c>
      <c r="PY123" s="44">
        <v>1.0868209278522429</v>
      </c>
      <c r="PZ123" s="102">
        <f t="shared" si="276"/>
        <v>1971063868.8574669</v>
      </c>
      <c r="QA123" s="110">
        <f t="shared" si="277"/>
        <v>945.38588641562251</v>
      </c>
      <c r="QB123" s="110">
        <f t="shared" si="278"/>
        <v>34.629519648923903</v>
      </c>
      <c r="QF123" s="102">
        <v>102</v>
      </c>
      <c r="QG123" s="103" t="s">
        <v>167</v>
      </c>
      <c r="QH123" s="105">
        <v>2.5430000000000001</v>
      </c>
      <c r="QI123" s="109">
        <v>195990</v>
      </c>
      <c r="QJ123" s="102">
        <v>1000</v>
      </c>
      <c r="QK123" s="102">
        <f t="shared" si="279"/>
        <v>195990000</v>
      </c>
      <c r="QL123" s="44">
        <v>1.0868209278522429</v>
      </c>
      <c r="QM123" s="102">
        <f t="shared" si="280"/>
        <v>213006033.64976108</v>
      </c>
      <c r="QN123" s="110">
        <f t="shared" si="281"/>
        <v>69.84763928217059</v>
      </c>
      <c r="QO123" s="110">
        <f t="shared" si="282"/>
        <v>2.5585215854274939</v>
      </c>
      <c r="QS123" s="102">
        <v>102</v>
      </c>
      <c r="QT123" s="103" t="s">
        <v>167</v>
      </c>
      <c r="QU123" s="105">
        <v>1.897</v>
      </c>
      <c r="QV123" s="109">
        <v>45618766</v>
      </c>
      <c r="QW123" s="102">
        <v>1000</v>
      </c>
      <c r="QX123" s="102">
        <f t="shared" si="283"/>
        <v>45618766000</v>
      </c>
      <c r="QY123" s="44">
        <v>1.0868209278522429</v>
      </c>
      <c r="QZ123" s="102">
        <f t="shared" si="284"/>
        <v>49579429591.594353</v>
      </c>
      <c r="RA123" s="110">
        <f t="shared" si="285"/>
        <v>46546.855414485224</v>
      </c>
      <c r="RB123" s="110">
        <f t="shared" si="286"/>
        <v>1705.0130188456126</v>
      </c>
    </row>
    <row r="124" spans="1:470" x14ac:dyDescent="0.25">
      <c r="H124" s="102">
        <v>103</v>
      </c>
      <c r="I124" s="103" t="s">
        <v>168</v>
      </c>
      <c r="J124" s="102">
        <v>2.202</v>
      </c>
      <c r="K124" s="104">
        <v>3031163</v>
      </c>
      <c r="L124" s="44">
        <f t="shared" si="287"/>
        <v>1.3445994832312977</v>
      </c>
      <c r="M124" s="102">
        <f t="shared" si="288"/>
        <v>3031163000</v>
      </c>
      <c r="N124" s="105">
        <v>6.3299999999999995E-2</v>
      </c>
      <c r="O124" s="106">
        <f t="shared" si="148"/>
        <v>63.3</v>
      </c>
      <c r="S124" s="102">
        <v>103</v>
      </c>
      <c r="T124" s="103" t="s">
        <v>168</v>
      </c>
      <c r="U124" s="105">
        <v>2.0099999999999998</v>
      </c>
      <c r="V124" s="109">
        <v>1608207</v>
      </c>
      <c r="W124" s="102">
        <v>1000</v>
      </c>
      <c r="X124" s="102">
        <f t="shared" si="149"/>
        <v>1608207000</v>
      </c>
      <c r="Y124" s="44">
        <v>1.3445994832312977</v>
      </c>
      <c r="Z124" s="102">
        <f t="shared" si="146"/>
        <v>2162394301.1289558</v>
      </c>
      <c r="AA124" s="110">
        <f t="shared" si="147"/>
        <v>710.52882723627272</v>
      </c>
      <c r="AB124" s="110">
        <f t="shared" si="150"/>
        <v>11.224784000573029</v>
      </c>
      <c r="AF124" s="102">
        <v>103</v>
      </c>
      <c r="AG124" s="103" t="s">
        <v>168</v>
      </c>
      <c r="AH124" s="105">
        <v>2.0459999999999998</v>
      </c>
      <c r="AI124" s="109">
        <v>395834</v>
      </c>
      <c r="AJ124" s="102">
        <v>1000</v>
      </c>
      <c r="AK124" s="102">
        <f t="shared" si="151"/>
        <v>395834000</v>
      </c>
      <c r="AL124" s="44">
        <v>1.3445994832312977</v>
      </c>
      <c r="AM124" s="102">
        <f t="shared" si="152"/>
        <v>532238191.8453775</v>
      </c>
      <c r="AN124" s="110">
        <f t="shared" si="153"/>
        <v>490.972222066776</v>
      </c>
      <c r="AO124" s="110">
        <f t="shared" si="154"/>
        <v>7.7562752301228439</v>
      </c>
      <c r="AS124" s="102">
        <v>103</v>
      </c>
      <c r="AT124" s="103" t="s">
        <v>168</v>
      </c>
      <c r="AU124" s="105">
        <v>2.0299999999999998</v>
      </c>
      <c r="AV124" s="109">
        <v>26450694</v>
      </c>
      <c r="AW124" s="102">
        <v>1000</v>
      </c>
      <c r="AX124" s="102">
        <f t="shared" si="155"/>
        <v>26450694000</v>
      </c>
      <c r="AY124" s="44">
        <v>1.3445994832312977</v>
      </c>
      <c r="AZ124" s="102">
        <f t="shared" si="156"/>
        <v>35565589483.509186</v>
      </c>
      <c r="BA124" s="110">
        <f t="shared" si="157"/>
        <v>23564.512944206192</v>
      </c>
      <c r="BB124" s="110">
        <f t="shared" si="158"/>
        <v>372.26718711226215</v>
      </c>
      <c r="BF124" s="102">
        <v>103</v>
      </c>
      <c r="BG124" s="103" t="s">
        <v>168</v>
      </c>
      <c r="BH124" s="105">
        <v>2.0550000000000002</v>
      </c>
      <c r="BI124" s="109">
        <v>2171288</v>
      </c>
      <c r="BJ124" s="102">
        <v>1000</v>
      </c>
      <c r="BK124" s="102">
        <f t="shared" si="159"/>
        <v>2171288000</v>
      </c>
      <c r="BL124" s="44">
        <v>1.3445994832312977</v>
      </c>
      <c r="BM124" s="102">
        <f t="shared" si="160"/>
        <v>2919512722.7463179</v>
      </c>
      <c r="BN124" s="110">
        <f t="shared" si="161"/>
        <v>770.49074801441952</v>
      </c>
      <c r="BO124" s="110">
        <f t="shared" si="162"/>
        <v>12.172049731665396</v>
      </c>
      <c r="BS124" s="102">
        <v>103</v>
      </c>
      <c r="BT124" s="103" t="s">
        <v>168</v>
      </c>
      <c r="BU124" s="105">
        <v>2.2799999999999998</v>
      </c>
      <c r="BV124" s="109">
        <v>15454260</v>
      </c>
      <c r="BW124" s="102">
        <v>1000</v>
      </c>
      <c r="BX124" s="102">
        <f t="shared" si="163"/>
        <v>15454260000</v>
      </c>
      <c r="BY124" s="44">
        <v>1.3445994832312977</v>
      </c>
      <c r="BZ124" s="102">
        <f t="shared" si="164"/>
        <v>20779790009.722115</v>
      </c>
      <c r="CA124" s="110">
        <f t="shared" si="165"/>
        <v>7944.2634363194193</v>
      </c>
      <c r="CB124" s="110">
        <f t="shared" si="166"/>
        <v>125.50179204296082</v>
      </c>
      <c r="CF124" s="102">
        <v>103</v>
      </c>
      <c r="CG124" s="103" t="s">
        <v>168</v>
      </c>
      <c r="CH124" s="105">
        <v>2.0150000000000001</v>
      </c>
      <c r="CI124" s="109">
        <v>159707</v>
      </c>
      <c r="CJ124" s="102">
        <v>1000</v>
      </c>
      <c r="CK124" s="102">
        <f t="shared" si="167"/>
        <v>159707000</v>
      </c>
      <c r="CL124" s="44">
        <v>1.3445994832312977</v>
      </c>
      <c r="CM124" s="102">
        <f t="shared" si="168"/>
        <v>214741949.66842088</v>
      </c>
      <c r="CN124" s="110">
        <f t="shared" si="169"/>
        <v>20.418515354590404</v>
      </c>
      <c r="CO124" s="110">
        <f t="shared" si="170"/>
        <v>0.32256738316888478</v>
      </c>
      <c r="CS124" s="102">
        <v>103</v>
      </c>
      <c r="CT124" s="103" t="s">
        <v>168</v>
      </c>
      <c r="CU124" s="105">
        <v>2.145</v>
      </c>
      <c r="CV124" s="109">
        <v>2385509</v>
      </c>
      <c r="CW124" s="102">
        <v>1000</v>
      </c>
      <c r="CX124" s="102">
        <f t="shared" si="171"/>
        <v>2385509000</v>
      </c>
      <c r="CY124" s="44">
        <v>1.3445994832312977</v>
      </c>
      <c r="CZ124" s="102">
        <f t="shared" si="172"/>
        <v>3207554168.64361</v>
      </c>
      <c r="DA124" s="110">
        <f t="shared" si="173"/>
        <v>5610.0248859537669</v>
      </c>
      <c r="DB124" s="110">
        <f t="shared" si="174"/>
        <v>88.62598556009111</v>
      </c>
      <c r="DF124" s="102">
        <v>103</v>
      </c>
      <c r="DG124" s="103" t="s">
        <v>168</v>
      </c>
      <c r="DH124" s="105">
        <v>2.0739999999999998</v>
      </c>
      <c r="DI124" s="109">
        <v>7545946</v>
      </c>
      <c r="DJ124" s="102">
        <v>1000</v>
      </c>
      <c r="DK124" s="102">
        <f t="shared" si="175"/>
        <v>7545946000</v>
      </c>
      <c r="DL124" s="44">
        <v>1.3445994832312977</v>
      </c>
      <c r="DM124" s="102">
        <f t="shared" si="176"/>
        <v>10146275092.091278</v>
      </c>
      <c r="DN124" s="110">
        <f t="shared" si="177"/>
        <v>1067.7713431760756</v>
      </c>
      <c r="DO124" s="110">
        <f t="shared" si="178"/>
        <v>16.868425642592033</v>
      </c>
      <c r="DS124" s="102">
        <v>103</v>
      </c>
      <c r="DT124" s="103" t="s">
        <v>168</v>
      </c>
      <c r="DU124" s="105">
        <v>2.1309999999999998</v>
      </c>
      <c r="DV124" s="109">
        <v>1996277</v>
      </c>
      <c r="DW124" s="102">
        <v>1000</v>
      </c>
      <c r="DX124" s="102">
        <f t="shared" si="179"/>
        <v>1996277000</v>
      </c>
      <c r="DY124" s="44">
        <v>1.3445994832312977</v>
      </c>
      <c r="DZ124" s="102">
        <f t="shared" si="180"/>
        <v>2684193022.5865254</v>
      </c>
      <c r="EA124" s="110">
        <f t="shared" si="181"/>
        <v>732.63782033172822</v>
      </c>
      <c r="EB124" s="110">
        <f t="shared" si="182"/>
        <v>11.574057193234253</v>
      </c>
      <c r="EF124" s="102">
        <v>103</v>
      </c>
      <c r="EG124" s="103" t="s">
        <v>168</v>
      </c>
      <c r="EH124" s="105">
        <v>2.0739999999999998</v>
      </c>
      <c r="EI124" s="109">
        <v>273047</v>
      </c>
      <c r="EJ124" s="102">
        <v>1000</v>
      </c>
      <c r="EK124" s="102">
        <f t="shared" si="183"/>
        <v>273047000</v>
      </c>
      <c r="EL124" s="44">
        <v>1.3445994832312977</v>
      </c>
      <c r="EM124" s="102">
        <f t="shared" si="184"/>
        <v>367138855.09785616</v>
      </c>
      <c r="EN124" s="110">
        <f t="shared" si="185"/>
        <v>938.98606145310339</v>
      </c>
      <c r="EO124" s="110">
        <f t="shared" si="186"/>
        <v>14.8339030245356</v>
      </c>
      <c r="ES124" s="102">
        <v>103</v>
      </c>
      <c r="ET124" s="103" t="s">
        <v>168</v>
      </c>
      <c r="EU124" s="105">
        <v>2.1819999999999999</v>
      </c>
      <c r="EV124" s="109">
        <v>64104442</v>
      </c>
      <c r="EW124" s="102">
        <v>1000</v>
      </c>
      <c r="EX124" s="102">
        <f t="shared" si="187"/>
        <v>64104442000</v>
      </c>
      <c r="EY124" s="44">
        <v>1.3445994832312977</v>
      </c>
      <c r="EZ124" s="102">
        <f t="shared" si="188"/>
        <v>86194799586.030701</v>
      </c>
      <c r="FA124" s="110">
        <f t="shared" si="189"/>
        <v>9031.6605611295054</v>
      </c>
      <c r="FB124" s="110">
        <f t="shared" si="190"/>
        <v>142.68026162921811</v>
      </c>
      <c r="FF124" s="102">
        <v>103</v>
      </c>
      <c r="FG124" s="103" t="s">
        <v>168</v>
      </c>
      <c r="FH124" s="105">
        <v>2.3050000000000002</v>
      </c>
      <c r="FI124" s="109">
        <v>6339218</v>
      </c>
      <c r="FJ124" s="102">
        <v>1000</v>
      </c>
      <c r="FK124" s="102">
        <f t="shared" si="191"/>
        <v>6339218000</v>
      </c>
      <c r="FL124" s="44">
        <v>1.3445994832312977</v>
      </c>
      <c r="FM124" s="102">
        <f t="shared" si="192"/>
        <v>8523709246.8905411</v>
      </c>
      <c r="FN124" s="110">
        <f t="shared" si="193"/>
        <v>558.02833346659565</v>
      </c>
      <c r="FO124" s="110">
        <f t="shared" si="194"/>
        <v>8.8156134828846078</v>
      </c>
      <c r="FS124" s="102">
        <v>103</v>
      </c>
      <c r="FT124" s="103" t="s">
        <v>168</v>
      </c>
      <c r="FU124" s="105">
        <v>2.081</v>
      </c>
      <c r="FV124" s="109">
        <v>7433453</v>
      </c>
      <c r="FW124" s="102">
        <v>1000</v>
      </c>
      <c r="FX124" s="102">
        <f t="shared" si="195"/>
        <v>7433453000</v>
      </c>
      <c r="FY124" s="44">
        <v>1.3445994832312977</v>
      </c>
      <c r="FZ124" s="102">
        <f t="shared" si="196"/>
        <v>9995017062.424139</v>
      </c>
      <c r="GA124" s="110">
        <f t="shared" si="197"/>
        <v>1083.3753824716816</v>
      </c>
      <c r="GB124" s="110">
        <f t="shared" si="198"/>
        <v>17.114934952159267</v>
      </c>
      <c r="GF124" s="102">
        <v>103</v>
      </c>
      <c r="GG124" s="103" t="s">
        <v>168</v>
      </c>
      <c r="GH124" s="105">
        <v>3.109</v>
      </c>
      <c r="GI124" s="109">
        <v>4062358</v>
      </c>
      <c r="GJ124" s="102">
        <v>1000</v>
      </c>
      <c r="GK124" s="102">
        <f t="shared" si="199"/>
        <v>4062358000</v>
      </c>
      <c r="GL124" s="44">
        <v>1.3445994832312977</v>
      </c>
      <c r="GM124" s="102">
        <f t="shared" si="200"/>
        <v>5462244467.5005283</v>
      </c>
      <c r="GN124" s="110">
        <f t="shared" si="201"/>
        <v>587.40752993289516</v>
      </c>
      <c r="GO124" s="110">
        <f t="shared" si="202"/>
        <v>9.2797398093664327</v>
      </c>
      <c r="GS124" s="102">
        <v>103</v>
      </c>
      <c r="GT124" s="103" t="s">
        <v>168</v>
      </c>
      <c r="GU124" s="105">
        <v>2.0649999999999999</v>
      </c>
      <c r="GV124" s="109">
        <v>34176809</v>
      </c>
      <c r="GW124" s="102">
        <v>1000</v>
      </c>
      <c r="GX124" s="102">
        <f t="shared" si="203"/>
        <v>34176809000</v>
      </c>
      <c r="GY124" s="44">
        <v>1.3445994832312977</v>
      </c>
      <c r="GZ124" s="102">
        <f t="shared" si="204"/>
        <v>45954119719.894768</v>
      </c>
      <c r="HA124" s="110">
        <f t="shared" si="205"/>
        <v>6913.0510493799975</v>
      </c>
      <c r="HB124" s="110">
        <f t="shared" si="206"/>
        <v>109.21091705181671</v>
      </c>
      <c r="HF124" s="102">
        <v>103</v>
      </c>
      <c r="HG124" s="103" t="s">
        <v>168</v>
      </c>
      <c r="HH124" s="105">
        <v>3.2090000000000001</v>
      </c>
      <c r="HI124" s="109">
        <v>17444345</v>
      </c>
      <c r="HJ124" s="102">
        <v>1000</v>
      </c>
      <c r="HK124" s="102">
        <f t="shared" si="207"/>
        <v>17444345000</v>
      </c>
      <c r="HL124" s="44">
        <v>1.3445994832312977</v>
      </c>
      <c r="HM124" s="102">
        <f t="shared" si="208"/>
        <v>23455657272.308472</v>
      </c>
      <c r="HN124" s="110">
        <f t="shared" si="209"/>
        <v>1491.46918616317</v>
      </c>
      <c r="HO124" s="110">
        <f t="shared" si="210"/>
        <v>23.561914473351816</v>
      </c>
      <c r="HS124" s="102">
        <v>103</v>
      </c>
      <c r="HT124" s="103" t="s">
        <v>168</v>
      </c>
      <c r="HU124" s="105">
        <v>3.2440000000000002</v>
      </c>
      <c r="HV124" s="109">
        <v>7963652</v>
      </c>
      <c r="HW124" s="102">
        <v>1000</v>
      </c>
      <c r="HX124" s="102">
        <f t="shared" si="211"/>
        <v>7963652000</v>
      </c>
      <c r="HY124" s="44">
        <v>1.3445994832312977</v>
      </c>
      <c r="HZ124" s="102">
        <f t="shared" si="212"/>
        <v>10707922363.833891</v>
      </c>
      <c r="IA124" s="110">
        <f t="shared" si="213"/>
        <v>865.66429515404286</v>
      </c>
      <c r="IB124" s="110">
        <f t="shared" si="214"/>
        <v>13.67558128205439</v>
      </c>
      <c r="IF124" s="102">
        <v>103</v>
      </c>
      <c r="IG124" s="103" t="s">
        <v>168</v>
      </c>
      <c r="IH124" s="105">
        <v>3.4430000000000001</v>
      </c>
      <c r="II124" s="109">
        <v>2329357</v>
      </c>
      <c r="IJ124" s="102">
        <v>1000</v>
      </c>
      <c r="IK124" s="102">
        <f t="shared" si="215"/>
        <v>2329357000</v>
      </c>
      <c r="IL124" s="44">
        <v>1.3445994832312977</v>
      </c>
      <c r="IM124" s="102">
        <f t="shared" si="216"/>
        <v>3132052218.461206</v>
      </c>
      <c r="IN124" s="110">
        <f t="shared" si="217"/>
        <v>573.27323188308901</v>
      </c>
      <c r="IO124" s="110">
        <f t="shared" si="218"/>
        <v>9.0564491608702848</v>
      </c>
      <c r="IS124" s="102">
        <v>103</v>
      </c>
      <c r="IT124" s="103" t="s">
        <v>168</v>
      </c>
      <c r="IU124" s="105">
        <v>4.7</v>
      </c>
      <c r="IV124" s="109">
        <v>3308343</v>
      </c>
      <c r="IW124" s="102">
        <v>1000</v>
      </c>
      <c r="IX124" s="102">
        <f t="shared" si="219"/>
        <v>3308343000</v>
      </c>
      <c r="IY124" s="44">
        <v>1.3445994832312977</v>
      </c>
      <c r="IZ124" s="102">
        <f t="shared" si="220"/>
        <v>4448396288.1518812</v>
      </c>
      <c r="JA124" s="110">
        <f t="shared" si="221"/>
        <v>801.17021813317876</v>
      </c>
      <c r="JB124" s="110">
        <f t="shared" si="222"/>
        <v>12.656717506053377</v>
      </c>
      <c r="JF124" s="102">
        <v>103</v>
      </c>
      <c r="JG124" s="103" t="s">
        <v>168</v>
      </c>
      <c r="JH124" s="105">
        <v>5.202</v>
      </c>
      <c r="JI124" s="109">
        <v>6520228</v>
      </c>
      <c r="JJ124" s="102">
        <v>1000</v>
      </c>
      <c r="JK124" s="102">
        <f t="shared" si="223"/>
        <v>6520228000</v>
      </c>
      <c r="JL124" s="44">
        <v>1.3445994832312977</v>
      </c>
      <c r="JM124" s="102">
        <f t="shared" si="224"/>
        <v>8767095199.3502388</v>
      </c>
      <c r="JN124" s="110">
        <f t="shared" si="225"/>
        <v>828.85209715646772</v>
      </c>
      <c r="JO124" s="110">
        <f t="shared" si="226"/>
        <v>13.094029970876267</v>
      </c>
      <c r="JS124" s="102">
        <v>103</v>
      </c>
      <c r="JT124" s="103" t="s">
        <v>168</v>
      </c>
      <c r="JU124" s="105">
        <v>5.548</v>
      </c>
      <c r="JV124" s="109">
        <v>16195299</v>
      </c>
      <c r="JW124" s="102">
        <v>1000</v>
      </c>
      <c r="JX124" s="102">
        <f t="shared" si="227"/>
        <v>16195299000</v>
      </c>
      <c r="JY124" s="44">
        <v>1.3445994832312977</v>
      </c>
      <c r="JZ124" s="102">
        <f t="shared" si="228"/>
        <v>21776190666.176353</v>
      </c>
      <c r="KA124" s="110">
        <f t="shared" si="229"/>
        <v>1079.0717203365705</v>
      </c>
      <c r="KB124" s="110">
        <f t="shared" si="230"/>
        <v>17.046946608792584</v>
      </c>
      <c r="KF124" s="102">
        <v>103</v>
      </c>
      <c r="KG124" s="103" t="s">
        <v>168</v>
      </c>
      <c r="KH124" s="105">
        <v>6.399</v>
      </c>
      <c r="KI124" s="109">
        <v>6605789</v>
      </c>
      <c r="KJ124" s="102">
        <v>1000</v>
      </c>
      <c r="KK124" s="102">
        <f t="shared" si="231"/>
        <v>6605789000</v>
      </c>
      <c r="KL124" s="44">
        <v>1.3445994832312977</v>
      </c>
      <c r="KM124" s="102">
        <f t="shared" si="232"/>
        <v>8882140475.7349911</v>
      </c>
      <c r="KN124" s="110">
        <f t="shared" si="233"/>
        <v>681.27891531365992</v>
      </c>
      <c r="KO124" s="110">
        <f t="shared" si="234"/>
        <v>10.762700083944075</v>
      </c>
      <c r="KS124" s="102">
        <v>103</v>
      </c>
      <c r="KT124" s="103" t="s">
        <v>168</v>
      </c>
      <c r="KU124" s="105">
        <v>8.218</v>
      </c>
      <c r="KV124" s="109">
        <v>1742255</v>
      </c>
      <c r="KW124" s="102">
        <v>1000</v>
      </c>
      <c r="KX124" s="102">
        <f t="shared" si="235"/>
        <v>1742255000</v>
      </c>
      <c r="KY124" s="44">
        <v>1.3445994832312977</v>
      </c>
      <c r="KZ124" s="102">
        <f t="shared" si="236"/>
        <v>2342635172.6571445</v>
      </c>
      <c r="LA124" s="110">
        <f t="shared" si="237"/>
        <v>275.1203307662372</v>
      </c>
      <c r="LB124" s="110">
        <f t="shared" si="238"/>
        <v>4.3462927451222306</v>
      </c>
      <c r="LF124" s="102">
        <v>103</v>
      </c>
      <c r="LG124" s="103" t="s">
        <v>168</v>
      </c>
      <c r="LH124" s="105">
        <v>2.5089999999999999</v>
      </c>
      <c r="LI124" s="109">
        <v>419897</v>
      </c>
      <c r="LJ124" s="102">
        <v>1000</v>
      </c>
      <c r="LK124" s="102">
        <f t="shared" si="239"/>
        <v>419897000</v>
      </c>
      <c r="LL124" s="44">
        <v>1.3445994832312977</v>
      </c>
      <c r="LM124" s="102">
        <f t="shared" si="240"/>
        <v>564593289.21037221</v>
      </c>
      <c r="LN124" s="110">
        <f t="shared" si="241"/>
        <v>6900.5325085478171</v>
      </c>
      <c r="LO124" s="110">
        <f t="shared" si="242"/>
        <v>109.01315179380438</v>
      </c>
      <c r="LS124" s="102">
        <v>103</v>
      </c>
      <c r="LT124" s="103" t="s">
        <v>168</v>
      </c>
      <c r="LU124" s="105">
        <v>2.2090000000000001</v>
      </c>
      <c r="LV124" s="109">
        <v>1076524</v>
      </c>
      <c r="LW124" s="102">
        <v>1000</v>
      </c>
      <c r="LX124" s="102">
        <f t="shared" si="243"/>
        <v>1076524000</v>
      </c>
      <c r="LY124" s="44">
        <v>1.3445994832312977</v>
      </c>
      <c r="LZ124" s="102">
        <f t="shared" si="244"/>
        <v>1447493614.0860896</v>
      </c>
      <c r="MA124" s="110">
        <f t="shared" si="245"/>
        <v>377438.00317755691</v>
      </c>
      <c r="MB124" s="110">
        <f t="shared" si="246"/>
        <v>5962.6856742110094</v>
      </c>
      <c r="MF124" s="102">
        <v>103</v>
      </c>
      <c r="MG124" s="103" t="s">
        <v>168</v>
      </c>
      <c r="MH124" s="105">
        <v>2.4430000000000001</v>
      </c>
      <c r="MI124" s="109">
        <v>78832</v>
      </c>
      <c r="MJ124" s="102">
        <v>1000</v>
      </c>
      <c r="MK124" s="102">
        <f t="shared" si="247"/>
        <v>78832000</v>
      </c>
      <c r="ML124" s="44">
        <v>1.3445994832312977</v>
      </c>
      <c r="MM124" s="102">
        <f t="shared" si="248"/>
        <v>105997466.46208966</v>
      </c>
      <c r="MN124" s="110">
        <f t="shared" si="249"/>
        <v>1212.2461108510017</v>
      </c>
      <c r="MO124" s="110">
        <f t="shared" si="250"/>
        <v>19.150807438404453</v>
      </c>
      <c r="MS124" s="102">
        <v>103</v>
      </c>
      <c r="MT124" s="103" t="s">
        <v>168</v>
      </c>
      <c r="MU124" s="105">
        <v>2.9910000000000001</v>
      </c>
      <c r="MV124" s="109">
        <v>218432</v>
      </c>
      <c r="MW124" s="102">
        <v>1000</v>
      </c>
      <c r="MX124" s="102">
        <f t="shared" si="251"/>
        <v>218432000</v>
      </c>
      <c r="MY124" s="44">
        <v>1.3445994832312977</v>
      </c>
      <c r="MZ124" s="102">
        <f t="shared" si="252"/>
        <v>293703554.32117885</v>
      </c>
      <c r="NA124" s="110">
        <f t="shared" si="253"/>
        <v>3133.5130803776265</v>
      </c>
      <c r="NB124" s="110">
        <f t="shared" si="254"/>
        <v>49.502576309283199</v>
      </c>
      <c r="NF124" s="102">
        <v>103</v>
      </c>
      <c r="NG124" s="103" t="s">
        <v>168</v>
      </c>
      <c r="NH124" s="105">
        <v>3.3479999999999999</v>
      </c>
      <c r="NI124" s="109">
        <v>468889</v>
      </c>
      <c r="NJ124" s="102">
        <v>1000</v>
      </c>
      <c r="NK124" s="102">
        <f t="shared" si="255"/>
        <v>468889000</v>
      </c>
      <c r="NL124" s="44">
        <v>1.3445994832312977</v>
      </c>
      <c r="NM124" s="102">
        <f t="shared" si="256"/>
        <v>630467907.09283996</v>
      </c>
      <c r="NN124" s="110">
        <f t="shared" si="257"/>
        <v>283.20457145220433</v>
      </c>
      <c r="NO124" s="110">
        <f t="shared" si="258"/>
        <v>4.4740058681232915</v>
      </c>
      <c r="NS124" s="102">
        <v>103</v>
      </c>
      <c r="NT124" s="103" t="s">
        <v>168</v>
      </c>
      <c r="NU124" s="105">
        <v>3.6389999999999998</v>
      </c>
      <c r="NV124" s="109">
        <v>4623776</v>
      </c>
      <c r="NW124" s="102">
        <v>1000</v>
      </c>
      <c r="NX124" s="102">
        <f t="shared" si="259"/>
        <v>4623776000</v>
      </c>
      <c r="NY124" s="44">
        <v>1.3445994832312977</v>
      </c>
      <c r="NZ124" s="102">
        <f t="shared" si="260"/>
        <v>6217126820.1772766</v>
      </c>
      <c r="OA124" s="110">
        <f t="shared" si="261"/>
        <v>927.67495782720437</v>
      </c>
      <c r="OB124" s="110">
        <f t="shared" si="262"/>
        <v>14.655212603905284</v>
      </c>
      <c r="OF124" s="102">
        <v>103</v>
      </c>
      <c r="OG124" s="103" t="s">
        <v>168</v>
      </c>
      <c r="OH124" s="105">
        <v>2.14</v>
      </c>
      <c r="OI124" s="109">
        <v>126083</v>
      </c>
      <c r="OJ124" s="102">
        <v>1000</v>
      </c>
      <c r="OK124" s="102">
        <f t="shared" si="263"/>
        <v>126083000</v>
      </c>
      <c r="OL124" s="44">
        <v>1.3445994832312977</v>
      </c>
      <c r="OM124" s="102">
        <f t="shared" si="264"/>
        <v>169531136.6442517</v>
      </c>
      <c r="ON124" s="110">
        <f t="shared" si="265"/>
        <v>26.031506563418372</v>
      </c>
      <c r="OO124" s="110">
        <f t="shared" si="266"/>
        <v>0.41124023006980054</v>
      </c>
      <c r="OS124" s="102">
        <v>103</v>
      </c>
      <c r="OT124" s="103" t="s">
        <v>168</v>
      </c>
      <c r="OU124" s="105">
        <v>3.12</v>
      </c>
      <c r="OV124" s="109">
        <v>15288723</v>
      </c>
      <c r="OW124" s="102">
        <v>1000</v>
      </c>
      <c r="OX124" s="102">
        <f t="shared" si="267"/>
        <v>15288723000</v>
      </c>
      <c r="OY124" s="44">
        <v>1.3445994832312977</v>
      </c>
      <c r="OZ124" s="102">
        <f t="shared" si="268"/>
        <v>20557209045.066456</v>
      </c>
      <c r="PA124" s="110">
        <f t="shared" si="269"/>
        <v>2493.2117515427576</v>
      </c>
      <c r="PB124" s="110">
        <f t="shared" si="270"/>
        <v>39.387231461970899</v>
      </c>
      <c r="PF124" s="102">
        <v>103</v>
      </c>
      <c r="PG124" s="103" t="s">
        <v>168</v>
      </c>
      <c r="PH124" s="105">
        <v>1.9490000000000001</v>
      </c>
      <c r="PI124" s="109">
        <v>390462</v>
      </c>
      <c r="PJ124" s="102">
        <v>1000</v>
      </c>
      <c r="PK124" s="102">
        <f t="shared" si="271"/>
        <v>390462000</v>
      </c>
      <c r="PL124" s="44">
        <v>1.3445994832312977</v>
      </c>
      <c r="PM124" s="102">
        <f t="shared" si="272"/>
        <v>525015003.42145896</v>
      </c>
      <c r="PN124" s="110">
        <f t="shared" si="273"/>
        <v>75.194523162396337</v>
      </c>
      <c r="PO124" s="110">
        <f t="shared" si="274"/>
        <v>1.1879071589636072</v>
      </c>
      <c r="PS124" s="102">
        <v>103</v>
      </c>
      <c r="PT124" s="103" t="s">
        <v>168</v>
      </c>
      <c r="PU124" s="105">
        <v>1.901</v>
      </c>
      <c r="PV124" s="109">
        <v>3135637</v>
      </c>
      <c r="PW124" s="102">
        <v>1000</v>
      </c>
      <c r="PX124" s="102">
        <f t="shared" si="275"/>
        <v>3135637000</v>
      </c>
      <c r="PY124" s="44">
        <v>1.3445994832312977</v>
      </c>
      <c r="PZ124" s="102">
        <f t="shared" si="276"/>
        <v>4216175889.8009367</v>
      </c>
      <c r="QA124" s="110">
        <f t="shared" si="277"/>
        <v>2022.2141168738895</v>
      </c>
      <c r="QB124" s="110">
        <f t="shared" si="278"/>
        <v>31.946510535132536</v>
      </c>
      <c r="QF124" s="102">
        <v>103</v>
      </c>
      <c r="QG124" s="103" t="s">
        <v>168</v>
      </c>
      <c r="QH124" s="105">
        <v>2.5219999999999998</v>
      </c>
      <c r="QI124" s="109">
        <v>262145</v>
      </c>
      <c r="QJ124" s="102">
        <v>1000</v>
      </c>
      <c r="QK124" s="102">
        <f t="shared" si="279"/>
        <v>262145000</v>
      </c>
      <c r="QL124" s="44">
        <v>1.3445994832312977</v>
      </c>
      <c r="QM124" s="102">
        <f t="shared" si="280"/>
        <v>352480031.53166854</v>
      </c>
      <c r="QN124" s="110">
        <f t="shared" si="281"/>
        <v>115.58310191848275</v>
      </c>
      <c r="QO124" s="110">
        <f t="shared" si="282"/>
        <v>1.8259573762793484</v>
      </c>
      <c r="QS124" s="102">
        <v>103</v>
      </c>
      <c r="QT124" s="103" t="s">
        <v>168</v>
      </c>
      <c r="QU124" s="105">
        <v>1.873</v>
      </c>
      <c r="QV124" s="109">
        <v>103586332</v>
      </c>
      <c r="QW124" s="102">
        <v>1000</v>
      </c>
      <c r="QX124" s="102">
        <f t="shared" si="283"/>
        <v>103586332000</v>
      </c>
      <c r="QY124" s="44">
        <v>1.3445994832312977</v>
      </c>
      <c r="QZ124" s="102">
        <f t="shared" si="284"/>
        <v>139282128477.02563</v>
      </c>
      <c r="RA124" s="110">
        <f t="shared" si="285"/>
        <v>130762.80121506307</v>
      </c>
      <c r="RB124" s="110">
        <f t="shared" si="286"/>
        <v>2065.7630523706648</v>
      </c>
    </row>
    <row r="125" spans="1:470" x14ac:dyDescent="0.25">
      <c r="H125" s="102">
        <v>104</v>
      </c>
      <c r="I125" s="103" t="s">
        <v>169</v>
      </c>
      <c r="J125" s="102">
        <v>2.222</v>
      </c>
      <c r="K125" s="104">
        <v>3175050</v>
      </c>
      <c r="L125" s="44">
        <f t="shared" si="287"/>
        <v>1.2836648882347776</v>
      </c>
      <c r="M125" s="102">
        <f t="shared" si="288"/>
        <v>3175050000</v>
      </c>
      <c r="N125" s="105">
        <v>5.3600000000000002E-2</v>
      </c>
      <c r="O125" s="106">
        <f t="shared" si="148"/>
        <v>53.6</v>
      </c>
      <c r="S125" s="102">
        <v>104</v>
      </c>
      <c r="T125" s="103" t="s">
        <v>169</v>
      </c>
      <c r="U125" s="105">
        <v>2.008</v>
      </c>
      <c r="V125" s="109">
        <v>1012414</v>
      </c>
      <c r="W125" s="102">
        <v>1000</v>
      </c>
      <c r="X125" s="102">
        <f t="shared" si="149"/>
        <v>1012414000</v>
      </c>
      <c r="Y125" s="44">
        <v>1.2836648882347776</v>
      </c>
      <c r="Z125" s="102">
        <f t="shared" si="146"/>
        <v>1299600304.1573241</v>
      </c>
      <c r="AA125" s="110">
        <f t="shared" si="147"/>
        <v>427.02826191629845</v>
      </c>
      <c r="AB125" s="110">
        <f t="shared" si="150"/>
        <v>7.9669451850055681</v>
      </c>
      <c r="AF125" s="102">
        <v>104</v>
      </c>
      <c r="AG125" s="103" t="s">
        <v>169</v>
      </c>
      <c r="AH125" s="105">
        <v>2.0459999999999998</v>
      </c>
      <c r="AI125" s="109">
        <v>175210</v>
      </c>
      <c r="AJ125" s="102">
        <v>1000</v>
      </c>
      <c r="AK125" s="102">
        <f t="shared" si="151"/>
        <v>175210000</v>
      </c>
      <c r="AL125" s="44">
        <v>1.2836648882347776</v>
      </c>
      <c r="AM125" s="102">
        <f t="shared" si="152"/>
        <v>224910925.06761539</v>
      </c>
      <c r="AN125" s="110">
        <f t="shared" si="153"/>
        <v>207.47292911219958</v>
      </c>
      <c r="AO125" s="110">
        <f t="shared" si="154"/>
        <v>3.8707636028395442</v>
      </c>
      <c r="AS125" s="102">
        <v>104</v>
      </c>
      <c r="AT125" s="103" t="s">
        <v>169</v>
      </c>
      <c r="AU125" s="105">
        <v>2.0369999999999999</v>
      </c>
      <c r="AV125" s="109">
        <v>21918208</v>
      </c>
      <c r="AW125" s="102">
        <v>1000</v>
      </c>
      <c r="AX125" s="102">
        <f t="shared" si="155"/>
        <v>21918208000</v>
      </c>
      <c r="AY125" s="44">
        <v>1.2836648882347776</v>
      </c>
      <c r="AZ125" s="102">
        <f t="shared" si="156"/>
        <v>28135634022.62661</v>
      </c>
      <c r="BA125" s="110">
        <f t="shared" si="157"/>
        <v>18641.684891151584</v>
      </c>
      <c r="BB125" s="110">
        <f t="shared" si="158"/>
        <v>347.79262856626087</v>
      </c>
      <c r="BF125" s="102">
        <v>104</v>
      </c>
      <c r="BG125" s="103" t="s">
        <v>169</v>
      </c>
      <c r="BH125" s="105">
        <v>2.0630000000000002</v>
      </c>
      <c r="BI125" s="109">
        <v>2246081</v>
      </c>
      <c r="BJ125" s="102">
        <v>1000</v>
      </c>
      <c r="BK125" s="102">
        <f t="shared" si="159"/>
        <v>2246081000</v>
      </c>
      <c r="BL125" s="44">
        <v>1.2836648882347776</v>
      </c>
      <c r="BM125" s="102">
        <f t="shared" si="160"/>
        <v>2883215315.8312578</v>
      </c>
      <c r="BN125" s="110">
        <f t="shared" si="161"/>
        <v>760.91147268293184</v>
      </c>
      <c r="BO125" s="110">
        <f t="shared" si="162"/>
        <v>14.196109564980071</v>
      </c>
      <c r="BS125" s="102">
        <v>104</v>
      </c>
      <c r="BT125" s="103" t="s">
        <v>169</v>
      </c>
      <c r="BU125" s="105">
        <v>2.2789999999999999</v>
      </c>
      <c r="BV125" s="109">
        <v>14580370</v>
      </c>
      <c r="BW125" s="102">
        <v>1000</v>
      </c>
      <c r="BX125" s="102">
        <f t="shared" si="163"/>
        <v>14580370000</v>
      </c>
      <c r="BY125" s="44">
        <v>1.2836648882347776</v>
      </c>
      <c r="BZ125" s="102">
        <f t="shared" si="164"/>
        <v>18716309026.471706</v>
      </c>
      <c r="CA125" s="110">
        <f t="shared" si="165"/>
        <v>7155.3797893187975</v>
      </c>
      <c r="CB125" s="110">
        <f t="shared" si="166"/>
        <v>133.49589159176861</v>
      </c>
      <c r="CF125" s="102">
        <v>104</v>
      </c>
      <c r="CG125" s="103" t="s">
        <v>169</v>
      </c>
      <c r="CH125" s="105">
        <v>2.0609999999999999</v>
      </c>
      <c r="CI125" s="109">
        <v>96863</v>
      </c>
      <c r="CJ125" s="102">
        <v>1000</v>
      </c>
      <c r="CK125" s="102">
        <f t="shared" si="167"/>
        <v>96863000</v>
      </c>
      <c r="CL125" s="44">
        <v>1.2836648882347776</v>
      </c>
      <c r="CM125" s="102">
        <f t="shared" si="168"/>
        <v>124339632.06908527</v>
      </c>
      <c r="CN125" s="110">
        <f t="shared" si="169"/>
        <v>11.822704834835024</v>
      </c>
      <c r="CO125" s="110">
        <f t="shared" si="170"/>
        <v>0.22057285139617583</v>
      </c>
      <c r="CS125" s="102">
        <v>104</v>
      </c>
      <c r="CT125" s="103" t="s">
        <v>169</v>
      </c>
      <c r="CU125" s="105">
        <v>2.157</v>
      </c>
      <c r="CV125" s="109">
        <v>1811698</v>
      </c>
      <c r="CW125" s="102">
        <v>1000</v>
      </c>
      <c r="CX125" s="102">
        <f t="shared" si="171"/>
        <v>1811698000</v>
      </c>
      <c r="CY125" s="44">
        <v>1.2836648882347776</v>
      </c>
      <c r="CZ125" s="102">
        <f t="shared" si="172"/>
        <v>2325613110.6851702</v>
      </c>
      <c r="DA125" s="110">
        <f t="shared" si="173"/>
        <v>4067.5064987480109</v>
      </c>
      <c r="DB125" s="110">
        <f t="shared" si="174"/>
        <v>75.886315275149457</v>
      </c>
      <c r="DF125" s="102">
        <v>104</v>
      </c>
      <c r="DG125" s="103" t="s">
        <v>169</v>
      </c>
      <c r="DH125" s="105">
        <v>2.077</v>
      </c>
      <c r="DI125" s="109">
        <v>3713390</v>
      </c>
      <c r="DJ125" s="102">
        <v>1000</v>
      </c>
      <c r="DK125" s="102">
        <f t="shared" si="175"/>
        <v>3713390000</v>
      </c>
      <c r="DL125" s="44">
        <v>1.2836648882347776</v>
      </c>
      <c r="DM125" s="102">
        <f t="shared" si="176"/>
        <v>4766748359.3221407</v>
      </c>
      <c r="DN125" s="110">
        <f t="shared" si="177"/>
        <v>501.64195746901282</v>
      </c>
      <c r="DO125" s="110">
        <f t="shared" si="178"/>
        <v>9.3589917438248662</v>
      </c>
      <c r="DS125" s="102">
        <v>104</v>
      </c>
      <c r="DT125" s="103" t="s">
        <v>169</v>
      </c>
      <c r="DU125" s="105">
        <v>2.1240000000000001</v>
      </c>
      <c r="DV125" s="109">
        <v>1754041</v>
      </c>
      <c r="DW125" s="102">
        <v>1000</v>
      </c>
      <c r="DX125" s="102">
        <f t="shared" si="179"/>
        <v>1754041000</v>
      </c>
      <c r="DY125" s="44">
        <v>1.2836648882347776</v>
      </c>
      <c r="DZ125" s="102">
        <f t="shared" si="180"/>
        <v>2251600844.2242174</v>
      </c>
      <c r="EA125" s="110">
        <f t="shared" si="181"/>
        <v>614.56382640467666</v>
      </c>
      <c r="EB125" s="110">
        <f t="shared" si="182"/>
        <v>11.465743029937997</v>
      </c>
      <c r="EF125" s="102">
        <v>104</v>
      </c>
      <c r="EG125" s="103" t="s">
        <v>169</v>
      </c>
      <c r="EH125" s="105">
        <v>2.093</v>
      </c>
      <c r="EI125" s="109">
        <v>86255</v>
      </c>
      <c r="EJ125" s="102">
        <v>1000</v>
      </c>
      <c r="EK125" s="102">
        <f t="shared" si="183"/>
        <v>86255000</v>
      </c>
      <c r="EL125" s="44">
        <v>1.2836648882347776</v>
      </c>
      <c r="EM125" s="102">
        <f t="shared" si="184"/>
        <v>110722514.93469074</v>
      </c>
      <c r="EN125" s="110">
        <f t="shared" si="185"/>
        <v>283.18140880239071</v>
      </c>
      <c r="EO125" s="110">
        <f t="shared" si="186"/>
        <v>5.2832352388505726</v>
      </c>
      <c r="ES125" s="102">
        <v>104</v>
      </c>
      <c r="ET125" s="103" t="s">
        <v>169</v>
      </c>
      <c r="EU125" s="105">
        <v>2.1819999999999999</v>
      </c>
      <c r="EV125" s="109">
        <v>51345533</v>
      </c>
      <c r="EW125" s="102">
        <v>1000</v>
      </c>
      <c r="EX125" s="102">
        <f t="shared" si="187"/>
        <v>51345533000</v>
      </c>
      <c r="EY125" s="44">
        <v>1.2836648882347776</v>
      </c>
      <c r="EZ125" s="102">
        <f t="shared" si="188"/>
        <v>65910457879.800087</v>
      </c>
      <c r="FA125" s="110">
        <f t="shared" si="189"/>
        <v>6906.2273577749938</v>
      </c>
      <c r="FB125" s="110">
        <f t="shared" si="190"/>
        <v>128.84752533162302</v>
      </c>
      <c r="FF125" s="102">
        <v>104</v>
      </c>
      <c r="FG125" s="103" t="s">
        <v>169</v>
      </c>
      <c r="FH125" s="105">
        <v>2.2909999999999999</v>
      </c>
      <c r="FI125" s="109">
        <v>5276418</v>
      </c>
      <c r="FJ125" s="102">
        <v>1000</v>
      </c>
      <c r="FK125" s="102">
        <f t="shared" si="191"/>
        <v>5276418000</v>
      </c>
      <c r="FL125" s="44">
        <v>1.2836648882347776</v>
      </c>
      <c r="FM125" s="102">
        <f t="shared" si="192"/>
        <v>6773152522.2499685</v>
      </c>
      <c r="FN125" s="110">
        <f t="shared" si="193"/>
        <v>443.42326853594</v>
      </c>
      <c r="FO125" s="110">
        <f t="shared" si="194"/>
        <v>8.2728221741779855</v>
      </c>
      <c r="FS125" s="102">
        <v>104</v>
      </c>
      <c r="FT125" s="103" t="s">
        <v>169</v>
      </c>
      <c r="FU125" s="105">
        <v>2.08</v>
      </c>
      <c r="FV125" s="109">
        <v>3605956</v>
      </c>
      <c r="FW125" s="102">
        <v>1000</v>
      </c>
      <c r="FX125" s="102">
        <f t="shared" si="195"/>
        <v>3605956000</v>
      </c>
      <c r="FY125" s="44">
        <v>1.2836648882347776</v>
      </c>
      <c r="FZ125" s="102">
        <f t="shared" si="196"/>
        <v>4628839105.7195263</v>
      </c>
      <c r="GA125" s="110">
        <f t="shared" si="197"/>
        <v>501.72704110847337</v>
      </c>
      <c r="GB125" s="110">
        <f t="shared" si="198"/>
        <v>9.3605791251580843</v>
      </c>
      <c r="GF125" s="102">
        <v>104</v>
      </c>
      <c r="GG125" s="103" t="s">
        <v>169</v>
      </c>
      <c r="GH125" s="105">
        <v>3.02</v>
      </c>
      <c r="GI125" s="109">
        <v>3744793</v>
      </c>
      <c r="GJ125" s="102">
        <v>1000</v>
      </c>
      <c r="GK125" s="102">
        <f t="shared" si="199"/>
        <v>3744793000</v>
      </c>
      <c r="GL125" s="44">
        <v>1.2836648882347776</v>
      </c>
      <c r="GM125" s="102">
        <f t="shared" si="200"/>
        <v>4807059287.8073778</v>
      </c>
      <c r="GN125" s="110">
        <f t="shared" si="201"/>
        <v>516.94918440441268</v>
      </c>
      <c r="GO125" s="110">
        <f t="shared" si="202"/>
        <v>9.6445743359032221</v>
      </c>
      <c r="GS125" s="102">
        <v>104</v>
      </c>
      <c r="GT125" s="103" t="s">
        <v>169</v>
      </c>
      <c r="GU125" s="105">
        <v>2.0630000000000002</v>
      </c>
      <c r="GV125" s="109">
        <v>18600797</v>
      </c>
      <c r="GW125" s="102">
        <v>1000</v>
      </c>
      <c r="GX125" s="102">
        <f t="shared" si="203"/>
        <v>18600797000</v>
      </c>
      <c r="GY125" s="44">
        <v>1.2836648882347776</v>
      </c>
      <c r="GZ125" s="102">
        <f t="shared" si="204"/>
        <v>23877190002.082787</v>
      </c>
      <c r="HA125" s="110">
        <f t="shared" si="205"/>
        <v>3591.9354870959105</v>
      </c>
      <c r="HB125" s="110">
        <f t="shared" si="206"/>
        <v>67.013721774177426</v>
      </c>
      <c r="HF125" s="102">
        <v>104</v>
      </c>
      <c r="HG125" s="103" t="s">
        <v>169</v>
      </c>
      <c r="HH125" s="105">
        <v>3.1819999999999999</v>
      </c>
      <c r="HI125" s="109">
        <v>6901916</v>
      </c>
      <c r="HJ125" s="102">
        <v>1000</v>
      </c>
      <c r="HK125" s="102">
        <f t="shared" si="207"/>
        <v>6901916000</v>
      </c>
      <c r="HL125" s="44">
        <v>1.2836648882347776</v>
      </c>
      <c r="HM125" s="102">
        <f t="shared" si="208"/>
        <v>8859747230.7458229</v>
      </c>
      <c r="HN125" s="110">
        <f t="shared" si="209"/>
        <v>563.36259685428831</v>
      </c>
      <c r="HO125" s="110">
        <f t="shared" si="210"/>
        <v>10.510496209968066</v>
      </c>
      <c r="HS125" s="102">
        <v>104</v>
      </c>
      <c r="HT125" s="103" t="s">
        <v>169</v>
      </c>
      <c r="HU125" s="105">
        <v>3.2970000000000002</v>
      </c>
      <c r="HV125" s="109">
        <v>6120491</v>
      </c>
      <c r="HW125" s="102">
        <v>1000</v>
      </c>
      <c r="HX125" s="102">
        <f t="shared" si="211"/>
        <v>6120491000</v>
      </c>
      <c r="HY125" s="44">
        <v>1.2836648882347776</v>
      </c>
      <c r="HZ125" s="102">
        <f t="shared" si="212"/>
        <v>7856659395.4569626</v>
      </c>
      <c r="IA125" s="110">
        <f t="shared" si="213"/>
        <v>635.15865045910834</v>
      </c>
      <c r="IB125" s="110">
        <f t="shared" si="214"/>
        <v>11.849974821998289</v>
      </c>
      <c r="IF125" s="102">
        <v>104</v>
      </c>
      <c r="IG125" s="103" t="s">
        <v>169</v>
      </c>
      <c r="IH125" s="105">
        <v>3.4550000000000001</v>
      </c>
      <c r="II125" s="109">
        <v>735641</v>
      </c>
      <c r="IJ125" s="102">
        <v>1000</v>
      </c>
      <c r="IK125" s="102">
        <f t="shared" si="215"/>
        <v>735641000</v>
      </c>
      <c r="IL125" s="44">
        <v>1.2836648882347776</v>
      </c>
      <c r="IM125" s="102">
        <f t="shared" si="216"/>
        <v>944316522.04592001</v>
      </c>
      <c r="IN125" s="110">
        <f t="shared" si="217"/>
        <v>172.84238791517711</v>
      </c>
      <c r="IO125" s="110">
        <f t="shared" si="218"/>
        <v>3.2246714163279311</v>
      </c>
      <c r="IS125" s="102">
        <v>104</v>
      </c>
      <c r="IT125" s="103" t="s">
        <v>169</v>
      </c>
      <c r="IU125" s="105">
        <v>4.6539999999999999</v>
      </c>
      <c r="IV125" s="109">
        <v>256634</v>
      </c>
      <c r="IW125" s="102">
        <v>1000</v>
      </c>
      <c r="IX125" s="102">
        <f t="shared" si="219"/>
        <v>256634000</v>
      </c>
      <c r="IY125" s="44">
        <v>1.2836648882347776</v>
      </c>
      <c r="IZ125" s="102">
        <f t="shared" si="220"/>
        <v>329432054.92724395</v>
      </c>
      <c r="JA125" s="110">
        <f t="shared" si="221"/>
        <v>59.331753335261752</v>
      </c>
      <c r="JB125" s="110">
        <f t="shared" si="222"/>
        <v>1.106935696553391</v>
      </c>
      <c r="JF125" s="102">
        <v>104</v>
      </c>
      <c r="JG125" s="103" t="s">
        <v>169</v>
      </c>
      <c r="JH125" s="105">
        <v>5.1959999999999997</v>
      </c>
      <c r="JI125" s="109">
        <v>4831520</v>
      </c>
      <c r="JJ125" s="102">
        <v>1000</v>
      </c>
      <c r="JK125" s="102">
        <f t="shared" si="223"/>
        <v>4831520000</v>
      </c>
      <c r="JL125" s="44">
        <v>1.2836648882347776</v>
      </c>
      <c r="JM125" s="102">
        <f t="shared" si="224"/>
        <v>6202052580.8040934</v>
      </c>
      <c r="JN125" s="110">
        <f t="shared" si="225"/>
        <v>586.34977394281555</v>
      </c>
      <c r="JO125" s="110">
        <f t="shared" si="226"/>
        <v>10.939361454157007</v>
      </c>
      <c r="JS125" s="102">
        <v>104</v>
      </c>
      <c r="JT125" s="103" t="s">
        <v>169</v>
      </c>
      <c r="JU125" s="105">
        <v>5.5430000000000001</v>
      </c>
      <c r="JV125" s="109">
        <v>10187357</v>
      </c>
      <c r="JW125" s="102">
        <v>1000</v>
      </c>
      <c r="JX125" s="102">
        <f t="shared" si="227"/>
        <v>10187357000</v>
      </c>
      <c r="JY125" s="44">
        <v>1.2836648882347776</v>
      </c>
      <c r="JZ125" s="102">
        <f t="shared" si="228"/>
        <v>13077152484.81278</v>
      </c>
      <c r="KA125" s="110">
        <f t="shared" si="229"/>
        <v>648.0098216079931</v>
      </c>
      <c r="KB125" s="110">
        <f t="shared" si="230"/>
        <v>12.089735477761065</v>
      </c>
      <c r="KF125" s="102">
        <v>104</v>
      </c>
      <c r="KG125" s="103" t="s">
        <v>169</v>
      </c>
      <c r="KH125" s="105">
        <v>6.3869999999999996</v>
      </c>
      <c r="KI125" s="109">
        <v>355861</v>
      </c>
      <c r="KJ125" s="102">
        <v>1000</v>
      </c>
      <c r="KK125" s="102">
        <f t="shared" si="231"/>
        <v>355861000</v>
      </c>
      <c r="KL125" s="44">
        <v>1.2836648882347776</v>
      </c>
      <c r="KM125" s="102">
        <f t="shared" si="232"/>
        <v>456806270.79211622</v>
      </c>
      <c r="KN125" s="110">
        <f t="shared" si="233"/>
        <v>35.038004805702911</v>
      </c>
      <c r="KO125" s="110">
        <f t="shared" si="234"/>
        <v>0.65369411950938261</v>
      </c>
      <c r="KS125" s="102">
        <v>104</v>
      </c>
      <c r="KT125" s="103" t="s">
        <v>169</v>
      </c>
      <c r="KU125" s="105">
        <v>8.2200000000000006</v>
      </c>
      <c r="KV125" s="109">
        <v>227741</v>
      </c>
      <c r="KW125" s="102">
        <v>1000</v>
      </c>
      <c r="KX125" s="102">
        <f t="shared" si="235"/>
        <v>227741000</v>
      </c>
      <c r="KY125" s="44">
        <v>1.2836648882347776</v>
      </c>
      <c r="KZ125" s="102">
        <f t="shared" si="236"/>
        <v>292343125.31147647</v>
      </c>
      <c r="LA125" s="110">
        <f t="shared" si="237"/>
        <v>34.332933387020468</v>
      </c>
      <c r="LB125" s="110">
        <f t="shared" si="238"/>
        <v>0.6405398019966505</v>
      </c>
      <c r="LF125" s="102">
        <v>104</v>
      </c>
      <c r="LG125" s="103" t="s">
        <v>169</v>
      </c>
      <c r="LH125" s="105">
        <v>2.5190000000000001</v>
      </c>
      <c r="LI125" s="109">
        <v>397175</v>
      </c>
      <c r="LJ125" s="102">
        <v>1000</v>
      </c>
      <c r="LK125" s="102">
        <f t="shared" si="239"/>
        <v>397175000</v>
      </c>
      <c r="LL125" s="44">
        <v>1.2836648882347776</v>
      </c>
      <c r="LM125" s="102">
        <f t="shared" si="240"/>
        <v>509839601.98464781</v>
      </c>
      <c r="LN125" s="110">
        <f t="shared" si="241"/>
        <v>6231.3258320171872</v>
      </c>
      <c r="LO125" s="110">
        <f t="shared" si="242"/>
        <v>116.25607895554454</v>
      </c>
      <c r="LS125" s="102">
        <v>104</v>
      </c>
      <c r="LT125" s="103" t="s">
        <v>169</v>
      </c>
      <c r="LU125" s="105">
        <v>2.2200000000000002</v>
      </c>
      <c r="LV125" s="109">
        <v>757494</v>
      </c>
      <c r="LW125" s="102">
        <v>1000</v>
      </c>
      <c r="LX125" s="102">
        <f t="shared" si="243"/>
        <v>757494000</v>
      </c>
      <c r="LY125" s="44">
        <v>1.2836648882347776</v>
      </c>
      <c r="LZ125" s="102">
        <f t="shared" si="244"/>
        <v>972368450.84851468</v>
      </c>
      <c r="MA125" s="110">
        <f t="shared" si="245"/>
        <v>253547.78968944727</v>
      </c>
      <c r="MB125" s="110">
        <f t="shared" si="246"/>
        <v>4730.369210624016</v>
      </c>
      <c r="MF125" s="102">
        <v>104</v>
      </c>
      <c r="MG125" s="103" t="s">
        <v>169</v>
      </c>
      <c r="MH125" s="105">
        <v>2.4750000000000001</v>
      </c>
      <c r="MI125" s="109">
        <v>110169</v>
      </c>
      <c r="MJ125" s="102">
        <v>1000</v>
      </c>
      <c r="MK125" s="102">
        <f t="shared" si="247"/>
        <v>110169000</v>
      </c>
      <c r="ML125" s="44">
        <v>1.2836648882347776</v>
      </c>
      <c r="MM125" s="102">
        <f t="shared" si="248"/>
        <v>141420077.07193723</v>
      </c>
      <c r="MN125" s="110">
        <f t="shared" si="249"/>
        <v>1617.3588308171447</v>
      </c>
      <c r="MO125" s="110">
        <f t="shared" si="250"/>
        <v>30.174605052558668</v>
      </c>
      <c r="MS125" s="102">
        <v>104</v>
      </c>
      <c r="MT125" s="103" t="s">
        <v>169</v>
      </c>
      <c r="MU125" s="105">
        <v>3.0859999999999999</v>
      </c>
      <c r="MV125" s="109">
        <v>68615</v>
      </c>
      <c r="MW125" s="102">
        <v>1000</v>
      </c>
      <c r="MX125" s="102">
        <f t="shared" si="251"/>
        <v>68615000</v>
      </c>
      <c r="MY125" s="44">
        <v>1.2836648882347776</v>
      </c>
      <c r="MZ125" s="102">
        <f t="shared" si="252"/>
        <v>88078666.306229264</v>
      </c>
      <c r="NA125" s="110">
        <f t="shared" si="253"/>
        <v>939.70824973732215</v>
      </c>
      <c r="NB125" s="110">
        <f t="shared" si="254"/>
        <v>17.531870330920189</v>
      </c>
      <c r="NF125" s="102">
        <v>104</v>
      </c>
      <c r="NG125" s="103" t="s">
        <v>169</v>
      </c>
      <c r="NH125" s="105">
        <v>3.3570000000000002</v>
      </c>
      <c r="NI125" s="109">
        <v>294925</v>
      </c>
      <c r="NJ125" s="102">
        <v>1000</v>
      </c>
      <c r="NK125" s="102">
        <f t="shared" si="255"/>
        <v>294925000</v>
      </c>
      <c r="NL125" s="44">
        <v>1.2836648882347776</v>
      </c>
      <c r="NM125" s="102">
        <f t="shared" si="256"/>
        <v>378584867.16264182</v>
      </c>
      <c r="NN125" s="110">
        <f t="shared" si="257"/>
        <v>170.0593541033285</v>
      </c>
      <c r="NO125" s="110">
        <f t="shared" si="258"/>
        <v>3.1727491437188151</v>
      </c>
      <c r="NS125" s="102">
        <v>104</v>
      </c>
      <c r="NT125" s="103" t="s">
        <v>169</v>
      </c>
      <c r="NU125" s="105">
        <v>3.5859999999999999</v>
      </c>
      <c r="NV125" s="109">
        <v>5889787</v>
      </c>
      <c r="NW125" s="102">
        <v>1000</v>
      </c>
      <c r="NX125" s="102">
        <f t="shared" si="259"/>
        <v>5889787000</v>
      </c>
      <c r="NY125" s="44">
        <v>1.2836648882347776</v>
      </c>
      <c r="NZ125" s="102">
        <f t="shared" si="260"/>
        <v>7560512771.081646</v>
      </c>
      <c r="OA125" s="110">
        <f t="shared" si="261"/>
        <v>1128.1253493659979</v>
      </c>
      <c r="OB125" s="110">
        <f t="shared" si="262"/>
        <v>21.047114726977572</v>
      </c>
      <c r="OF125" s="102">
        <v>104</v>
      </c>
      <c r="OG125" s="103" t="s">
        <v>169</v>
      </c>
      <c r="OH125" s="105">
        <v>2.181</v>
      </c>
      <c r="OI125" s="109">
        <v>100786</v>
      </c>
      <c r="OJ125" s="102">
        <v>1000</v>
      </c>
      <c r="OK125" s="102">
        <f t="shared" si="263"/>
        <v>100786000</v>
      </c>
      <c r="OL125" s="44">
        <v>1.2836648882347776</v>
      </c>
      <c r="OM125" s="102">
        <f t="shared" si="264"/>
        <v>129375449.4256303</v>
      </c>
      <c r="ON125" s="110">
        <f t="shared" si="265"/>
        <v>19.865600665060427</v>
      </c>
      <c r="OO125" s="110">
        <f t="shared" si="266"/>
        <v>0.37062687807948558</v>
      </c>
      <c r="OS125" s="102">
        <v>104</v>
      </c>
      <c r="OT125" s="103" t="s">
        <v>169</v>
      </c>
      <c r="OU125" s="105">
        <v>3.0979999999999999</v>
      </c>
      <c r="OV125" s="109">
        <v>24076686</v>
      </c>
      <c r="OW125" s="102">
        <v>1000</v>
      </c>
      <c r="OX125" s="102">
        <f t="shared" si="267"/>
        <v>24076686000</v>
      </c>
      <c r="OY125" s="44">
        <v>1.2836648882347776</v>
      </c>
      <c r="OZ125" s="102">
        <f t="shared" si="268"/>
        <v>30906396443.253834</v>
      </c>
      <c r="PA125" s="110">
        <f t="shared" si="269"/>
        <v>3748.3780332842671</v>
      </c>
      <c r="PB125" s="110">
        <f t="shared" si="270"/>
        <v>69.932425994109465</v>
      </c>
      <c r="PF125" s="102">
        <v>104</v>
      </c>
      <c r="PG125" s="103" t="s">
        <v>169</v>
      </c>
      <c r="PH125" s="105">
        <v>2.0059999999999998</v>
      </c>
      <c r="PI125" s="109">
        <v>194169</v>
      </c>
      <c r="PJ125" s="102">
        <v>1000</v>
      </c>
      <c r="PK125" s="102">
        <f t="shared" si="271"/>
        <v>194169000</v>
      </c>
      <c r="PL125" s="44">
        <v>1.2836648882347776</v>
      </c>
      <c r="PM125" s="102">
        <f t="shared" si="272"/>
        <v>249247927.68365854</v>
      </c>
      <c r="PN125" s="110">
        <f t="shared" si="273"/>
        <v>35.698178050623881</v>
      </c>
      <c r="PO125" s="110">
        <f t="shared" si="274"/>
        <v>0.66601078452656493</v>
      </c>
      <c r="PS125" s="102">
        <v>104</v>
      </c>
      <c r="PT125" s="103" t="s">
        <v>169</v>
      </c>
      <c r="PU125" s="105">
        <v>1.9</v>
      </c>
      <c r="PV125" s="109">
        <v>2474426</v>
      </c>
      <c r="PW125" s="102">
        <v>1000</v>
      </c>
      <c r="PX125" s="102">
        <f t="shared" si="275"/>
        <v>2474426000</v>
      </c>
      <c r="PY125" s="44">
        <v>1.2836648882347776</v>
      </c>
      <c r="PZ125" s="102">
        <f t="shared" si="276"/>
        <v>3176333774.7352281</v>
      </c>
      <c r="QA125" s="110">
        <f t="shared" si="277"/>
        <v>1523.4722571017251</v>
      </c>
      <c r="QB125" s="110">
        <f t="shared" si="278"/>
        <v>28.422989871300839</v>
      </c>
      <c r="QF125" s="102">
        <v>104</v>
      </c>
      <c r="QG125" s="103" t="s">
        <v>169</v>
      </c>
      <c r="QH125" s="105">
        <v>2.5169999999999999</v>
      </c>
      <c r="QI125" s="109">
        <v>161985</v>
      </c>
      <c r="QJ125" s="102">
        <v>1000</v>
      </c>
      <c r="QK125" s="102">
        <f t="shared" si="279"/>
        <v>161985000</v>
      </c>
      <c r="QL125" s="44">
        <v>1.2836648882347776</v>
      </c>
      <c r="QM125" s="102">
        <f t="shared" si="280"/>
        <v>207934456.92071044</v>
      </c>
      <c r="QN125" s="110">
        <f t="shared" si="281"/>
        <v>68.184598776261538</v>
      </c>
      <c r="QO125" s="110">
        <f t="shared" si="282"/>
        <v>1.2721007234377153</v>
      </c>
      <c r="QS125" s="102">
        <v>104</v>
      </c>
      <c r="QT125" s="103" t="s">
        <v>169</v>
      </c>
      <c r="QU125" s="105">
        <v>1.907</v>
      </c>
      <c r="QV125" s="109">
        <v>93155334</v>
      </c>
      <c r="QW125" s="102">
        <v>1000</v>
      </c>
      <c r="QX125" s="102">
        <f t="shared" si="283"/>
        <v>93155334000</v>
      </c>
      <c r="QY125" s="44">
        <v>1.2836648882347776</v>
      </c>
      <c r="QZ125" s="102">
        <f t="shared" si="284"/>
        <v>119580231407.58339</v>
      </c>
      <c r="RA125" s="110">
        <f t="shared" si="285"/>
        <v>112265.98989963245</v>
      </c>
      <c r="RB125" s="110">
        <f t="shared" si="286"/>
        <v>2094.5147369334413</v>
      </c>
    </row>
    <row r="126" spans="1:470" x14ac:dyDescent="0.25">
      <c r="H126" s="102">
        <v>105</v>
      </c>
      <c r="I126" s="103" t="s">
        <v>170</v>
      </c>
      <c r="J126" s="102">
        <v>2.194</v>
      </c>
      <c r="K126" s="104">
        <v>3190854</v>
      </c>
      <c r="L126" s="44">
        <f t="shared" si="287"/>
        <v>1.27730701667636</v>
      </c>
      <c r="M126" s="102">
        <f t="shared" si="288"/>
        <v>3190854000</v>
      </c>
      <c r="N126" s="105">
        <v>5.96E-2</v>
      </c>
      <c r="O126" s="106">
        <f t="shared" si="148"/>
        <v>59.6</v>
      </c>
      <c r="S126" s="102">
        <v>105</v>
      </c>
      <c r="T126" s="103" t="s">
        <v>170</v>
      </c>
      <c r="U126" s="105">
        <v>2.0169999999999999</v>
      </c>
      <c r="V126" s="109">
        <v>2093646</v>
      </c>
      <c r="W126" s="102">
        <v>1000</v>
      </c>
      <c r="X126" s="102">
        <f t="shared" si="149"/>
        <v>2093646000</v>
      </c>
      <c r="Y126" s="44">
        <v>1.27730701667636</v>
      </c>
      <c r="Z126" s="102">
        <f t="shared" si="146"/>
        <v>2674228726.2363944</v>
      </c>
      <c r="AA126" s="110">
        <f t="shared" si="147"/>
        <v>878.70958576901194</v>
      </c>
      <c r="AB126" s="110">
        <f t="shared" si="150"/>
        <v>14.743449425654562</v>
      </c>
      <c r="AF126" s="102">
        <v>105</v>
      </c>
      <c r="AG126" s="103" t="s">
        <v>170</v>
      </c>
      <c r="AH126" s="105">
        <v>2.0539999999999998</v>
      </c>
      <c r="AI126" s="109">
        <v>340689</v>
      </c>
      <c r="AJ126" s="102">
        <v>1000</v>
      </c>
      <c r="AK126" s="102">
        <f t="shared" si="151"/>
        <v>340689000</v>
      </c>
      <c r="AL126" s="44">
        <v>1.27730701667636</v>
      </c>
      <c r="AM126" s="102">
        <f t="shared" si="152"/>
        <v>435164450.20445246</v>
      </c>
      <c r="AN126" s="110">
        <f t="shared" si="153"/>
        <v>401.42488899672242</v>
      </c>
      <c r="AO126" s="110">
        <f t="shared" si="154"/>
        <v>6.735316929475208</v>
      </c>
      <c r="AS126" s="102">
        <v>105</v>
      </c>
      <c r="AT126" s="103" t="s">
        <v>170</v>
      </c>
      <c r="AU126" s="105">
        <v>2.0409999999999999</v>
      </c>
      <c r="AV126" s="109">
        <v>29495969</v>
      </c>
      <c r="AW126" s="102">
        <v>1000</v>
      </c>
      <c r="AX126" s="102">
        <f t="shared" si="155"/>
        <v>29495969000</v>
      </c>
      <c r="AY126" s="44">
        <v>1.27730701667636</v>
      </c>
      <c r="AZ126" s="102">
        <f t="shared" si="156"/>
        <v>37675408167.368401</v>
      </c>
      <c r="BA126" s="110">
        <f t="shared" si="157"/>
        <v>24962.404850617047</v>
      </c>
      <c r="BB126" s="110">
        <f t="shared" si="158"/>
        <v>418.83229615129272</v>
      </c>
      <c r="BF126" s="102">
        <v>105</v>
      </c>
      <c r="BG126" s="103" t="s">
        <v>170</v>
      </c>
      <c r="BH126" s="105">
        <v>2.0630000000000002</v>
      </c>
      <c r="BI126" s="109">
        <v>4168568</v>
      </c>
      <c r="BJ126" s="102">
        <v>1000</v>
      </c>
      <c r="BK126" s="102">
        <f t="shared" si="159"/>
        <v>4168568000</v>
      </c>
      <c r="BL126" s="44">
        <v>1.27730701667636</v>
      </c>
      <c r="BM126" s="102">
        <f t="shared" si="160"/>
        <v>5324541155.8925409</v>
      </c>
      <c r="BN126" s="110">
        <f t="shared" si="161"/>
        <v>1405.2035691004182</v>
      </c>
      <c r="BO126" s="110">
        <f t="shared" si="162"/>
        <v>23.577241092288897</v>
      </c>
      <c r="BS126" s="102">
        <v>105</v>
      </c>
      <c r="BT126" s="103" t="s">
        <v>170</v>
      </c>
      <c r="BU126" s="105">
        <v>2.2869999999999999</v>
      </c>
      <c r="BV126" s="109">
        <v>8613804</v>
      </c>
      <c r="BW126" s="102">
        <v>1000</v>
      </c>
      <c r="BX126" s="102">
        <f t="shared" si="163"/>
        <v>8613804000</v>
      </c>
      <c r="BY126" s="44">
        <v>1.27730701667636</v>
      </c>
      <c r="BZ126" s="102">
        <f t="shared" si="164"/>
        <v>11002472289.474897</v>
      </c>
      <c r="CA126" s="110">
        <f t="shared" si="165"/>
        <v>4206.3244276048345</v>
      </c>
      <c r="CB126" s="110">
        <f t="shared" si="166"/>
        <v>70.57591321484621</v>
      </c>
      <c r="CF126" s="102">
        <v>105</v>
      </c>
      <c r="CG126" s="103" t="s">
        <v>170</v>
      </c>
      <c r="CH126" s="105">
        <v>2.0169999999999999</v>
      </c>
      <c r="CI126" s="109">
        <v>156489</v>
      </c>
      <c r="CJ126" s="102">
        <v>1000</v>
      </c>
      <c r="CK126" s="102">
        <f t="shared" si="167"/>
        <v>156489000</v>
      </c>
      <c r="CL126" s="44">
        <v>1.27730701667636</v>
      </c>
      <c r="CM126" s="102">
        <f t="shared" si="168"/>
        <v>199884497.73266691</v>
      </c>
      <c r="CN126" s="110">
        <f t="shared" si="169"/>
        <v>19.005809961216148</v>
      </c>
      <c r="CO126" s="110">
        <f t="shared" si="170"/>
        <v>0.31888942887946559</v>
      </c>
      <c r="CS126" s="102">
        <v>105</v>
      </c>
      <c r="CT126" s="103" t="s">
        <v>170</v>
      </c>
      <c r="CU126" s="105">
        <v>2.145</v>
      </c>
      <c r="CV126" s="109">
        <v>1897540</v>
      </c>
      <c r="CW126" s="102">
        <v>1000</v>
      </c>
      <c r="CX126" s="102">
        <f t="shared" si="171"/>
        <v>1897540000</v>
      </c>
      <c r="CY126" s="44">
        <v>1.27730701667636</v>
      </c>
      <c r="CZ126" s="102">
        <f t="shared" si="172"/>
        <v>2423741156.4240603</v>
      </c>
      <c r="DA126" s="110">
        <f t="shared" si="173"/>
        <v>4239.1328375910971</v>
      </c>
      <c r="DB126" s="110">
        <f t="shared" si="174"/>
        <v>71.126389892468069</v>
      </c>
      <c r="DF126" s="102">
        <v>105</v>
      </c>
      <c r="DG126" s="103" t="s">
        <v>170</v>
      </c>
      <c r="DH126" s="105">
        <v>2.085</v>
      </c>
      <c r="DI126" s="109">
        <v>4267497</v>
      </c>
      <c r="DJ126" s="102">
        <v>1000</v>
      </c>
      <c r="DK126" s="102">
        <f t="shared" si="175"/>
        <v>4267497000</v>
      </c>
      <c r="DL126" s="44">
        <v>1.27730701667636</v>
      </c>
      <c r="DM126" s="102">
        <f t="shared" si="176"/>
        <v>5450903861.7453165</v>
      </c>
      <c r="DN126" s="110">
        <f t="shared" si="177"/>
        <v>573.64095543952101</v>
      </c>
      <c r="DO126" s="110">
        <f t="shared" si="178"/>
        <v>9.624848245629547</v>
      </c>
      <c r="DS126" s="102">
        <v>105</v>
      </c>
      <c r="DT126" s="103" t="s">
        <v>170</v>
      </c>
      <c r="DU126" s="105">
        <v>2.1459999999999999</v>
      </c>
      <c r="DV126" s="109">
        <v>3380510</v>
      </c>
      <c r="DW126" s="102">
        <v>1000</v>
      </c>
      <c r="DX126" s="102">
        <f t="shared" si="179"/>
        <v>3380510000</v>
      </c>
      <c r="DY126" s="44">
        <v>1.27730701667636</v>
      </c>
      <c r="DZ126" s="102">
        <f t="shared" si="180"/>
        <v>4317949142.944602</v>
      </c>
      <c r="EA126" s="110">
        <f t="shared" si="181"/>
        <v>1178.5638446156909</v>
      </c>
      <c r="EB126" s="110">
        <f t="shared" si="182"/>
        <v>19.774561151269982</v>
      </c>
      <c r="EF126" s="102">
        <v>105</v>
      </c>
      <c r="EG126" s="103" t="s">
        <v>170</v>
      </c>
      <c r="EH126" s="105">
        <v>2.0819999999999999</v>
      </c>
      <c r="EI126" s="109">
        <v>256853</v>
      </c>
      <c r="EJ126" s="102">
        <v>1000</v>
      </c>
      <c r="EK126" s="102">
        <f t="shared" si="183"/>
        <v>256853000</v>
      </c>
      <c r="EL126" s="44">
        <v>1.27730701667636</v>
      </c>
      <c r="EM126" s="102">
        <f t="shared" si="184"/>
        <v>328080139.15437311</v>
      </c>
      <c r="EN126" s="110">
        <f t="shared" si="185"/>
        <v>839.09036983688566</v>
      </c>
      <c r="EO126" s="110">
        <f t="shared" si="186"/>
        <v>14.078697480484658</v>
      </c>
      <c r="ES126" s="102">
        <v>105</v>
      </c>
      <c r="ET126" s="103" t="s">
        <v>170</v>
      </c>
      <c r="EU126" s="105">
        <v>2.1909999999999998</v>
      </c>
      <c r="EV126" s="109">
        <v>57961686</v>
      </c>
      <c r="EW126" s="102">
        <v>1000</v>
      </c>
      <c r="EX126" s="102">
        <f t="shared" si="187"/>
        <v>57961686000</v>
      </c>
      <c r="EY126" s="44">
        <v>1.27730701667636</v>
      </c>
      <c r="EZ126" s="102">
        <f t="shared" si="188"/>
        <v>74034868226.19194</v>
      </c>
      <c r="FA126" s="110">
        <f t="shared" si="189"/>
        <v>7757.5190466048116</v>
      </c>
      <c r="FB126" s="110">
        <f t="shared" si="190"/>
        <v>130.15971554706059</v>
      </c>
      <c r="FF126" s="102">
        <v>105</v>
      </c>
      <c r="FG126" s="103" t="s">
        <v>170</v>
      </c>
      <c r="FH126" s="105">
        <v>2.3039999999999998</v>
      </c>
      <c r="FI126" s="109">
        <v>8707768</v>
      </c>
      <c r="FJ126" s="102">
        <v>1000</v>
      </c>
      <c r="FK126" s="102">
        <f t="shared" si="191"/>
        <v>8707768000</v>
      </c>
      <c r="FL126" s="44">
        <v>1.27730701667636</v>
      </c>
      <c r="FM126" s="102">
        <f t="shared" si="192"/>
        <v>11122493165.989874</v>
      </c>
      <c r="FN126" s="110">
        <f t="shared" si="193"/>
        <v>728.16495091912338</v>
      </c>
      <c r="FO126" s="110">
        <f t="shared" si="194"/>
        <v>12.217532733542338</v>
      </c>
      <c r="FS126" s="102">
        <v>105</v>
      </c>
      <c r="FT126" s="103" t="s">
        <v>170</v>
      </c>
      <c r="FU126" s="105">
        <v>2.0870000000000002</v>
      </c>
      <c r="FV126" s="109">
        <v>4188071</v>
      </c>
      <c r="FW126" s="102">
        <v>1000</v>
      </c>
      <c r="FX126" s="102">
        <f t="shared" si="195"/>
        <v>4188071000</v>
      </c>
      <c r="FY126" s="44">
        <v>1.27730701667636</v>
      </c>
      <c r="FZ126" s="102">
        <f t="shared" si="196"/>
        <v>5349452474.6387796</v>
      </c>
      <c r="GA126" s="110">
        <f t="shared" si="197"/>
        <v>579.83544045299209</v>
      </c>
      <c r="GB126" s="110">
        <f t="shared" si="198"/>
        <v>9.7287825579361087</v>
      </c>
      <c r="GF126" s="102">
        <v>105</v>
      </c>
      <c r="GG126" s="103" t="s">
        <v>170</v>
      </c>
      <c r="GH126" s="105">
        <v>3.0409999999999999</v>
      </c>
      <c r="GI126" s="109">
        <v>3748187</v>
      </c>
      <c r="GJ126" s="102">
        <v>1000</v>
      </c>
      <c r="GK126" s="102">
        <f t="shared" si="199"/>
        <v>3748187000</v>
      </c>
      <c r="GL126" s="44">
        <v>1.27730701667636</v>
      </c>
      <c r="GM126" s="102">
        <f t="shared" si="200"/>
        <v>4787585554.9151163</v>
      </c>
      <c r="GN126" s="110">
        <f t="shared" si="201"/>
        <v>514.85498715548385</v>
      </c>
      <c r="GO126" s="110">
        <f t="shared" si="202"/>
        <v>8.6385064958973796</v>
      </c>
      <c r="GS126" s="102">
        <v>105</v>
      </c>
      <c r="GT126" s="103" t="s">
        <v>170</v>
      </c>
      <c r="GU126" s="105">
        <v>2.069</v>
      </c>
      <c r="GV126" s="109">
        <v>25627949</v>
      </c>
      <c r="GW126" s="102">
        <v>1000</v>
      </c>
      <c r="GX126" s="102">
        <f t="shared" si="203"/>
        <v>25627949000</v>
      </c>
      <c r="GY126" s="44">
        <v>1.27730701667636</v>
      </c>
      <c r="GZ126" s="102">
        <f t="shared" si="204"/>
        <v>32734759080.723904</v>
      </c>
      <c r="HA126" s="110">
        <f t="shared" si="205"/>
        <v>4924.4129143056944</v>
      </c>
      <c r="HB126" s="110">
        <f t="shared" si="206"/>
        <v>82.62437775680695</v>
      </c>
      <c r="HF126" s="102">
        <v>105</v>
      </c>
      <c r="HG126" s="103" t="s">
        <v>170</v>
      </c>
      <c r="HH126" s="105">
        <v>3.2240000000000002</v>
      </c>
      <c r="HI126" s="109">
        <v>15529604</v>
      </c>
      <c r="HJ126" s="102">
        <v>1000</v>
      </c>
      <c r="HK126" s="102">
        <f t="shared" si="207"/>
        <v>15529604000</v>
      </c>
      <c r="HL126" s="44">
        <v>1.27730701667636</v>
      </c>
      <c r="HM126" s="102">
        <f t="shared" si="208"/>
        <v>19836072155.405266</v>
      </c>
      <c r="HN126" s="110">
        <f t="shared" si="209"/>
        <v>1261.3115058269484</v>
      </c>
      <c r="HO126" s="110">
        <f t="shared" si="210"/>
        <v>21.162944728640074</v>
      </c>
      <c r="HS126" s="102">
        <v>105</v>
      </c>
      <c r="HT126" s="103" t="s">
        <v>170</v>
      </c>
      <c r="HU126" s="105">
        <v>3.2450000000000001</v>
      </c>
      <c r="HV126" s="109">
        <v>10589021</v>
      </c>
      <c r="HW126" s="102">
        <v>1000</v>
      </c>
      <c r="HX126" s="102">
        <f t="shared" si="211"/>
        <v>10589021000</v>
      </c>
      <c r="HY126" s="44">
        <v>1.27730701667636</v>
      </c>
      <c r="HZ126" s="102">
        <f t="shared" si="212"/>
        <v>13525430823.033327</v>
      </c>
      <c r="IA126" s="110">
        <f t="shared" si="213"/>
        <v>1093.4411123133859</v>
      </c>
      <c r="IB126" s="110">
        <f t="shared" si="214"/>
        <v>18.34632738780849</v>
      </c>
      <c r="IF126" s="102">
        <v>105</v>
      </c>
      <c r="IG126" s="103" t="s">
        <v>170</v>
      </c>
      <c r="IH126" s="105">
        <v>3.5179999999999998</v>
      </c>
      <c r="II126" s="109">
        <v>2207678</v>
      </c>
      <c r="IJ126" s="102">
        <v>1000</v>
      </c>
      <c r="IK126" s="102">
        <f t="shared" si="215"/>
        <v>2207678000</v>
      </c>
      <c r="IL126" s="44">
        <v>1.27730701667636</v>
      </c>
      <c r="IM126" s="102">
        <f t="shared" si="216"/>
        <v>2819882599.9620333</v>
      </c>
      <c r="IN126" s="110">
        <f t="shared" si="217"/>
        <v>516.13545970997529</v>
      </c>
      <c r="IO126" s="110">
        <f t="shared" si="218"/>
        <v>8.6599909347311286</v>
      </c>
      <c r="IS126" s="102">
        <v>105</v>
      </c>
      <c r="IT126" s="103" t="s">
        <v>170</v>
      </c>
      <c r="IU126" s="105">
        <v>4.7249999999999996</v>
      </c>
      <c r="IV126" s="109">
        <v>1032453</v>
      </c>
      <c r="IW126" s="102">
        <v>1000</v>
      </c>
      <c r="IX126" s="102">
        <f t="shared" si="219"/>
        <v>1032453000</v>
      </c>
      <c r="IY126" s="44">
        <v>1.27730701667636</v>
      </c>
      <c r="IZ126" s="102">
        <f t="shared" si="220"/>
        <v>1318759461.288558</v>
      </c>
      <c r="JA126" s="110">
        <f t="shared" si="221"/>
        <v>237.51274320586646</v>
      </c>
      <c r="JB126" s="110">
        <f t="shared" si="222"/>
        <v>3.9851131410380276</v>
      </c>
      <c r="JF126" s="102">
        <v>105</v>
      </c>
      <c r="JG126" s="103" t="s">
        <v>170</v>
      </c>
      <c r="JH126" s="105">
        <v>5.21</v>
      </c>
      <c r="JI126" s="109">
        <v>8616235</v>
      </c>
      <c r="JJ126" s="102">
        <v>1000</v>
      </c>
      <c r="JK126" s="102">
        <f t="shared" si="223"/>
        <v>8616235000</v>
      </c>
      <c r="JL126" s="44">
        <v>1.27730701667636</v>
      </c>
      <c r="JM126" s="102">
        <f t="shared" si="224"/>
        <v>11005577422.832438</v>
      </c>
      <c r="JN126" s="110">
        <f t="shared" si="225"/>
        <v>1040.4809939794659</v>
      </c>
      <c r="JO126" s="110">
        <f t="shared" si="226"/>
        <v>17.457734798313187</v>
      </c>
      <c r="JS126" s="102">
        <v>105</v>
      </c>
      <c r="JT126" s="103" t="s">
        <v>170</v>
      </c>
      <c r="JU126" s="105">
        <v>5.5590000000000002</v>
      </c>
      <c r="JV126" s="109">
        <v>21788307</v>
      </c>
      <c r="JW126" s="102">
        <v>1000</v>
      </c>
      <c r="JX126" s="102">
        <f t="shared" si="227"/>
        <v>21788307000</v>
      </c>
      <c r="JY126" s="44">
        <v>1.27730701667636</v>
      </c>
      <c r="JZ126" s="102">
        <f t="shared" si="228"/>
        <v>27830357412.598652</v>
      </c>
      <c r="KA126" s="110">
        <f t="shared" si="229"/>
        <v>1379.0727731567727</v>
      </c>
      <c r="KB126" s="110">
        <f t="shared" si="230"/>
        <v>23.138804918737797</v>
      </c>
      <c r="KF126" s="102">
        <v>105</v>
      </c>
      <c r="KG126" s="103" t="s">
        <v>170</v>
      </c>
      <c r="KH126" s="105">
        <v>6.4020000000000001</v>
      </c>
      <c r="KI126" s="109">
        <v>3850159</v>
      </c>
      <c r="KJ126" s="102">
        <v>1000</v>
      </c>
      <c r="KK126" s="102">
        <f t="shared" si="231"/>
        <v>3850159000</v>
      </c>
      <c r="KL126" s="44">
        <v>1.27730701667636</v>
      </c>
      <c r="KM126" s="102">
        <f t="shared" si="232"/>
        <v>4917835106.0196381</v>
      </c>
      <c r="KN126" s="110">
        <f t="shared" si="233"/>
        <v>377.20832899158262</v>
      </c>
      <c r="KO126" s="110">
        <f t="shared" si="234"/>
        <v>6.3289988085836004</v>
      </c>
      <c r="KS126" s="102">
        <v>105</v>
      </c>
      <c r="KT126" s="103" t="s">
        <v>170</v>
      </c>
      <c r="KU126" s="105">
        <v>8.2240000000000002</v>
      </c>
      <c r="KV126" s="109">
        <v>1070881</v>
      </c>
      <c r="KW126" s="102">
        <v>1000</v>
      </c>
      <c r="KX126" s="102">
        <f t="shared" si="235"/>
        <v>1070881000</v>
      </c>
      <c r="KY126" s="44">
        <v>1.27730701667636</v>
      </c>
      <c r="KZ126" s="102">
        <f t="shared" si="236"/>
        <v>1367843815.325397</v>
      </c>
      <c r="LA126" s="110">
        <f t="shared" si="237"/>
        <v>160.64031109121893</v>
      </c>
      <c r="LB126" s="110">
        <f t="shared" si="238"/>
        <v>2.6953072330741432</v>
      </c>
      <c r="LF126" s="102">
        <v>105</v>
      </c>
      <c r="LG126" s="103" t="s">
        <v>170</v>
      </c>
      <c r="LH126" s="105">
        <v>2.5110000000000001</v>
      </c>
      <c r="LI126" s="109">
        <v>360403</v>
      </c>
      <c r="LJ126" s="102">
        <v>1000</v>
      </c>
      <c r="LK126" s="102">
        <f t="shared" si="239"/>
        <v>360403000</v>
      </c>
      <c r="LL126" s="44">
        <v>1.27730701667636</v>
      </c>
      <c r="LM126" s="102">
        <f t="shared" si="240"/>
        <v>460345280.73121017</v>
      </c>
      <c r="LN126" s="110">
        <f t="shared" si="241"/>
        <v>5626.3998094717854</v>
      </c>
      <c r="LO126" s="110">
        <f t="shared" si="242"/>
        <v>94.402681366976267</v>
      </c>
      <c r="LS126" s="102">
        <v>105</v>
      </c>
      <c r="LT126" s="103" t="s">
        <v>170</v>
      </c>
      <c r="LU126" s="105">
        <v>2.2189999999999999</v>
      </c>
      <c r="LV126" s="109">
        <v>1079173</v>
      </c>
      <c r="LW126" s="102">
        <v>1000</v>
      </c>
      <c r="LX126" s="102">
        <f t="shared" si="243"/>
        <v>1079173000</v>
      </c>
      <c r="LY126" s="44">
        <v>1.27730701667636</v>
      </c>
      <c r="LZ126" s="102">
        <f t="shared" si="244"/>
        <v>1378435245.1076775</v>
      </c>
      <c r="MA126" s="110">
        <f t="shared" si="245"/>
        <v>359430.84056470642</v>
      </c>
      <c r="MB126" s="110">
        <f t="shared" si="246"/>
        <v>6030.7188014212488</v>
      </c>
      <c r="MF126" s="102">
        <v>105</v>
      </c>
      <c r="MG126" s="103" t="s">
        <v>170</v>
      </c>
      <c r="MH126" s="105">
        <v>2.4889999999999999</v>
      </c>
      <c r="MI126" s="109">
        <v>59724</v>
      </c>
      <c r="MJ126" s="102">
        <v>1000</v>
      </c>
      <c r="MK126" s="102">
        <f t="shared" si="247"/>
        <v>59724000</v>
      </c>
      <c r="ML126" s="44">
        <v>1.27730701667636</v>
      </c>
      <c r="MM126" s="102">
        <f t="shared" si="248"/>
        <v>76285884.263978928</v>
      </c>
      <c r="MN126" s="110">
        <f t="shared" si="249"/>
        <v>872.44789520429617</v>
      </c>
      <c r="MO126" s="110">
        <f t="shared" si="250"/>
        <v>14.638387503427788</v>
      </c>
      <c r="MS126" s="102">
        <v>105</v>
      </c>
      <c r="MT126" s="103" t="s">
        <v>170</v>
      </c>
      <c r="MU126" s="105">
        <v>3.3490000000000002</v>
      </c>
      <c r="MV126" s="109">
        <v>34047</v>
      </c>
      <c r="MW126" s="102">
        <v>1000</v>
      </c>
      <c r="MX126" s="102">
        <f t="shared" si="251"/>
        <v>34047000</v>
      </c>
      <c r="MY126" s="44">
        <v>1.27730701667636</v>
      </c>
      <c r="MZ126" s="102">
        <f t="shared" si="252"/>
        <v>43488471.99678003</v>
      </c>
      <c r="NA126" s="110">
        <f t="shared" si="253"/>
        <v>463.97700621125864</v>
      </c>
      <c r="NB126" s="110">
        <f t="shared" si="254"/>
        <v>7.7848490975043392</v>
      </c>
      <c r="NF126" s="102">
        <v>105</v>
      </c>
      <c r="NG126" s="103" t="s">
        <v>170</v>
      </c>
      <c r="NH126" s="105">
        <v>3.3479999999999999</v>
      </c>
      <c r="NI126" s="109">
        <v>184210</v>
      </c>
      <c r="NJ126" s="102">
        <v>1000</v>
      </c>
      <c r="NK126" s="102">
        <f t="shared" si="255"/>
        <v>184210000</v>
      </c>
      <c r="NL126" s="44">
        <v>1.27730701667636</v>
      </c>
      <c r="NM126" s="102">
        <f t="shared" si="256"/>
        <v>235292725.54195228</v>
      </c>
      <c r="NN126" s="110">
        <f t="shared" si="257"/>
        <v>105.69289055520031</v>
      </c>
      <c r="NO126" s="110">
        <f t="shared" si="258"/>
        <v>1.773370646899334</v>
      </c>
      <c r="NS126" s="102">
        <v>105</v>
      </c>
      <c r="NT126" s="103" t="s">
        <v>170</v>
      </c>
      <c r="NU126" s="105">
        <v>3.621</v>
      </c>
      <c r="NV126" s="109">
        <v>3669491</v>
      </c>
      <c r="NW126" s="102">
        <v>1000</v>
      </c>
      <c r="NX126" s="102">
        <f t="shared" si="259"/>
        <v>3669491000</v>
      </c>
      <c r="NY126" s="44">
        <v>1.27730701667636</v>
      </c>
      <c r="NZ126" s="102">
        <f t="shared" si="260"/>
        <v>4687066601.9307528</v>
      </c>
      <c r="OA126" s="110">
        <f t="shared" si="261"/>
        <v>699.37037445786359</v>
      </c>
      <c r="OB126" s="110">
        <f t="shared" si="262"/>
        <v>11.734402256004422</v>
      </c>
      <c r="OF126" s="102">
        <v>105</v>
      </c>
      <c r="OG126" s="103" t="s">
        <v>170</v>
      </c>
      <c r="OH126" s="105">
        <v>2.19</v>
      </c>
      <c r="OI126" s="109">
        <v>127031</v>
      </c>
      <c r="OJ126" s="102">
        <v>1000</v>
      </c>
      <c r="OK126" s="102">
        <f t="shared" si="263"/>
        <v>127031000</v>
      </c>
      <c r="OL126" s="44">
        <v>1.27730701667636</v>
      </c>
      <c r="OM126" s="102">
        <f t="shared" si="264"/>
        <v>162257587.63541469</v>
      </c>
      <c r="ON126" s="110">
        <f t="shared" si="265"/>
        <v>24.914653090299716</v>
      </c>
      <c r="OO126" s="110">
        <f t="shared" si="266"/>
        <v>0.41803109211912276</v>
      </c>
      <c r="OS126" s="102">
        <v>105</v>
      </c>
      <c r="OT126" s="103" t="s">
        <v>170</v>
      </c>
      <c r="OU126" s="105">
        <v>3.0590000000000002</v>
      </c>
      <c r="OV126" s="109">
        <v>14136476</v>
      </c>
      <c r="OW126" s="102">
        <v>1000</v>
      </c>
      <c r="OX126" s="102">
        <f t="shared" si="267"/>
        <v>14136476000</v>
      </c>
      <c r="OY126" s="44">
        <v>1.27730701667636</v>
      </c>
      <c r="OZ126" s="102">
        <f t="shared" si="268"/>
        <v>18056619985.876965</v>
      </c>
      <c r="PA126" s="110">
        <f t="shared" si="269"/>
        <v>2189.936242961659</v>
      </c>
      <c r="PB126" s="110">
        <f t="shared" si="270"/>
        <v>36.743896693987566</v>
      </c>
      <c r="PF126" s="102">
        <v>105</v>
      </c>
      <c r="PG126" s="103" t="s">
        <v>170</v>
      </c>
      <c r="PH126" s="105">
        <v>1.9330000000000001</v>
      </c>
      <c r="PI126" s="109">
        <v>205560</v>
      </c>
      <c r="PJ126" s="102">
        <v>1000</v>
      </c>
      <c r="PK126" s="102">
        <f t="shared" si="271"/>
        <v>205560000</v>
      </c>
      <c r="PL126" s="44">
        <v>1.27730701667636</v>
      </c>
      <c r="PM126" s="102">
        <f t="shared" si="272"/>
        <v>262563230.34799257</v>
      </c>
      <c r="PN126" s="110">
        <f t="shared" si="273"/>
        <v>37.605243235585526</v>
      </c>
      <c r="PO126" s="110">
        <f t="shared" si="274"/>
        <v>0.63096045697291148</v>
      </c>
      <c r="PS126" s="102">
        <v>105</v>
      </c>
      <c r="PT126" s="103" t="s">
        <v>170</v>
      </c>
      <c r="PU126" s="105">
        <v>1.9019999999999999</v>
      </c>
      <c r="PV126" s="109">
        <v>2543834</v>
      </c>
      <c r="PW126" s="102">
        <v>1000</v>
      </c>
      <c r="PX126" s="102">
        <f t="shared" si="275"/>
        <v>2543834000</v>
      </c>
      <c r="PY126" s="44">
        <v>1.27730701667636</v>
      </c>
      <c r="PZ126" s="102">
        <f t="shared" si="276"/>
        <v>3249257017.4598918</v>
      </c>
      <c r="QA126" s="110">
        <f t="shared" si="277"/>
        <v>1558.4485993465451</v>
      </c>
      <c r="QB126" s="110">
        <f t="shared" si="278"/>
        <v>26.148466431989011</v>
      </c>
      <c r="QF126" s="102">
        <v>105</v>
      </c>
      <c r="QG126" s="103" t="s">
        <v>170</v>
      </c>
      <c r="QH126" s="105">
        <v>2.5289999999999999</v>
      </c>
      <c r="QI126" s="109">
        <v>280571</v>
      </c>
      <c r="QJ126" s="102">
        <v>1000</v>
      </c>
      <c r="QK126" s="102">
        <f t="shared" si="279"/>
        <v>280571000</v>
      </c>
      <c r="QL126" s="44">
        <v>1.27730701667636</v>
      </c>
      <c r="QM126" s="102">
        <f t="shared" si="280"/>
        <v>358375306.97590303</v>
      </c>
      <c r="QN126" s="110">
        <f t="shared" si="281"/>
        <v>117.51624468276233</v>
      </c>
      <c r="QO126" s="110">
        <f t="shared" si="282"/>
        <v>1.9717490718584283</v>
      </c>
      <c r="QS126" s="102">
        <v>105</v>
      </c>
      <c r="QT126" s="103" t="s">
        <v>170</v>
      </c>
      <c r="QU126" s="105">
        <v>1.917</v>
      </c>
      <c r="QV126" s="109">
        <v>92794935</v>
      </c>
      <c r="QW126" s="102">
        <v>1000</v>
      </c>
      <c r="QX126" s="102">
        <f t="shared" si="283"/>
        <v>92794935000</v>
      </c>
      <c r="QY126" s="44">
        <v>1.27730701667636</v>
      </c>
      <c r="QZ126" s="102">
        <f t="shared" si="284"/>
        <v>118527621587.52675</v>
      </c>
      <c r="RA126" s="110">
        <f t="shared" si="285"/>
        <v>111277.76398607029</v>
      </c>
      <c r="RB126" s="110">
        <f t="shared" si="286"/>
        <v>1867.0765769474881</v>
      </c>
    </row>
    <row r="127" spans="1:470" x14ac:dyDescent="0.25">
      <c r="H127" s="102">
        <v>106</v>
      </c>
      <c r="I127" s="103" t="s">
        <v>171</v>
      </c>
      <c r="J127" s="102">
        <v>2.2200000000000002</v>
      </c>
      <c r="K127" s="104">
        <v>1882803</v>
      </c>
      <c r="L127" s="44">
        <f t="shared" si="287"/>
        <v>2.1646981672484218</v>
      </c>
      <c r="M127" s="102">
        <f t="shared" si="288"/>
        <v>1882803000</v>
      </c>
      <c r="N127" s="105">
        <v>5.04E-2</v>
      </c>
      <c r="O127" s="106">
        <f t="shared" si="148"/>
        <v>50.4</v>
      </c>
      <c r="S127" s="102">
        <v>106</v>
      </c>
      <c r="T127" s="103" t="s">
        <v>171</v>
      </c>
      <c r="U127" s="105">
        <v>2.016</v>
      </c>
      <c r="V127" s="109">
        <v>1497872</v>
      </c>
      <c r="W127" s="102">
        <v>1000</v>
      </c>
      <c r="X127" s="102">
        <f t="shared" si="149"/>
        <v>1497872000</v>
      </c>
      <c r="Y127" s="44">
        <v>2.1646981672484218</v>
      </c>
      <c r="Z127" s="102">
        <f t="shared" si="146"/>
        <v>3242440773.1727281</v>
      </c>
      <c r="AA127" s="110">
        <f t="shared" si="147"/>
        <v>1065.4151459531156</v>
      </c>
      <c r="AB127" s="110">
        <f t="shared" si="150"/>
        <v>21.139189403831658</v>
      </c>
      <c r="AF127" s="102">
        <v>106</v>
      </c>
      <c r="AG127" s="103" t="s">
        <v>171</v>
      </c>
      <c r="AH127" s="105">
        <v>2.0539999999999998</v>
      </c>
      <c r="AI127" s="109">
        <v>226151</v>
      </c>
      <c r="AJ127" s="102">
        <v>1000</v>
      </c>
      <c r="AK127" s="102">
        <f t="shared" si="151"/>
        <v>226151000</v>
      </c>
      <c r="AL127" s="44">
        <v>2.1646981672484218</v>
      </c>
      <c r="AM127" s="102">
        <f t="shared" si="152"/>
        <v>489548655.22139782</v>
      </c>
      <c r="AN127" s="110">
        <f t="shared" si="153"/>
        <v>451.59252895868485</v>
      </c>
      <c r="AO127" s="110">
        <f t="shared" si="154"/>
        <v>8.9601692253707306</v>
      </c>
      <c r="AS127" s="102">
        <v>106</v>
      </c>
      <c r="AT127" s="103" t="s">
        <v>171</v>
      </c>
      <c r="AU127" s="105">
        <v>2.0329999999999999</v>
      </c>
      <c r="AV127" s="109">
        <v>21889167</v>
      </c>
      <c r="AW127" s="102">
        <v>1000</v>
      </c>
      <c r="AX127" s="102">
        <f t="shared" si="155"/>
        <v>21889167000</v>
      </c>
      <c r="AY127" s="44">
        <v>2.1646981672484218</v>
      </c>
      <c r="AZ127" s="102">
        <f t="shared" si="156"/>
        <v>47383439687.494637</v>
      </c>
      <c r="BA127" s="110">
        <f t="shared" si="157"/>
        <v>31394.606249242777</v>
      </c>
      <c r="BB127" s="110">
        <f t="shared" si="158"/>
        <v>622.90885415164246</v>
      </c>
      <c r="BF127" s="102">
        <v>106</v>
      </c>
      <c r="BG127" s="103" t="s">
        <v>171</v>
      </c>
      <c r="BH127" s="105">
        <v>2.0640000000000001</v>
      </c>
      <c r="BI127" s="109">
        <v>2635840</v>
      </c>
      <c r="BJ127" s="102">
        <v>1000</v>
      </c>
      <c r="BK127" s="102">
        <f t="shared" si="159"/>
        <v>2635840000</v>
      </c>
      <c r="BL127" s="44">
        <v>2.1646981672484218</v>
      </c>
      <c r="BM127" s="102">
        <f t="shared" si="160"/>
        <v>5705798017.16008</v>
      </c>
      <c r="BN127" s="110">
        <f t="shared" si="161"/>
        <v>1505.8213475176767</v>
      </c>
      <c r="BO127" s="110">
        <f t="shared" si="162"/>
        <v>29.877407688842794</v>
      </c>
      <c r="BS127" s="102">
        <v>106</v>
      </c>
      <c r="BT127" s="103" t="s">
        <v>171</v>
      </c>
      <c r="BU127" s="105">
        <v>2.278</v>
      </c>
      <c r="BV127" s="109">
        <v>9587927</v>
      </c>
      <c r="BW127" s="102">
        <v>1000</v>
      </c>
      <c r="BX127" s="102">
        <f t="shared" si="163"/>
        <v>9587927000</v>
      </c>
      <c r="BY127" s="44">
        <v>2.1646981672484218</v>
      </c>
      <c r="BZ127" s="102">
        <f t="shared" si="164"/>
        <v>20754968004.61166</v>
      </c>
      <c r="CA127" s="110">
        <f t="shared" si="165"/>
        <v>7934.7738049264717</v>
      </c>
      <c r="CB127" s="110">
        <f t="shared" si="166"/>
        <v>157.43598819298555</v>
      </c>
      <c r="CF127" s="102">
        <v>106</v>
      </c>
      <c r="CG127" s="103" t="s">
        <v>171</v>
      </c>
      <c r="CH127" s="105">
        <v>2.0979999999999999</v>
      </c>
      <c r="CI127" s="109">
        <v>51821</v>
      </c>
      <c r="CJ127" s="102">
        <v>1000</v>
      </c>
      <c r="CK127" s="102">
        <f t="shared" si="167"/>
        <v>51821000</v>
      </c>
      <c r="CL127" s="44">
        <v>2.1646981672484218</v>
      </c>
      <c r="CM127" s="102">
        <f t="shared" si="168"/>
        <v>112176823.72498046</v>
      </c>
      <c r="CN127" s="110">
        <f t="shared" si="169"/>
        <v>10.666216829987755</v>
      </c>
      <c r="CO127" s="110">
        <f t="shared" si="170"/>
        <v>0.21163128630928085</v>
      </c>
      <c r="CS127" s="102">
        <v>106</v>
      </c>
      <c r="CT127" s="103" t="s">
        <v>171</v>
      </c>
      <c r="CU127" s="105">
        <v>2.1509999999999998</v>
      </c>
      <c r="CV127" s="109">
        <v>1103456</v>
      </c>
      <c r="CW127" s="102">
        <v>1000</v>
      </c>
      <c r="CX127" s="102">
        <f t="shared" si="171"/>
        <v>1103456000</v>
      </c>
      <c r="CY127" s="44">
        <v>2.1646981672484218</v>
      </c>
      <c r="CZ127" s="102">
        <f t="shared" si="172"/>
        <v>2388649180.8392744</v>
      </c>
      <c r="DA127" s="110">
        <f t="shared" si="173"/>
        <v>4177.7568339517948</v>
      </c>
      <c r="DB127" s="110">
        <f t="shared" si="174"/>
        <v>82.89200067364672</v>
      </c>
      <c r="DF127" s="102">
        <v>106</v>
      </c>
      <c r="DG127" s="103" t="s">
        <v>171</v>
      </c>
      <c r="DH127" s="105">
        <v>2.0790000000000002</v>
      </c>
      <c r="DI127" s="109">
        <v>2583423</v>
      </c>
      <c r="DJ127" s="102">
        <v>1000</v>
      </c>
      <c r="DK127" s="102">
        <f t="shared" si="175"/>
        <v>2583423000</v>
      </c>
      <c r="DL127" s="44">
        <v>2.1646981672484218</v>
      </c>
      <c r="DM127" s="102">
        <f t="shared" si="176"/>
        <v>5592331033.3274193</v>
      </c>
      <c r="DN127" s="110">
        <f t="shared" si="177"/>
        <v>588.52443529702305</v>
      </c>
      <c r="DO127" s="110">
        <f t="shared" si="178"/>
        <v>11.677072128909188</v>
      </c>
      <c r="DS127" s="102">
        <v>106</v>
      </c>
      <c r="DT127" s="103" t="s">
        <v>171</v>
      </c>
      <c r="DU127" s="105">
        <v>2.1259999999999999</v>
      </c>
      <c r="DV127" s="109">
        <v>2023115</v>
      </c>
      <c r="DW127" s="102">
        <v>1000</v>
      </c>
      <c r="DX127" s="102">
        <f t="shared" si="179"/>
        <v>2023115000</v>
      </c>
      <c r="DY127" s="44">
        <v>2.1646981672484218</v>
      </c>
      <c r="DZ127" s="102">
        <f t="shared" si="180"/>
        <v>4379433332.6327906</v>
      </c>
      <c r="EA127" s="110">
        <f t="shared" si="181"/>
        <v>1195.3456640820907</v>
      </c>
      <c r="EB127" s="110">
        <f t="shared" si="182"/>
        <v>23.717175874644656</v>
      </c>
      <c r="EF127" s="102">
        <v>106</v>
      </c>
      <c r="EG127" s="103" t="s">
        <v>171</v>
      </c>
      <c r="EH127" s="105">
        <v>2.0630000000000002</v>
      </c>
      <c r="EI127" s="109">
        <v>231096</v>
      </c>
      <c r="EJ127" s="102">
        <v>1000</v>
      </c>
      <c r="EK127" s="102">
        <f t="shared" si="183"/>
        <v>231096000</v>
      </c>
      <c r="EL127" s="44">
        <v>2.1646981672484218</v>
      </c>
      <c r="EM127" s="102">
        <f t="shared" si="184"/>
        <v>500253087.65844131</v>
      </c>
      <c r="EN127" s="110">
        <f t="shared" si="185"/>
        <v>1279.4360226049982</v>
      </c>
      <c r="EO127" s="110">
        <f t="shared" si="186"/>
        <v>25.38563536914679</v>
      </c>
      <c r="ES127" s="102">
        <v>106</v>
      </c>
      <c r="ET127" s="103" t="s">
        <v>171</v>
      </c>
      <c r="EU127" s="105">
        <v>2.181</v>
      </c>
      <c r="EV127" s="109">
        <v>64390103</v>
      </c>
      <c r="EW127" s="102">
        <v>1000</v>
      </c>
      <c r="EX127" s="102">
        <f t="shared" si="187"/>
        <v>64390103000</v>
      </c>
      <c r="EY127" s="44">
        <v>2.1646981672484218</v>
      </c>
      <c r="EZ127" s="102">
        <f t="shared" si="188"/>
        <v>139385137953.03711</v>
      </c>
      <c r="FA127" s="110">
        <f t="shared" si="189"/>
        <v>14605.048788373342</v>
      </c>
      <c r="FB127" s="110">
        <f t="shared" si="190"/>
        <v>289.78271405502664</v>
      </c>
      <c r="FF127" s="102">
        <v>106</v>
      </c>
      <c r="FG127" s="103" t="s">
        <v>171</v>
      </c>
      <c r="FH127" s="105">
        <v>2.2850000000000001</v>
      </c>
      <c r="FI127" s="109">
        <v>4201522</v>
      </c>
      <c r="FJ127" s="102">
        <v>1000</v>
      </c>
      <c r="FK127" s="102">
        <f t="shared" si="191"/>
        <v>4201522000</v>
      </c>
      <c r="FL127" s="44">
        <v>2.1646981672484218</v>
      </c>
      <c r="FM127" s="102">
        <f t="shared" si="192"/>
        <v>9095026973.0539246</v>
      </c>
      <c r="FN127" s="110">
        <f t="shared" si="193"/>
        <v>595.43123745785749</v>
      </c>
      <c r="FO127" s="110">
        <f t="shared" si="194"/>
        <v>11.81411185432257</v>
      </c>
      <c r="FS127" s="102">
        <v>106</v>
      </c>
      <c r="FT127" s="103" t="s">
        <v>171</v>
      </c>
      <c r="FU127" s="105">
        <v>2.081</v>
      </c>
      <c r="FV127" s="109">
        <v>2545825</v>
      </c>
      <c r="FW127" s="102">
        <v>1000</v>
      </c>
      <c r="FX127" s="102">
        <f t="shared" si="195"/>
        <v>2545825000</v>
      </c>
      <c r="FY127" s="44">
        <v>2.1646981672484218</v>
      </c>
      <c r="FZ127" s="102">
        <f t="shared" si="196"/>
        <v>5510942711.6352139</v>
      </c>
      <c r="GA127" s="110">
        <f t="shared" si="197"/>
        <v>597.33961740224299</v>
      </c>
      <c r="GB127" s="110">
        <f t="shared" si="198"/>
        <v>11.851976535758791</v>
      </c>
      <c r="GF127" s="102">
        <v>106</v>
      </c>
      <c r="GG127" s="103" t="s">
        <v>171</v>
      </c>
      <c r="GH127" s="105">
        <v>3.1160000000000001</v>
      </c>
      <c r="GI127" s="109">
        <v>2760702</v>
      </c>
      <c r="GJ127" s="102">
        <v>1000</v>
      </c>
      <c r="GK127" s="102">
        <f t="shared" si="199"/>
        <v>2760702000</v>
      </c>
      <c r="GL127" s="44">
        <v>2.1646981672484218</v>
      </c>
      <c r="GM127" s="102">
        <f t="shared" si="200"/>
        <v>5976086559.7190523</v>
      </c>
      <c r="GN127" s="110">
        <f t="shared" si="201"/>
        <v>642.66589780007894</v>
      </c>
      <c r="GO127" s="110">
        <f t="shared" si="202"/>
        <v>12.751307496033313</v>
      </c>
      <c r="GS127" s="102">
        <v>106</v>
      </c>
      <c r="GT127" s="103" t="s">
        <v>171</v>
      </c>
      <c r="GU127" s="105">
        <v>2.0630000000000002</v>
      </c>
      <c r="GV127" s="109">
        <v>8969343</v>
      </c>
      <c r="GW127" s="102">
        <v>1000</v>
      </c>
      <c r="GX127" s="102">
        <f t="shared" si="203"/>
        <v>8969343000</v>
      </c>
      <c r="GY127" s="44">
        <v>2.1646981672484218</v>
      </c>
      <c r="GZ127" s="102">
        <f t="shared" si="204"/>
        <v>19415920353.522461</v>
      </c>
      <c r="HA127" s="110">
        <f t="shared" si="205"/>
        <v>2920.8099163411471</v>
      </c>
      <c r="HB127" s="110">
        <f t="shared" si="206"/>
        <v>57.95257770518149</v>
      </c>
      <c r="HF127" s="102">
        <v>106</v>
      </c>
      <c r="HG127" s="103" t="s">
        <v>171</v>
      </c>
      <c r="HH127" s="105">
        <v>3.202</v>
      </c>
      <c r="HI127" s="109">
        <v>13202226</v>
      </c>
      <c r="HJ127" s="102">
        <v>1000</v>
      </c>
      <c r="HK127" s="102">
        <f t="shared" si="207"/>
        <v>13202226000</v>
      </c>
      <c r="HL127" s="44">
        <v>2.1646981672484218</v>
      </c>
      <c r="HM127" s="102">
        <f t="shared" si="208"/>
        <v>28578834425.799461</v>
      </c>
      <c r="HN127" s="110">
        <f t="shared" si="209"/>
        <v>1817.2354084002216</v>
      </c>
      <c r="HO127" s="110">
        <f t="shared" si="210"/>
        <v>36.056258103178997</v>
      </c>
      <c r="HS127" s="102">
        <v>106</v>
      </c>
      <c r="HT127" s="103" t="s">
        <v>171</v>
      </c>
      <c r="HU127" s="105">
        <v>3.2309999999999999</v>
      </c>
      <c r="HV127" s="109">
        <v>5427788</v>
      </c>
      <c r="HW127" s="102">
        <v>1000</v>
      </c>
      <c r="HX127" s="102">
        <f t="shared" si="211"/>
        <v>5427788000</v>
      </c>
      <c r="HY127" s="44">
        <v>2.1646981672484218</v>
      </c>
      <c r="HZ127" s="102">
        <f t="shared" si="212"/>
        <v>11749522735.812977</v>
      </c>
      <c r="IA127" s="110">
        <f t="shared" si="213"/>
        <v>949.87075661353981</v>
      </c>
      <c r="IB127" s="110">
        <f t="shared" si="214"/>
        <v>18.846641996300395</v>
      </c>
      <c r="IF127" s="102">
        <v>106</v>
      </c>
      <c r="IG127" s="103" t="s">
        <v>171</v>
      </c>
      <c r="IH127" s="105">
        <v>3.4870000000000001</v>
      </c>
      <c r="II127" s="109">
        <v>1158926</v>
      </c>
      <c r="IJ127" s="102">
        <v>1000</v>
      </c>
      <c r="IK127" s="102">
        <f t="shared" si="215"/>
        <v>1158926000</v>
      </c>
      <c r="IL127" s="44">
        <v>2.1646981672484218</v>
      </c>
      <c r="IM127" s="102">
        <f t="shared" si="216"/>
        <v>2508724988.1765447</v>
      </c>
      <c r="IN127" s="110">
        <f t="shared" si="217"/>
        <v>459.18291955694781</v>
      </c>
      <c r="IO127" s="110">
        <f t="shared" si="218"/>
        <v>9.1107722134315043</v>
      </c>
      <c r="IS127" s="102">
        <v>106</v>
      </c>
      <c r="IT127" s="103" t="s">
        <v>171</v>
      </c>
      <c r="IU127" s="105">
        <v>4.7140000000000004</v>
      </c>
      <c r="IV127" s="109">
        <v>603553</v>
      </c>
      <c r="IW127" s="102">
        <v>1000</v>
      </c>
      <c r="IX127" s="102">
        <f t="shared" si="219"/>
        <v>603553000</v>
      </c>
      <c r="IY127" s="44">
        <v>2.1646981672484218</v>
      </c>
      <c r="IZ127" s="102">
        <f t="shared" si="220"/>
        <v>1306510072.9372866</v>
      </c>
      <c r="JA127" s="110">
        <f t="shared" si="221"/>
        <v>235.30658968408494</v>
      </c>
      <c r="JB127" s="110">
        <f t="shared" si="222"/>
        <v>4.6687815413508922</v>
      </c>
      <c r="JF127" s="102">
        <v>106</v>
      </c>
      <c r="JG127" s="103" t="s">
        <v>171</v>
      </c>
      <c r="JH127" s="105">
        <v>5.19</v>
      </c>
      <c r="JI127" s="109">
        <v>3711642</v>
      </c>
      <c r="JJ127" s="102">
        <v>1000</v>
      </c>
      <c r="JK127" s="102">
        <f t="shared" si="223"/>
        <v>3711642000</v>
      </c>
      <c r="JL127" s="44">
        <v>2.1646981672484218</v>
      </c>
      <c r="JM127" s="102">
        <f t="shared" si="224"/>
        <v>8034584634.882267</v>
      </c>
      <c r="JN127" s="110">
        <f t="shared" si="225"/>
        <v>759.59963625088244</v>
      </c>
      <c r="JO127" s="110">
        <f t="shared" si="226"/>
        <v>15.071421354184176</v>
      </c>
      <c r="JS127" s="102">
        <v>106</v>
      </c>
      <c r="JT127" s="103" t="s">
        <v>171</v>
      </c>
      <c r="JU127" s="105">
        <v>5.5469999999999997</v>
      </c>
      <c r="JV127" s="109">
        <v>8729969</v>
      </c>
      <c r="JW127" s="102">
        <v>1000</v>
      </c>
      <c r="JX127" s="102">
        <f t="shared" si="227"/>
        <v>8729969000</v>
      </c>
      <c r="JY127" s="44">
        <v>2.1646981672484218</v>
      </c>
      <c r="JZ127" s="102">
        <f t="shared" si="228"/>
        <v>18897747894.435539</v>
      </c>
      <c r="KA127" s="110">
        <f t="shared" si="229"/>
        <v>936.4367553324679</v>
      </c>
      <c r="KB127" s="110">
        <f t="shared" si="230"/>
        <v>18.580094351834681</v>
      </c>
      <c r="KF127" s="102">
        <v>106</v>
      </c>
      <c r="KG127" s="103" t="s">
        <v>171</v>
      </c>
      <c r="KH127" s="105">
        <v>6.3979999999999997</v>
      </c>
      <c r="KI127" s="109">
        <v>1256563</v>
      </c>
      <c r="KJ127" s="102">
        <v>1000</v>
      </c>
      <c r="KK127" s="102">
        <f t="shared" si="231"/>
        <v>1256563000</v>
      </c>
      <c r="KL127" s="44">
        <v>2.1646981672484218</v>
      </c>
      <c r="KM127" s="102">
        <f t="shared" si="232"/>
        <v>2720079623.1321788</v>
      </c>
      <c r="KN127" s="110">
        <f t="shared" si="233"/>
        <v>208.63584631168922</v>
      </c>
      <c r="KO127" s="110">
        <f t="shared" si="234"/>
        <v>4.1396001252319294</v>
      </c>
      <c r="KS127" s="102">
        <v>106</v>
      </c>
      <c r="KT127" s="103" t="s">
        <v>171</v>
      </c>
      <c r="KU127" s="105">
        <v>8.2249999999999996</v>
      </c>
      <c r="KV127" s="109">
        <v>523342</v>
      </c>
      <c r="KW127" s="102">
        <v>1000</v>
      </c>
      <c r="KX127" s="102">
        <f t="shared" si="235"/>
        <v>523342000</v>
      </c>
      <c r="KY127" s="44">
        <v>2.1646981672484218</v>
      </c>
      <c r="KZ127" s="102">
        <f t="shared" si="236"/>
        <v>1132877468.2441235</v>
      </c>
      <c r="LA127" s="110">
        <f t="shared" si="237"/>
        <v>133.0457373042081</v>
      </c>
      <c r="LB127" s="110">
        <f t="shared" si="238"/>
        <v>2.6397963750834941</v>
      </c>
      <c r="LF127" s="102">
        <v>106</v>
      </c>
      <c r="LG127" s="103" t="s">
        <v>171</v>
      </c>
      <c r="LH127" s="105">
        <v>2.5049999999999999</v>
      </c>
      <c r="LI127" s="109">
        <v>428995</v>
      </c>
      <c r="LJ127" s="102">
        <v>1000</v>
      </c>
      <c r="LK127" s="102">
        <f t="shared" si="239"/>
        <v>428995000</v>
      </c>
      <c r="LL127" s="44">
        <v>2.1646981672484218</v>
      </c>
      <c r="LM127" s="102">
        <f t="shared" si="240"/>
        <v>928644690.25873673</v>
      </c>
      <c r="LN127" s="110">
        <f t="shared" si="241"/>
        <v>11350.016014152454</v>
      </c>
      <c r="LO127" s="110">
        <f t="shared" si="242"/>
        <v>225.19873043953282</v>
      </c>
      <c r="LS127" s="102">
        <v>106</v>
      </c>
      <c r="LT127" s="103" t="s">
        <v>171</v>
      </c>
      <c r="LU127" s="105">
        <v>2.2200000000000002</v>
      </c>
      <c r="LV127" s="109">
        <v>585926</v>
      </c>
      <c r="LW127" s="102">
        <v>1000</v>
      </c>
      <c r="LX127" s="102">
        <f t="shared" si="243"/>
        <v>585926000</v>
      </c>
      <c r="LY127" s="44">
        <v>2.1646981672484218</v>
      </c>
      <c r="LZ127" s="102">
        <f t="shared" si="244"/>
        <v>1268352938.3431988</v>
      </c>
      <c r="MA127" s="110">
        <f t="shared" si="245"/>
        <v>330726.57158138714</v>
      </c>
      <c r="MB127" s="110">
        <f t="shared" si="246"/>
        <v>6562.0351504243481</v>
      </c>
      <c r="MF127" s="102">
        <v>106</v>
      </c>
      <c r="MG127" s="103" t="s">
        <v>171</v>
      </c>
      <c r="MH127" s="105">
        <v>2.4950000000000001</v>
      </c>
      <c r="MI127" s="109">
        <v>104525</v>
      </c>
      <c r="MJ127" s="102">
        <v>1000</v>
      </c>
      <c r="MK127" s="102">
        <f t="shared" si="247"/>
        <v>104525000</v>
      </c>
      <c r="ML127" s="44">
        <v>2.1646981672484218</v>
      </c>
      <c r="MM127" s="102">
        <f t="shared" si="248"/>
        <v>226265075.93164128</v>
      </c>
      <c r="MN127" s="110">
        <f t="shared" si="249"/>
        <v>2587.6935315018977</v>
      </c>
      <c r="MO127" s="110">
        <f t="shared" si="250"/>
        <v>51.343125625037658</v>
      </c>
      <c r="MS127" s="102">
        <v>106</v>
      </c>
      <c r="MT127" s="103" t="s">
        <v>171</v>
      </c>
      <c r="MU127" s="105">
        <v>3.04</v>
      </c>
      <c r="MV127" s="109">
        <v>61424</v>
      </c>
      <c r="MW127" s="102">
        <v>1000</v>
      </c>
      <c r="MX127" s="102">
        <f t="shared" si="251"/>
        <v>61424000</v>
      </c>
      <c r="MY127" s="44">
        <v>2.1646981672484218</v>
      </c>
      <c r="MZ127" s="102">
        <f t="shared" si="252"/>
        <v>132964420.22506706</v>
      </c>
      <c r="NA127" s="110">
        <f t="shared" si="253"/>
        <v>1418.5928085311937</v>
      </c>
      <c r="NB127" s="110">
        <f t="shared" si="254"/>
        <v>28.146682708952255</v>
      </c>
      <c r="NF127" s="102">
        <v>106</v>
      </c>
      <c r="NG127" s="103" t="s">
        <v>171</v>
      </c>
      <c r="NH127" s="105">
        <v>3.266</v>
      </c>
      <c r="NI127" s="109">
        <v>152629</v>
      </c>
      <c r="NJ127" s="102">
        <v>1000</v>
      </c>
      <c r="NK127" s="102">
        <f t="shared" si="255"/>
        <v>152629000</v>
      </c>
      <c r="NL127" s="44">
        <v>2.1646981672484218</v>
      </c>
      <c r="NM127" s="102">
        <f t="shared" si="256"/>
        <v>330395716.56895936</v>
      </c>
      <c r="NN127" s="110">
        <f t="shared" si="257"/>
        <v>148.41291089980484</v>
      </c>
      <c r="NO127" s="110">
        <f t="shared" si="258"/>
        <v>2.9447006130913662</v>
      </c>
      <c r="NS127" s="102">
        <v>106</v>
      </c>
      <c r="NT127" s="103" t="s">
        <v>171</v>
      </c>
      <c r="NU127" s="105">
        <v>3.6240000000000001</v>
      </c>
      <c r="NV127" s="109">
        <v>2516282</v>
      </c>
      <c r="NW127" s="102">
        <v>1000</v>
      </c>
      <c r="NX127" s="102">
        <f t="shared" si="259"/>
        <v>2516282000</v>
      </c>
      <c r="NY127" s="44">
        <v>2.1646981672484218</v>
      </c>
      <c r="NZ127" s="102">
        <f t="shared" si="260"/>
        <v>5446991033.6801929</v>
      </c>
      <c r="OA127" s="110">
        <f t="shared" si="261"/>
        <v>812.7608336788519</v>
      </c>
      <c r="OB127" s="110">
        <f t="shared" si="262"/>
        <v>16.126207017437537</v>
      </c>
      <c r="OF127" s="102">
        <v>106</v>
      </c>
      <c r="OG127" s="103" t="s">
        <v>171</v>
      </c>
      <c r="OH127" s="105">
        <v>2.1760000000000002</v>
      </c>
      <c r="OI127" s="109">
        <v>78306</v>
      </c>
      <c r="OJ127" s="102">
        <v>1000</v>
      </c>
      <c r="OK127" s="102">
        <f t="shared" si="263"/>
        <v>78306000</v>
      </c>
      <c r="OL127" s="44">
        <v>2.1646981672484218</v>
      </c>
      <c r="OM127" s="102">
        <f t="shared" si="264"/>
        <v>169508854.6845549</v>
      </c>
      <c r="ON127" s="110">
        <f t="shared" si="265"/>
        <v>26.028085168437045</v>
      </c>
      <c r="OO127" s="110">
        <f t="shared" si="266"/>
        <v>0.51643026127851277</v>
      </c>
      <c r="OS127" s="102">
        <v>106</v>
      </c>
      <c r="OT127" s="103" t="s">
        <v>171</v>
      </c>
      <c r="OU127" s="105">
        <v>2.923</v>
      </c>
      <c r="OV127" s="109">
        <v>10157690</v>
      </c>
      <c r="OW127" s="102">
        <v>1000</v>
      </c>
      <c r="OX127" s="102">
        <f t="shared" si="267"/>
        <v>10157690000</v>
      </c>
      <c r="OY127" s="44">
        <v>2.1646981672484218</v>
      </c>
      <c r="OZ127" s="102">
        <f t="shared" si="268"/>
        <v>21988332926.477623</v>
      </c>
      <c r="PA127" s="110">
        <f t="shared" si="269"/>
        <v>2666.7807837603932</v>
      </c>
      <c r="PB127" s="110">
        <f t="shared" si="270"/>
        <v>52.912317138103042</v>
      </c>
      <c r="PF127" s="102">
        <v>106</v>
      </c>
      <c r="PG127" s="103" t="s">
        <v>171</v>
      </c>
      <c r="PH127" s="105">
        <v>1.9590000000000001</v>
      </c>
      <c r="PI127" s="109">
        <v>194522</v>
      </c>
      <c r="PJ127" s="102">
        <v>1000</v>
      </c>
      <c r="PK127" s="102">
        <f t="shared" si="271"/>
        <v>194522000</v>
      </c>
      <c r="PL127" s="44">
        <v>2.1646981672484218</v>
      </c>
      <c r="PM127" s="102">
        <f t="shared" si="272"/>
        <v>421081416.88949752</v>
      </c>
      <c r="PN127" s="110">
        <f t="shared" si="273"/>
        <v>60.308783842762509</v>
      </c>
      <c r="PO127" s="110">
        <f t="shared" si="274"/>
        <v>1.1966028540230658</v>
      </c>
      <c r="PS127" s="102">
        <v>106</v>
      </c>
      <c r="PT127" s="103" t="s">
        <v>171</v>
      </c>
      <c r="PU127" s="105">
        <v>1.89</v>
      </c>
      <c r="PV127" s="109">
        <v>2361332</v>
      </c>
      <c r="PW127" s="102">
        <v>1000</v>
      </c>
      <c r="PX127" s="102">
        <f t="shared" si="275"/>
        <v>2361332000</v>
      </c>
      <c r="PY127" s="44">
        <v>2.1646981672484218</v>
      </c>
      <c r="PZ127" s="102">
        <f t="shared" si="276"/>
        <v>5111571052.6650505</v>
      </c>
      <c r="QA127" s="110">
        <f t="shared" si="277"/>
        <v>2451.6745534995293</v>
      </c>
      <c r="QB127" s="110">
        <f t="shared" si="278"/>
        <v>48.644336378958918</v>
      </c>
      <c r="QF127" s="102">
        <v>106</v>
      </c>
      <c r="QG127" s="103" t="s">
        <v>171</v>
      </c>
      <c r="QH127" s="105">
        <v>2.5179999999999998</v>
      </c>
      <c r="QI127" s="109">
        <v>353918</v>
      </c>
      <c r="QJ127" s="102">
        <v>1000</v>
      </c>
      <c r="QK127" s="102">
        <f t="shared" si="279"/>
        <v>353918000</v>
      </c>
      <c r="QL127" s="44">
        <v>2.1646981672484218</v>
      </c>
      <c r="QM127" s="102">
        <f t="shared" si="280"/>
        <v>766125645.95622694</v>
      </c>
      <c r="QN127" s="110">
        <f t="shared" si="281"/>
        <v>251.22324868768101</v>
      </c>
      <c r="QO127" s="110">
        <f t="shared" si="282"/>
        <v>4.9845882676127182</v>
      </c>
      <c r="QS127" s="102">
        <v>106</v>
      </c>
      <c r="QT127" s="103" t="s">
        <v>171</v>
      </c>
      <c r="QU127" s="105">
        <v>1.895</v>
      </c>
      <c r="QV127" s="109">
        <v>81248010</v>
      </c>
      <c r="QW127" s="102">
        <v>1000</v>
      </c>
      <c r="QX127" s="102">
        <f t="shared" si="283"/>
        <v>81248010000</v>
      </c>
      <c r="QY127" s="44">
        <v>2.1646981672484218</v>
      </c>
      <c r="QZ127" s="102">
        <f t="shared" si="284"/>
        <v>175877418339.58145</v>
      </c>
      <c r="RA127" s="110">
        <f t="shared" si="285"/>
        <v>165119.70447343282</v>
      </c>
      <c r="RB127" s="110">
        <f t="shared" si="286"/>
        <v>3276.1846125681118</v>
      </c>
    </row>
    <row r="128" spans="1:470" x14ac:dyDescent="0.25">
      <c r="H128" s="102">
        <v>107</v>
      </c>
      <c r="I128" s="103" t="s">
        <v>172</v>
      </c>
      <c r="J128" s="102">
        <v>2.1970000000000001</v>
      </c>
      <c r="K128" s="104">
        <v>3358486</v>
      </c>
      <c r="L128" s="44">
        <f t="shared" si="287"/>
        <v>1.2135528340418362</v>
      </c>
      <c r="M128" s="102">
        <f t="shared" si="288"/>
        <v>3358486000</v>
      </c>
      <c r="N128" s="105">
        <v>4.4200000000000003E-2</v>
      </c>
      <c r="O128" s="106">
        <f t="shared" si="148"/>
        <v>44.2</v>
      </c>
      <c r="S128" s="102">
        <v>107</v>
      </c>
      <c r="T128" s="103" t="s">
        <v>172</v>
      </c>
      <c r="U128" s="105">
        <v>2.0190000000000001</v>
      </c>
      <c r="V128" s="109">
        <v>711466</v>
      </c>
      <c r="W128" s="102">
        <v>1000</v>
      </c>
      <c r="X128" s="102">
        <f t="shared" si="149"/>
        <v>711466000</v>
      </c>
      <c r="Y128" s="44">
        <v>1.2135528340418362</v>
      </c>
      <c r="Z128" s="102">
        <f t="shared" si="146"/>
        <v>863401580.62440908</v>
      </c>
      <c r="AA128" s="110">
        <f t="shared" si="147"/>
        <v>283.70020777187608</v>
      </c>
      <c r="AB128" s="110">
        <f t="shared" si="150"/>
        <v>6.418556736920273</v>
      </c>
      <c r="AF128" s="102">
        <v>107</v>
      </c>
      <c r="AG128" s="103" t="s">
        <v>172</v>
      </c>
      <c r="AH128" s="105">
        <v>2.0499999999999998</v>
      </c>
      <c r="AI128" s="109">
        <v>646480</v>
      </c>
      <c r="AJ128" s="102">
        <v>1000</v>
      </c>
      <c r="AK128" s="102">
        <f t="shared" si="151"/>
        <v>646480000</v>
      </c>
      <c r="AL128" s="44">
        <v>1.2135528340418362</v>
      </c>
      <c r="AM128" s="102">
        <f t="shared" si="152"/>
        <v>784537636.15136623</v>
      </c>
      <c r="AN128" s="110">
        <f t="shared" si="153"/>
        <v>723.71015913144765</v>
      </c>
      <c r="AO128" s="110">
        <f t="shared" si="154"/>
        <v>16.373533012023703</v>
      </c>
      <c r="AS128" s="102">
        <v>107</v>
      </c>
      <c r="AT128" s="103" t="s">
        <v>172</v>
      </c>
      <c r="AU128" s="105">
        <v>2.0299999999999998</v>
      </c>
      <c r="AV128" s="109">
        <v>19255714</v>
      </c>
      <c r="AW128" s="102">
        <v>1000</v>
      </c>
      <c r="AX128" s="102">
        <f t="shared" si="155"/>
        <v>19255714000</v>
      </c>
      <c r="AY128" s="44">
        <v>1.2135528340418362</v>
      </c>
      <c r="AZ128" s="102">
        <f t="shared" si="156"/>
        <v>23367826296.199062</v>
      </c>
      <c r="BA128" s="110">
        <f t="shared" si="157"/>
        <v>15482.702613155534</v>
      </c>
      <c r="BB128" s="110">
        <f t="shared" si="158"/>
        <v>350.28738943790796</v>
      </c>
      <c r="BF128" s="102">
        <v>107</v>
      </c>
      <c r="BG128" s="103" t="s">
        <v>172</v>
      </c>
      <c r="BH128" s="105">
        <v>2.0609999999999999</v>
      </c>
      <c r="BI128" s="109">
        <v>4241582</v>
      </c>
      <c r="BJ128" s="102">
        <v>1000</v>
      </c>
      <c r="BK128" s="102">
        <f t="shared" si="159"/>
        <v>4241582000</v>
      </c>
      <c r="BL128" s="44">
        <v>1.2135528340418362</v>
      </c>
      <c r="BM128" s="102">
        <f t="shared" si="160"/>
        <v>5147383856.9208393</v>
      </c>
      <c r="BN128" s="110">
        <f t="shared" si="161"/>
        <v>1358.4498561477581</v>
      </c>
      <c r="BO128" s="110">
        <f t="shared" si="162"/>
        <v>30.73415964135199</v>
      </c>
      <c r="BS128" s="102">
        <v>107</v>
      </c>
      <c r="BT128" s="103" t="s">
        <v>172</v>
      </c>
      <c r="BU128" s="105">
        <v>2.2869999999999999</v>
      </c>
      <c r="BV128" s="109">
        <v>8130937</v>
      </c>
      <c r="BW128" s="102">
        <v>1000</v>
      </c>
      <c r="BX128" s="102">
        <f t="shared" si="163"/>
        <v>8130937000</v>
      </c>
      <c r="BY128" s="44">
        <v>1.2135528340418362</v>
      </c>
      <c r="BZ128" s="102">
        <f t="shared" si="164"/>
        <v>9867321639.765625</v>
      </c>
      <c r="CA128" s="110">
        <f t="shared" si="165"/>
        <v>3772.3481556126521</v>
      </c>
      <c r="CB128" s="110">
        <f t="shared" si="166"/>
        <v>85.347243339652763</v>
      </c>
      <c r="CF128" s="102">
        <v>107</v>
      </c>
      <c r="CG128" s="103" t="s">
        <v>172</v>
      </c>
      <c r="CH128" s="105">
        <v>2.085</v>
      </c>
      <c r="CI128" s="109">
        <v>44659</v>
      </c>
      <c r="CJ128" s="102">
        <v>1000</v>
      </c>
      <c r="CK128" s="102">
        <f t="shared" si="167"/>
        <v>44659000</v>
      </c>
      <c r="CL128" s="44">
        <v>1.2135528340418362</v>
      </c>
      <c r="CM128" s="102">
        <f t="shared" si="168"/>
        <v>54196056.015474364</v>
      </c>
      <c r="CN128" s="110">
        <f t="shared" si="169"/>
        <v>5.1531757237879718</v>
      </c>
      <c r="CO128" s="110">
        <f t="shared" si="170"/>
        <v>0.1165876860585514</v>
      </c>
      <c r="CS128" s="102">
        <v>107</v>
      </c>
      <c r="CT128" s="103" t="s">
        <v>172</v>
      </c>
      <c r="CU128" s="105">
        <v>2.1539999999999999</v>
      </c>
      <c r="CV128" s="109">
        <v>989830</v>
      </c>
      <c r="CW128" s="102">
        <v>1000</v>
      </c>
      <c r="CX128" s="102">
        <f t="shared" si="171"/>
        <v>989830000</v>
      </c>
      <c r="CY128" s="44">
        <v>1.2135528340418362</v>
      </c>
      <c r="CZ128" s="102">
        <f t="shared" si="172"/>
        <v>1201211001.7196307</v>
      </c>
      <c r="DA128" s="110">
        <f t="shared" si="173"/>
        <v>2100.9227774875744</v>
      </c>
      <c r="DB128" s="110">
        <f t="shared" si="174"/>
        <v>47.532189535917972</v>
      </c>
      <c r="DF128" s="102">
        <v>107</v>
      </c>
      <c r="DG128" s="103" t="s">
        <v>172</v>
      </c>
      <c r="DH128" s="105">
        <v>2.09</v>
      </c>
      <c r="DI128" s="109">
        <v>4978299</v>
      </c>
      <c r="DJ128" s="102">
        <v>1000</v>
      </c>
      <c r="DK128" s="102">
        <f t="shared" si="175"/>
        <v>4978299000</v>
      </c>
      <c r="DL128" s="44">
        <v>1.2135528340418362</v>
      </c>
      <c r="DM128" s="102">
        <f t="shared" si="176"/>
        <v>6041428860.1576395</v>
      </c>
      <c r="DN128" s="110">
        <f t="shared" si="177"/>
        <v>635.78648816071313</v>
      </c>
      <c r="DO128" s="110">
        <f t="shared" si="178"/>
        <v>14.384309686893962</v>
      </c>
      <c r="DS128" s="102">
        <v>107</v>
      </c>
      <c r="DT128" s="103" t="s">
        <v>172</v>
      </c>
      <c r="DU128" s="105">
        <v>2.1349999999999998</v>
      </c>
      <c r="DV128" s="109">
        <v>3267129</v>
      </c>
      <c r="DW128" s="102">
        <v>1000</v>
      </c>
      <c r="DX128" s="102">
        <f t="shared" si="179"/>
        <v>3267129000</v>
      </c>
      <c r="DY128" s="44">
        <v>1.2135528340418362</v>
      </c>
      <c r="DZ128" s="102">
        <f t="shared" si="180"/>
        <v>3964833657.1302705</v>
      </c>
      <c r="EA128" s="110">
        <f t="shared" si="181"/>
        <v>1082.1826389142102</v>
      </c>
      <c r="EB128" s="110">
        <f t="shared" si="182"/>
        <v>24.483770111181226</v>
      </c>
      <c r="EF128" s="102">
        <v>107</v>
      </c>
      <c r="EG128" s="103" t="s">
        <v>172</v>
      </c>
      <c r="EH128" s="105">
        <v>2.085</v>
      </c>
      <c r="EI128" s="109">
        <v>908041</v>
      </c>
      <c r="EJ128" s="102">
        <v>1000</v>
      </c>
      <c r="EK128" s="102">
        <f t="shared" si="183"/>
        <v>908041000</v>
      </c>
      <c r="EL128" s="44">
        <v>1.2135528340418362</v>
      </c>
      <c r="EM128" s="102">
        <f t="shared" si="184"/>
        <v>1101955728.9761829</v>
      </c>
      <c r="EN128" s="110">
        <f t="shared" si="185"/>
        <v>2818.3371372426323</v>
      </c>
      <c r="EO128" s="110">
        <f t="shared" si="186"/>
        <v>63.763283648023346</v>
      </c>
      <c r="ES128" s="102">
        <v>107</v>
      </c>
      <c r="ET128" s="103" t="s">
        <v>172</v>
      </c>
      <c r="EU128" s="105">
        <v>2.1880000000000002</v>
      </c>
      <c r="EV128" s="109">
        <v>33758069</v>
      </c>
      <c r="EW128" s="102">
        <v>1000</v>
      </c>
      <c r="EX128" s="102">
        <f t="shared" si="187"/>
        <v>33758069000</v>
      </c>
      <c r="EY128" s="44">
        <v>1.2135528340418362</v>
      </c>
      <c r="EZ128" s="102">
        <f t="shared" si="188"/>
        <v>40967200306.729858</v>
      </c>
      <c r="FA128" s="110">
        <f t="shared" si="189"/>
        <v>4292.6237903817764</v>
      </c>
      <c r="FB128" s="110">
        <f t="shared" si="190"/>
        <v>97.118185302755123</v>
      </c>
      <c r="FF128" s="102">
        <v>107</v>
      </c>
      <c r="FG128" s="103" t="s">
        <v>172</v>
      </c>
      <c r="FH128" s="105">
        <v>2.3260000000000001</v>
      </c>
      <c r="FI128" s="109">
        <v>8239595</v>
      </c>
      <c r="FJ128" s="102">
        <v>1000</v>
      </c>
      <c r="FK128" s="102">
        <f t="shared" si="191"/>
        <v>8239595000</v>
      </c>
      <c r="FL128" s="44">
        <v>1.2135528340418362</v>
      </c>
      <c r="FM128" s="102">
        <f t="shared" si="192"/>
        <v>9999183863.6069431</v>
      </c>
      <c r="FN128" s="110">
        <f t="shared" si="193"/>
        <v>654.62438309591403</v>
      </c>
      <c r="FO128" s="110">
        <f t="shared" si="194"/>
        <v>14.810506404884931</v>
      </c>
      <c r="FS128" s="102">
        <v>107</v>
      </c>
      <c r="FT128" s="103" t="s">
        <v>172</v>
      </c>
      <c r="FU128" s="105">
        <v>2.0779999999999998</v>
      </c>
      <c r="FV128" s="109">
        <v>4879627</v>
      </c>
      <c r="FW128" s="102">
        <v>1000</v>
      </c>
      <c r="FX128" s="102">
        <f t="shared" si="195"/>
        <v>4879627000</v>
      </c>
      <c r="FY128" s="44">
        <v>1.2135528340418362</v>
      </c>
      <c r="FZ128" s="102">
        <f t="shared" si="196"/>
        <v>5921685174.9170628</v>
      </c>
      <c r="GA128" s="110">
        <f t="shared" si="197"/>
        <v>641.86062927007151</v>
      </c>
      <c r="GB128" s="110">
        <f t="shared" si="198"/>
        <v>14.521733693893021</v>
      </c>
      <c r="GF128" s="102">
        <v>107</v>
      </c>
      <c r="GG128" s="103" t="s">
        <v>172</v>
      </c>
      <c r="GH128" s="105">
        <v>3.0019999999999998</v>
      </c>
      <c r="GI128" s="109">
        <v>3941323</v>
      </c>
      <c r="GJ128" s="102">
        <v>1000</v>
      </c>
      <c r="GK128" s="102">
        <f t="shared" si="199"/>
        <v>3941323000</v>
      </c>
      <c r="GL128" s="44">
        <v>1.2135528340418362</v>
      </c>
      <c r="GM128" s="102">
        <f t="shared" si="200"/>
        <v>4783003696.524272</v>
      </c>
      <c r="GN128" s="110">
        <f t="shared" si="201"/>
        <v>514.36225598318254</v>
      </c>
      <c r="GO128" s="110">
        <f t="shared" si="202"/>
        <v>11.637155112741686</v>
      </c>
      <c r="GS128" s="102">
        <v>107</v>
      </c>
      <c r="GT128" s="103" t="s">
        <v>172</v>
      </c>
      <c r="GU128" s="105">
        <v>2.0659999999999998</v>
      </c>
      <c r="GV128" s="109">
        <v>8994782</v>
      </c>
      <c r="GW128" s="102">
        <v>1000</v>
      </c>
      <c r="GX128" s="102">
        <f t="shared" si="203"/>
        <v>8994782000</v>
      </c>
      <c r="GY128" s="44">
        <v>1.2135528340418362</v>
      </c>
      <c r="GZ128" s="102">
        <f t="shared" si="204"/>
        <v>10915643187.688496</v>
      </c>
      <c r="HA128" s="110">
        <f t="shared" si="205"/>
        <v>1642.0812552446469</v>
      </c>
      <c r="HB128" s="110">
        <f t="shared" si="206"/>
        <v>37.151159620919607</v>
      </c>
      <c r="HF128" s="102">
        <v>107</v>
      </c>
      <c r="HG128" s="103" t="s">
        <v>172</v>
      </c>
      <c r="HH128" s="105">
        <v>3.2410000000000001</v>
      </c>
      <c r="HI128" s="109">
        <v>30489387</v>
      </c>
      <c r="HJ128" s="102">
        <v>1000</v>
      </c>
      <c r="HK128" s="102">
        <f t="shared" si="207"/>
        <v>30489387000</v>
      </c>
      <c r="HL128" s="44">
        <v>1.2135528340418362</v>
      </c>
      <c r="HM128" s="102">
        <f t="shared" si="208"/>
        <v>37000482002.048317</v>
      </c>
      <c r="HN128" s="110">
        <f t="shared" si="209"/>
        <v>2352.7406688530964</v>
      </c>
      <c r="HO128" s="110">
        <f t="shared" si="210"/>
        <v>53.229426897128874</v>
      </c>
      <c r="HS128" s="102">
        <v>107</v>
      </c>
      <c r="HT128" s="103" t="s">
        <v>172</v>
      </c>
      <c r="HU128" s="105">
        <v>3.2629999999999999</v>
      </c>
      <c r="HV128" s="109">
        <v>12334557</v>
      </c>
      <c r="HW128" s="102">
        <v>1000</v>
      </c>
      <c r="HX128" s="102">
        <f t="shared" si="211"/>
        <v>12334557000</v>
      </c>
      <c r="HY128" s="44">
        <v>1.2135528340418362</v>
      </c>
      <c r="HZ128" s="102">
        <f t="shared" si="212"/>
        <v>14968636604.000568</v>
      </c>
      <c r="IA128" s="110">
        <f t="shared" si="213"/>
        <v>1210.1146996530622</v>
      </c>
      <c r="IB128" s="110">
        <f t="shared" si="214"/>
        <v>27.378160625634891</v>
      </c>
      <c r="IF128" s="102">
        <v>107</v>
      </c>
      <c r="IG128" s="103" t="s">
        <v>172</v>
      </c>
      <c r="IH128" s="105">
        <v>3.4790000000000001</v>
      </c>
      <c r="II128" s="109">
        <v>5133497</v>
      </c>
      <c r="IJ128" s="102">
        <v>1000</v>
      </c>
      <c r="IK128" s="102">
        <f t="shared" si="215"/>
        <v>5133497000</v>
      </c>
      <c r="IL128" s="44">
        <v>1.2135528340418362</v>
      </c>
      <c r="IM128" s="102">
        <f t="shared" si="216"/>
        <v>6229769832.8952637</v>
      </c>
      <c r="IN128" s="110">
        <f t="shared" si="217"/>
        <v>1140.2620508499272</v>
      </c>
      <c r="IO128" s="110">
        <f t="shared" si="218"/>
        <v>25.797783955880703</v>
      </c>
      <c r="IS128" s="102">
        <v>107</v>
      </c>
      <c r="IT128" s="103" t="s">
        <v>172</v>
      </c>
      <c r="IU128" s="105">
        <v>4.726</v>
      </c>
      <c r="IV128" s="109">
        <v>4651115</v>
      </c>
      <c r="IW128" s="102">
        <v>1000</v>
      </c>
      <c r="IX128" s="102">
        <f t="shared" si="219"/>
        <v>4651115000</v>
      </c>
      <c r="IY128" s="44">
        <v>1.2135528340418362</v>
      </c>
      <c r="IZ128" s="102">
        <f t="shared" si="220"/>
        <v>5644373789.7044954</v>
      </c>
      <c r="JA128" s="110">
        <f t="shared" si="221"/>
        <v>1016.5695426837722</v>
      </c>
      <c r="JB128" s="110">
        <f t="shared" si="222"/>
        <v>22.999310920447332</v>
      </c>
      <c r="JF128" s="102">
        <v>107</v>
      </c>
      <c r="JG128" s="103" t="s">
        <v>172</v>
      </c>
      <c r="JH128" s="105">
        <v>5.2130000000000001</v>
      </c>
      <c r="JI128" s="109">
        <v>9630368</v>
      </c>
      <c r="JJ128" s="102">
        <v>1000</v>
      </c>
      <c r="JK128" s="102">
        <f t="shared" si="223"/>
        <v>9630368000</v>
      </c>
      <c r="JL128" s="44">
        <v>1.2135528340418362</v>
      </c>
      <c r="JM128" s="102">
        <f t="shared" si="224"/>
        <v>11686960379.26581</v>
      </c>
      <c r="JN128" s="110">
        <f t="shared" si="225"/>
        <v>1104.8997871560623</v>
      </c>
      <c r="JO128" s="110">
        <f t="shared" si="226"/>
        <v>24.997732741087379</v>
      </c>
      <c r="JS128" s="102">
        <v>107</v>
      </c>
      <c r="JT128" s="103" t="s">
        <v>172</v>
      </c>
      <c r="JU128" s="105">
        <v>5.5469999999999997</v>
      </c>
      <c r="JV128" s="109">
        <v>26253642</v>
      </c>
      <c r="JW128" s="102">
        <v>1000</v>
      </c>
      <c r="JX128" s="102">
        <f t="shared" si="227"/>
        <v>26253642000</v>
      </c>
      <c r="JY128" s="44">
        <v>1.2135528340418362</v>
      </c>
      <c r="JZ128" s="102">
        <f t="shared" si="228"/>
        <v>31860181653.019783</v>
      </c>
      <c r="KA128" s="110">
        <f t="shared" si="229"/>
        <v>1578.7619402120308</v>
      </c>
      <c r="KB128" s="110">
        <f t="shared" si="230"/>
        <v>35.718595932398884</v>
      </c>
      <c r="KF128" s="102">
        <v>107</v>
      </c>
      <c r="KG128" s="103" t="s">
        <v>172</v>
      </c>
      <c r="KH128" s="105">
        <v>6.3920000000000003</v>
      </c>
      <c r="KI128" s="109">
        <v>17469150</v>
      </c>
      <c r="KJ128" s="102">
        <v>1000</v>
      </c>
      <c r="KK128" s="102">
        <f t="shared" si="231"/>
        <v>17469150000</v>
      </c>
      <c r="KL128" s="44">
        <v>1.2135528340418362</v>
      </c>
      <c r="KM128" s="102">
        <f t="shared" si="232"/>
        <v>21199736490.801945</v>
      </c>
      <c r="KN128" s="110">
        <f t="shared" si="233"/>
        <v>1626.0645191151204</v>
      </c>
      <c r="KO128" s="110">
        <f t="shared" si="234"/>
        <v>36.78879002522897</v>
      </c>
      <c r="KS128" s="102">
        <v>107</v>
      </c>
      <c r="KT128" s="103" t="s">
        <v>172</v>
      </c>
      <c r="KU128" s="105">
        <v>8.2240000000000002</v>
      </c>
      <c r="KV128" s="109">
        <v>2496714</v>
      </c>
      <c r="KW128" s="102">
        <v>1000</v>
      </c>
      <c r="KX128" s="102">
        <f t="shared" si="235"/>
        <v>2496714000</v>
      </c>
      <c r="KY128" s="44">
        <v>1.2135528340418362</v>
      </c>
      <c r="KZ128" s="102">
        <f t="shared" si="236"/>
        <v>3029894350.4919291</v>
      </c>
      <c r="LA128" s="110">
        <f t="shared" si="237"/>
        <v>355.83241711025573</v>
      </c>
      <c r="LB128" s="110">
        <f t="shared" si="238"/>
        <v>8.0505071744401739</v>
      </c>
      <c r="LF128" s="102">
        <v>107</v>
      </c>
      <c r="LG128" s="103" t="s">
        <v>172</v>
      </c>
      <c r="LH128" s="105">
        <v>2.5089999999999999</v>
      </c>
      <c r="LI128" s="109">
        <v>496726</v>
      </c>
      <c r="LJ128" s="102">
        <v>1000</v>
      </c>
      <c r="LK128" s="102">
        <f t="shared" si="239"/>
        <v>496726000</v>
      </c>
      <c r="LL128" s="44">
        <v>1.2135528340418362</v>
      </c>
      <c r="LM128" s="102">
        <f t="shared" si="240"/>
        <v>602803245.04226518</v>
      </c>
      <c r="LN128" s="110">
        <f t="shared" si="241"/>
        <v>7367.5395513288522</v>
      </c>
      <c r="LO128" s="110">
        <f t="shared" si="242"/>
        <v>166.68641518843555</v>
      </c>
      <c r="LS128" s="102">
        <v>107</v>
      </c>
      <c r="LT128" s="103" t="s">
        <v>172</v>
      </c>
      <c r="LU128" s="105">
        <v>2.1920000000000002</v>
      </c>
      <c r="LV128" s="109">
        <v>254018</v>
      </c>
      <c r="LW128" s="102">
        <v>1000</v>
      </c>
      <c r="LX128" s="102">
        <f t="shared" si="243"/>
        <v>254018000</v>
      </c>
      <c r="LY128" s="44">
        <v>1.2135528340418362</v>
      </c>
      <c r="LZ128" s="102">
        <f t="shared" si="244"/>
        <v>308264263.79763913</v>
      </c>
      <c r="MA128" s="110">
        <f t="shared" si="245"/>
        <v>80380.767864210153</v>
      </c>
      <c r="MB128" s="110">
        <f t="shared" si="246"/>
        <v>1818.5694086925373</v>
      </c>
      <c r="MF128" s="102">
        <v>107</v>
      </c>
      <c r="MG128" s="103" t="s">
        <v>172</v>
      </c>
      <c r="MH128" s="105">
        <v>2.5110000000000001</v>
      </c>
      <c r="MI128" s="109">
        <v>110345</v>
      </c>
      <c r="MJ128" s="102">
        <v>1000</v>
      </c>
      <c r="MK128" s="102">
        <f t="shared" si="247"/>
        <v>110345000</v>
      </c>
      <c r="ML128" s="44">
        <v>1.2135528340418362</v>
      </c>
      <c r="MM128" s="102">
        <f t="shared" si="248"/>
        <v>133909487.47234643</v>
      </c>
      <c r="MN128" s="110">
        <f t="shared" si="249"/>
        <v>1531.4635416541885</v>
      </c>
      <c r="MO128" s="110">
        <f t="shared" si="250"/>
        <v>34.648496417515574</v>
      </c>
      <c r="MS128" s="102">
        <v>107</v>
      </c>
      <c r="MT128" s="103" t="s">
        <v>172</v>
      </c>
      <c r="MU128" s="105">
        <v>3.2120000000000002</v>
      </c>
      <c r="MV128" s="109">
        <v>41835</v>
      </c>
      <c r="MW128" s="102">
        <v>1000</v>
      </c>
      <c r="MX128" s="102">
        <f t="shared" si="251"/>
        <v>41835000</v>
      </c>
      <c r="MY128" s="44">
        <v>1.2135528340418362</v>
      </c>
      <c r="MZ128" s="102">
        <f t="shared" si="252"/>
        <v>50768982.812140219</v>
      </c>
      <c r="NA128" s="110">
        <f t="shared" si="253"/>
        <v>541.65252472682346</v>
      </c>
      <c r="NB128" s="110">
        <f t="shared" si="254"/>
        <v>12.254582007394195</v>
      </c>
      <c r="NF128" s="102">
        <v>107</v>
      </c>
      <c r="NG128" s="103" t="s">
        <v>172</v>
      </c>
      <c r="NH128" s="105">
        <v>3.3490000000000002</v>
      </c>
      <c r="NI128" s="109">
        <v>134861</v>
      </c>
      <c r="NJ128" s="102">
        <v>1000</v>
      </c>
      <c r="NK128" s="102">
        <f t="shared" si="255"/>
        <v>134861000</v>
      </c>
      <c r="NL128" s="44">
        <v>1.2135528340418362</v>
      </c>
      <c r="NM128" s="102">
        <f t="shared" si="256"/>
        <v>163660948.75171608</v>
      </c>
      <c r="NN128" s="110">
        <f t="shared" si="257"/>
        <v>73.516079618412206</v>
      </c>
      <c r="NO128" s="110">
        <f t="shared" si="258"/>
        <v>1.6632597198735792</v>
      </c>
      <c r="NS128" s="102">
        <v>107</v>
      </c>
      <c r="NT128" s="103" t="s">
        <v>172</v>
      </c>
      <c r="NU128" s="105">
        <v>3.5760000000000001</v>
      </c>
      <c r="NV128" s="109">
        <v>2709478</v>
      </c>
      <c r="NW128" s="102">
        <v>1000</v>
      </c>
      <c r="NX128" s="102">
        <f t="shared" si="259"/>
        <v>2709478000</v>
      </c>
      <c r="NY128" s="44">
        <v>1.2135528340418362</v>
      </c>
      <c r="NZ128" s="102">
        <f t="shared" si="260"/>
        <v>3288094705.6740065</v>
      </c>
      <c r="OA128" s="110">
        <f t="shared" si="261"/>
        <v>490.62584786247152</v>
      </c>
      <c r="OB128" s="110">
        <f t="shared" si="262"/>
        <v>11.100132304580804</v>
      </c>
      <c r="OF128" s="102">
        <v>107</v>
      </c>
      <c r="OG128" s="103" t="s">
        <v>172</v>
      </c>
      <c r="OH128" s="105">
        <v>2.1280000000000001</v>
      </c>
      <c r="OI128" s="109">
        <v>75439</v>
      </c>
      <c r="OJ128" s="102">
        <v>1000</v>
      </c>
      <c r="OK128" s="102">
        <f t="shared" si="263"/>
        <v>75439000</v>
      </c>
      <c r="OL128" s="44">
        <v>1.2135528340418362</v>
      </c>
      <c r="OM128" s="102">
        <f t="shared" si="264"/>
        <v>91549212.247282088</v>
      </c>
      <c r="ON128" s="110">
        <f t="shared" si="265"/>
        <v>14.057381827692188</v>
      </c>
      <c r="OO128" s="110">
        <f t="shared" si="266"/>
        <v>0.31804031284371465</v>
      </c>
      <c r="OS128" s="102">
        <v>107</v>
      </c>
      <c r="OT128" s="103" t="s">
        <v>172</v>
      </c>
      <c r="OU128" s="105">
        <v>3.0640000000000001</v>
      </c>
      <c r="OV128" s="109">
        <v>14856681</v>
      </c>
      <c r="OW128" s="102">
        <v>1000</v>
      </c>
      <c r="OX128" s="102">
        <f t="shared" si="267"/>
        <v>14856681000</v>
      </c>
      <c r="OY128" s="44">
        <v>1.2135528340418362</v>
      </c>
      <c r="OZ128" s="102">
        <f t="shared" si="268"/>
        <v>18029367332.005501</v>
      </c>
      <c r="PA128" s="110">
        <f t="shared" si="269"/>
        <v>2186.6309967706948</v>
      </c>
      <c r="PB128" s="110">
        <f t="shared" si="270"/>
        <v>49.471289519698971</v>
      </c>
      <c r="PF128" s="102">
        <v>107</v>
      </c>
      <c r="PG128" s="103" t="s">
        <v>172</v>
      </c>
      <c r="PH128" s="105">
        <v>1.944</v>
      </c>
      <c r="PI128" s="109">
        <v>87052</v>
      </c>
      <c r="PJ128" s="102">
        <v>1000</v>
      </c>
      <c r="PK128" s="102">
        <f t="shared" si="271"/>
        <v>87052000</v>
      </c>
      <c r="PL128" s="44">
        <v>1.2135528340418362</v>
      </c>
      <c r="PM128" s="102">
        <f t="shared" si="272"/>
        <v>105642201.30900992</v>
      </c>
      <c r="PN128" s="110">
        <f t="shared" si="273"/>
        <v>15.130453227981405</v>
      </c>
      <c r="PO128" s="110">
        <f t="shared" si="274"/>
        <v>0.34231794633442092</v>
      </c>
      <c r="PS128" s="102">
        <v>107</v>
      </c>
      <c r="PT128" s="103" t="s">
        <v>172</v>
      </c>
      <c r="PU128" s="105">
        <v>1.8939999999999999</v>
      </c>
      <c r="PV128" s="109">
        <v>1829324</v>
      </c>
      <c r="PW128" s="102">
        <v>1000</v>
      </c>
      <c r="PX128" s="102">
        <f t="shared" si="275"/>
        <v>1829324000</v>
      </c>
      <c r="PY128" s="44">
        <v>1.2135528340418362</v>
      </c>
      <c r="PZ128" s="102">
        <f t="shared" si="276"/>
        <v>2219981324.5807481</v>
      </c>
      <c r="QA128" s="110">
        <f t="shared" si="277"/>
        <v>1064.7747368944663</v>
      </c>
      <c r="QB128" s="110">
        <f t="shared" si="278"/>
        <v>24.089926174082947</v>
      </c>
      <c r="QF128" s="102">
        <v>107</v>
      </c>
      <c r="QG128" s="103" t="s">
        <v>172</v>
      </c>
      <c r="QH128" s="105">
        <v>2.5350000000000001</v>
      </c>
      <c r="QI128" s="109">
        <v>244484</v>
      </c>
      <c r="QJ128" s="102">
        <v>1000</v>
      </c>
      <c r="QK128" s="102">
        <f t="shared" si="279"/>
        <v>244484000</v>
      </c>
      <c r="QL128" s="44">
        <v>1.2135528340418362</v>
      </c>
      <c r="QM128" s="102">
        <f t="shared" si="280"/>
        <v>296694251.07788432</v>
      </c>
      <c r="QN128" s="110">
        <f t="shared" si="281"/>
        <v>97.290169068434096</v>
      </c>
      <c r="QO128" s="110">
        <f t="shared" si="282"/>
        <v>2.2011350467971513</v>
      </c>
      <c r="QS128" s="102">
        <v>107</v>
      </c>
      <c r="QT128" s="103" t="s">
        <v>172</v>
      </c>
      <c r="QU128" s="105">
        <v>1.877</v>
      </c>
      <c r="QV128" s="109">
        <v>68560533</v>
      </c>
      <c r="QW128" s="102">
        <v>1000</v>
      </c>
      <c r="QX128" s="102">
        <f t="shared" si="283"/>
        <v>68560533000</v>
      </c>
      <c r="QY128" s="44">
        <v>1.2135528340418362</v>
      </c>
      <c r="QZ128" s="102">
        <f t="shared" si="284"/>
        <v>83201829125.568832</v>
      </c>
      <c r="RA128" s="110">
        <f t="shared" si="285"/>
        <v>78112.708081360135</v>
      </c>
      <c r="RB128" s="110">
        <f t="shared" si="286"/>
        <v>1767.2558389447993</v>
      </c>
    </row>
    <row r="129" spans="8:470" x14ac:dyDescent="0.25">
      <c r="H129" s="102">
        <v>108</v>
      </c>
      <c r="I129" s="103" t="s">
        <v>173</v>
      </c>
      <c r="J129" s="102">
        <v>2.181</v>
      </c>
      <c r="K129" s="104">
        <v>3288669</v>
      </c>
      <c r="L129" s="44">
        <f t="shared" si="287"/>
        <v>1.2393160282746092</v>
      </c>
      <c r="M129" s="102">
        <f t="shared" si="288"/>
        <v>3288669000</v>
      </c>
      <c r="N129" s="105">
        <v>5.5100000000000003E-2</v>
      </c>
      <c r="O129" s="106">
        <f t="shared" si="148"/>
        <v>55.1</v>
      </c>
      <c r="S129" s="102">
        <v>108</v>
      </c>
      <c r="T129" s="103" t="s">
        <v>173</v>
      </c>
      <c r="U129" s="105">
        <v>2.0110000000000001</v>
      </c>
      <c r="V129" s="109">
        <v>1734316</v>
      </c>
      <c r="W129" s="102">
        <v>1000</v>
      </c>
      <c r="X129" s="102">
        <f t="shared" si="149"/>
        <v>1734316000</v>
      </c>
      <c r="Y129" s="44">
        <v>1.2393160282746092</v>
      </c>
      <c r="Z129" s="102">
        <f t="shared" si="146"/>
        <v>2149365616.8931069</v>
      </c>
      <c r="AA129" s="110">
        <f t="shared" si="147"/>
        <v>706.24780608962237</v>
      </c>
      <c r="AB129" s="110">
        <f t="shared" si="150"/>
        <v>12.817564538831622</v>
      </c>
      <c r="AF129" s="102">
        <v>108</v>
      </c>
      <c r="AG129" s="103" t="s">
        <v>173</v>
      </c>
      <c r="AH129" s="105">
        <v>2.048</v>
      </c>
      <c r="AI129" s="109">
        <v>389128</v>
      </c>
      <c r="AJ129" s="102">
        <v>1000</v>
      </c>
      <c r="AK129" s="102">
        <f t="shared" si="151"/>
        <v>389128000</v>
      </c>
      <c r="AL129" s="44">
        <v>1.2393160282746092</v>
      </c>
      <c r="AM129" s="102">
        <f t="shared" si="152"/>
        <v>482252567.45044214</v>
      </c>
      <c r="AN129" s="110">
        <f t="shared" si="153"/>
        <v>444.86212802131467</v>
      </c>
      <c r="AO129" s="110">
        <f t="shared" si="154"/>
        <v>8.0737228316028062</v>
      </c>
      <c r="AS129" s="102">
        <v>108</v>
      </c>
      <c r="AT129" s="103" t="s">
        <v>173</v>
      </c>
      <c r="AU129" s="105">
        <v>2.0350000000000001</v>
      </c>
      <c r="AV129" s="109">
        <v>23079840</v>
      </c>
      <c r="AW129" s="102">
        <v>1000</v>
      </c>
      <c r="AX129" s="102">
        <f t="shared" si="155"/>
        <v>23079840000</v>
      </c>
      <c r="AY129" s="44">
        <v>1.2393160282746092</v>
      </c>
      <c r="AZ129" s="102">
        <f t="shared" si="156"/>
        <v>28603215642.013454</v>
      </c>
      <c r="BA129" s="110">
        <f t="shared" si="157"/>
        <v>18951.488082453197</v>
      </c>
      <c r="BB129" s="110">
        <f t="shared" si="158"/>
        <v>343.94715213163698</v>
      </c>
      <c r="BF129" s="102">
        <v>108</v>
      </c>
      <c r="BG129" s="103" t="s">
        <v>173</v>
      </c>
      <c r="BH129" s="105">
        <v>2.0630000000000002</v>
      </c>
      <c r="BI129" s="109">
        <v>4374138</v>
      </c>
      <c r="BJ129" s="102">
        <v>1000</v>
      </c>
      <c r="BK129" s="102">
        <f t="shared" si="159"/>
        <v>4374138000</v>
      </c>
      <c r="BL129" s="44">
        <v>1.2393160282746092</v>
      </c>
      <c r="BM129" s="102">
        <f t="shared" si="160"/>
        <v>5420939333.2850428</v>
      </c>
      <c r="BN129" s="110">
        <f t="shared" si="161"/>
        <v>1430.6440829326402</v>
      </c>
      <c r="BO129" s="110">
        <f t="shared" si="162"/>
        <v>25.964502412570603</v>
      </c>
      <c r="BS129" s="102">
        <v>108</v>
      </c>
      <c r="BT129" s="103" t="s">
        <v>173</v>
      </c>
      <c r="BU129" s="105">
        <v>2.29</v>
      </c>
      <c r="BV129" s="109">
        <v>8052031</v>
      </c>
      <c r="BW129" s="102">
        <v>1000</v>
      </c>
      <c r="BX129" s="102">
        <f t="shared" si="163"/>
        <v>8052031000</v>
      </c>
      <c r="BY129" s="44">
        <v>1.2393160282746092</v>
      </c>
      <c r="BZ129" s="102">
        <f t="shared" si="164"/>
        <v>9979011078.4640293</v>
      </c>
      <c r="CA129" s="110">
        <f t="shared" si="165"/>
        <v>3815.0478327344922</v>
      </c>
      <c r="CB129" s="110">
        <f t="shared" si="166"/>
        <v>69.238617653983525</v>
      </c>
      <c r="CF129" s="102">
        <v>108</v>
      </c>
      <c r="CG129" s="103" t="s">
        <v>173</v>
      </c>
      <c r="CH129" s="105">
        <v>2.101</v>
      </c>
      <c r="CI129" s="109">
        <v>64404</v>
      </c>
      <c r="CJ129" s="102">
        <v>1000</v>
      </c>
      <c r="CK129" s="102">
        <f t="shared" si="167"/>
        <v>64404000</v>
      </c>
      <c r="CL129" s="44">
        <v>1.2393160282746092</v>
      </c>
      <c r="CM129" s="102">
        <f t="shared" si="168"/>
        <v>79816909.484997928</v>
      </c>
      <c r="CN129" s="110">
        <f t="shared" si="169"/>
        <v>7.5893079782121688</v>
      </c>
      <c r="CO129" s="110">
        <f t="shared" si="170"/>
        <v>0.13773698690040234</v>
      </c>
      <c r="CS129" s="102">
        <v>108</v>
      </c>
      <c r="CT129" s="103" t="s">
        <v>173</v>
      </c>
      <c r="CU129" s="105">
        <v>2.1579999999999999</v>
      </c>
      <c r="CV129" s="109">
        <v>1847321</v>
      </c>
      <c r="CW129" s="102">
        <v>1000</v>
      </c>
      <c r="CX129" s="102">
        <f t="shared" si="171"/>
        <v>1847321000</v>
      </c>
      <c r="CY129" s="44">
        <v>1.2393160282746092</v>
      </c>
      <c r="CZ129" s="102">
        <f t="shared" si="172"/>
        <v>2289414524.6682792</v>
      </c>
      <c r="DA129" s="110">
        <f t="shared" si="173"/>
        <v>4004.1950291004159</v>
      </c>
      <c r="DB129" s="110">
        <f t="shared" si="174"/>
        <v>72.671416136123696</v>
      </c>
      <c r="DF129" s="102">
        <v>108</v>
      </c>
      <c r="DG129" s="103" t="s">
        <v>173</v>
      </c>
      <c r="DH129" s="105">
        <v>2.08</v>
      </c>
      <c r="DI129" s="109">
        <v>4221687</v>
      </c>
      <c r="DJ129" s="102">
        <v>1000</v>
      </c>
      <c r="DK129" s="102">
        <f t="shared" si="175"/>
        <v>4221687000</v>
      </c>
      <c r="DL129" s="44">
        <v>1.2393160282746092</v>
      </c>
      <c r="DM129" s="102">
        <f t="shared" si="176"/>
        <v>5232004365.4585505</v>
      </c>
      <c r="DN129" s="110">
        <f t="shared" si="177"/>
        <v>550.60446105619053</v>
      </c>
      <c r="DO129" s="110">
        <f t="shared" si="178"/>
        <v>9.992821434776598</v>
      </c>
      <c r="DS129" s="102">
        <v>108</v>
      </c>
      <c r="DT129" s="103" t="s">
        <v>173</v>
      </c>
      <c r="DU129" s="105">
        <v>2.1379999999999999</v>
      </c>
      <c r="DV129" s="109">
        <v>3360634</v>
      </c>
      <c r="DW129" s="102">
        <v>1000</v>
      </c>
      <c r="DX129" s="102">
        <f t="shared" si="179"/>
        <v>3360634000</v>
      </c>
      <c r="DY129" s="44">
        <v>1.2393160282746092</v>
      </c>
      <c r="DZ129" s="102">
        <f t="shared" si="180"/>
        <v>4164887581.3646131</v>
      </c>
      <c r="EA129" s="110">
        <f t="shared" si="181"/>
        <v>1136.7864135930606</v>
      </c>
      <c r="EB129" s="110">
        <f t="shared" si="182"/>
        <v>20.631332370109991</v>
      </c>
      <c r="EF129" s="102">
        <v>108</v>
      </c>
      <c r="EG129" s="103" t="s">
        <v>173</v>
      </c>
      <c r="EH129" s="105">
        <v>2.0979999999999999</v>
      </c>
      <c r="EI129" s="109">
        <v>234692</v>
      </c>
      <c r="EJ129" s="102">
        <v>1000</v>
      </c>
      <c r="EK129" s="102">
        <f t="shared" si="183"/>
        <v>234692000</v>
      </c>
      <c r="EL129" s="44">
        <v>1.2393160282746092</v>
      </c>
      <c r="EM129" s="102">
        <f t="shared" si="184"/>
        <v>290857557.30782455</v>
      </c>
      <c r="EN129" s="110">
        <f t="shared" si="185"/>
        <v>743.89073340534935</v>
      </c>
      <c r="EO129" s="110">
        <f t="shared" si="186"/>
        <v>13.500739263254978</v>
      </c>
      <c r="ES129" s="102">
        <v>108</v>
      </c>
      <c r="ET129" s="103" t="s">
        <v>173</v>
      </c>
      <c r="EU129" s="105">
        <v>2.1840000000000002</v>
      </c>
      <c r="EV129" s="109">
        <v>51394194</v>
      </c>
      <c r="EW129" s="102">
        <v>1000</v>
      </c>
      <c r="EX129" s="102">
        <f t="shared" si="187"/>
        <v>51394194000</v>
      </c>
      <c r="EY129" s="44">
        <v>1.2393160282746092</v>
      </c>
      <c r="EZ129" s="102">
        <f t="shared" si="188"/>
        <v>63693648384.45475</v>
      </c>
      <c r="FA129" s="110">
        <f t="shared" si="189"/>
        <v>6673.9457005659115</v>
      </c>
      <c r="FB129" s="110">
        <f t="shared" si="190"/>
        <v>121.12424138958097</v>
      </c>
      <c r="FF129" s="102">
        <v>108</v>
      </c>
      <c r="FG129" s="103" t="s">
        <v>173</v>
      </c>
      <c r="FH129" s="105">
        <v>2.2959999999999998</v>
      </c>
      <c r="FI129" s="109">
        <v>9260446</v>
      </c>
      <c r="FJ129" s="102">
        <v>1000</v>
      </c>
      <c r="FK129" s="102">
        <f t="shared" si="191"/>
        <v>9260446000</v>
      </c>
      <c r="FL129" s="44">
        <v>1.2393160282746092</v>
      </c>
      <c r="FM129" s="102">
        <f t="shared" si="192"/>
        <v>11476619156.771492</v>
      </c>
      <c r="FN129" s="110">
        <f t="shared" si="193"/>
        <v>751.34879386228363</v>
      </c>
      <c r="FO129" s="110">
        <f t="shared" si="194"/>
        <v>13.636094262473387</v>
      </c>
      <c r="FS129" s="102">
        <v>108</v>
      </c>
      <c r="FT129" s="103" t="s">
        <v>173</v>
      </c>
      <c r="FU129" s="105">
        <v>2.0760000000000001</v>
      </c>
      <c r="FV129" s="109">
        <v>4140298</v>
      </c>
      <c r="FW129" s="102">
        <v>1000</v>
      </c>
      <c r="FX129" s="102">
        <f t="shared" si="195"/>
        <v>4140298000</v>
      </c>
      <c r="FY129" s="44">
        <v>1.2393160282746092</v>
      </c>
      <c r="FZ129" s="102">
        <f t="shared" si="196"/>
        <v>5131137673.2333078</v>
      </c>
      <c r="GA129" s="110">
        <f t="shared" si="197"/>
        <v>556.1719609416806</v>
      </c>
      <c r="GB129" s="110">
        <f t="shared" si="198"/>
        <v>10.093864989867161</v>
      </c>
      <c r="GF129" s="102">
        <v>108</v>
      </c>
      <c r="GG129" s="103" t="s">
        <v>173</v>
      </c>
      <c r="GH129" s="105">
        <v>2.907</v>
      </c>
      <c r="GI129" s="109">
        <v>3378629</v>
      </c>
      <c r="GJ129" s="102">
        <v>1000</v>
      </c>
      <c r="GK129" s="102">
        <f t="shared" si="199"/>
        <v>3378629000</v>
      </c>
      <c r="GL129" s="44">
        <v>1.2393160282746092</v>
      </c>
      <c r="GM129" s="102">
        <f t="shared" si="200"/>
        <v>4187189073.2934146</v>
      </c>
      <c r="GN129" s="110">
        <f t="shared" si="201"/>
        <v>450.28859574840237</v>
      </c>
      <c r="GO129" s="110">
        <f t="shared" si="202"/>
        <v>8.172206819390242</v>
      </c>
      <c r="GS129" s="102">
        <v>108</v>
      </c>
      <c r="GT129" s="103" t="s">
        <v>173</v>
      </c>
      <c r="GU129" s="105">
        <v>2.069</v>
      </c>
      <c r="GV129" s="109">
        <v>5843483</v>
      </c>
      <c r="GW129" s="102">
        <v>1000</v>
      </c>
      <c r="GX129" s="102">
        <f t="shared" si="203"/>
        <v>5843483000</v>
      </c>
      <c r="GY129" s="44">
        <v>1.2393160282746092</v>
      </c>
      <c r="GZ129" s="102">
        <f t="shared" si="204"/>
        <v>7241922142.8501978</v>
      </c>
      <c r="HA129" s="110">
        <f t="shared" si="205"/>
        <v>1089.4295826862472</v>
      </c>
      <c r="HB129" s="110">
        <f t="shared" si="206"/>
        <v>19.771861754741327</v>
      </c>
      <c r="HF129" s="102">
        <v>108</v>
      </c>
      <c r="HG129" s="103" t="s">
        <v>173</v>
      </c>
      <c r="HH129" s="105">
        <v>3.2</v>
      </c>
      <c r="HI129" s="109">
        <v>14529288</v>
      </c>
      <c r="HJ129" s="102">
        <v>1000</v>
      </c>
      <c r="HK129" s="102">
        <f t="shared" si="207"/>
        <v>14529288000</v>
      </c>
      <c r="HL129" s="44">
        <v>1.2393160282746092</v>
      </c>
      <c r="HM129" s="102">
        <f t="shared" si="208"/>
        <v>18006379497.81794</v>
      </c>
      <c r="HN129" s="110">
        <f t="shared" si="209"/>
        <v>1144.9672828849527</v>
      </c>
      <c r="HO129" s="110">
        <f t="shared" si="210"/>
        <v>20.779805497004585</v>
      </c>
      <c r="HS129" s="102">
        <v>108</v>
      </c>
      <c r="HT129" s="103" t="s">
        <v>173</v>
      </c>
      <c r="HU129" s="105">
        <v>3.26</v>
      </c>
      <c r="HV129" s="109">
        <v>11956410</v>
      </c>
      <c r="HW129" s="102">
        <v>1000</v>
      </c>
      <c r="HX129" s="102">
        <f t="shared" si="211"/>
        <v>11956410000</v>
      </c>
      <c r="HY129" s="44">
        <v>1.2393160282746092</v>
      </c>
      <c r="HZ129" s="102">
        <f t="shared" si="212"/>
        <v>14817770553.62282</v>
      </c>
      <c r="IA129" s="110">
        <f t="shared" si="213"/>
        <v>1197.9181830249599</v>
      </c>
      <c r="IB129" s="110">
        <f t="shared" si="214"/>
        <v>21.740801869781485</v>
      </c>
      <c r="IF129" s="102">
        <v>108</v>
      </c>
      <c r="IG129" s="103" t="s">
        <v>173</v>
      </c>
      <c r="IH129" s="105">
        <v>3.45</v>
      </c>
      <c r="II129" s="109">
        <v>1544269</v>
      </c>
      <c r="IJ129" s="102">
        <v>1000</v>
      </c>
      <c r="IK129" s="102">
        <f t="shared" si="215"/>
        <v>1544269000</v>
      </c>
      <c r="IL129" s="44">
        <v>1.2393160282746092</v>
      </c>
      <c r="IM129" s="102">
        <f t="shared" si="216"/>
        <v>1913837323.6676025</v>
      </c>
      <c r="IN129" s="110">
        <f t="shared" si="217"/>
        <v>350.29802548325472</v>
      </c>
      <c r="IO129" s="110">
        <f t="shared" si="218"/>
        <v>6.3574959252859298</v>
      </c>
      <c r="IS129" s="102">
        <v>108</v>
      </c>
      <c r="IT129" s="103" t="s">
        <v>173</v>
      </c>
      <c r="IU129" s="105">
        <v>4.7110000000000003</v>
      </c>
      <c r="IV129" s="109">
        <v>1514801</v>
      </c>
      <c r="IW129" s="102">
        <v>1000</v>
      </c>
      <c r="IX129" s="102">
        <f t="shared" si="219"/>
        <v>1514801000</v>
      </c>
      <c r="IY129" s="44">
        <v>1.2393160282746092</v>
      </c>
      <c r="IZ129" s="102">
        <f t="shared" si="220"/>
        <v>1877317158.9464064</v>
      </c>
      <c r="JA129" s="110">
        <f t="shared" si="221"/>
        <v>338.11074830365902</v>
      </c>
      <c r="JB129" s="110">
        <f t="shared" si="222"/>
        <v>6.136311221482015</v>
      </c>
      <c r="JF129" s="102">
        <v>108</v>
      </c>
      <c r="JG129" s="103" t="s">
        <v>173</v>
      </c>
      <c r="JH129" s="105">
        <v>5.2</v>
      </c>
      <c r="JI129" s="109">
        <v>8810246</v>
      </c>
      <c r="JJ129" s="102">
        <v>1000</v>
      </c>
      <c r="JK129" s="102">
        <f t="shared" si="223"/>
        <v>8810246000</v>
      </c>
      <c r="JL129" s="44">
        <v>1.2393160282746092</v>
      </c>
      <c r="JM129" s="102">
        <f t="shared" si="224"/>
        <v>10918679080.842262</v>
      </c>
      <c r="JN129" s="110">
        <f t="shared" si="225"/>
        <v>1032.2655165196893</v>
      </c>
      <c r="JO129" s="110">
        <f t="shared" si="226"/>
        <v>18.734401388742093</v>
      </c>
      <c r="JS129" s="102">
        <v>108</v>
      </c>
      <c r="JT129" s="103" t="s">
        <v>173</v>
      </c>
      <c r="JU129" s="105">
        <v>5.5419999999999998</v>
      </c>
      <c r="JV129" s="109">
        <v>19814040</v>
      </c>
      <c r="JW129" s="102">
        <v>1000</v>
      </c>
      <c r="JX129" s="102">
        <f t="shared" si="227"/>
        <v>19814040000</v>
      </c>
      <c r="JY129" s="44">
        <v>1.2393160282746092</v>
      </c>
      <c r="JZ129" s="102">
        <f t="shared" si="228"/>
        <v>24555857356.874237</v>
      </c>
      <c r="KA129" s="110">
        <f t="shared" si="229"/>
        <v>1216.8120516862818</v>
      </c>
      <c r="KB129" s="110">
        <f t="shared" si="230"/>
        <v>22.083703297391686</v>
      </c>
      <c r="KF129" s="102">
        <v>108</v>
      </c>
      <c r="KG129" s="103" t="s">
        <v>173</v>
      </c>
      <c r="KH129" s="105">
        <v>6.3970000000000002</v>
      </c>
      <c r="KI129" s="109">
        <v>5089899</v>
      </c>
      <c r="KJ129" s="102">
        <v>1000</v>
      </c>
      <c r="KK129" s="102">
        <f t="shared" si="231"/>
        <v>5089899000</v>
      </c>
      <c r="KL129" s="44">
        <v>1.2393160282746092</v>
      </c>
      <c r="KM129" s="102">
        <f t="shared" si="232"/>
        <v>6307993412.9989052</v>
      </c>
      <c r="KN129" s="110">
        <f t="shared" si="233"/>
        <v>483.83640429397627</v>
      </c>
      <c r="KO129" s="110">
        <f t="shared" si="234"/>
        <v>8.7810599690376812</v>
      </c>
      <c r="KS129" s="102">
        <v>108</v>
      </c>
      <c r="KT129" s="103" t="s">
        <v>173</v>
      </c>
      <c r="KU129" s="105">
        <v>8.2309999999999999</v>
      </c>
      <c r="KV129" s="109">
        <v>1071336</v>
      </c>
      <c r="KW129" s="102">
        <v>1000</v>
      </c>
      <c r="KX129" s="102">
        <f t="shared" si="235"/>
        <v>1071336000</v>
      </c>
      <c r="KY129" s="44">
        <v>1.2393160282746092</v>
      </c>
      <c r="KZ129" s="102">
        <f t="shared" si="236"/>
        <v>1327723876.4676068</v>
      </c>
      <c r="LA129" s="110">
        <f t="shared" si="237"/>
        <v>155.92860395998997</v>
      </c>
      <c r="LB129" s="110">
        <f t="shared" si="238"/>
        <v>2.8299202170597089</v>
      </c>
      <c r="LF129" s="102">
        <v>108</v>
      </c>
      <c r="LG129" s="103" t="s">
        <v>173</v>
      </c>
      <c r="LH129" s="105">
        <v>2.5129999999999999</v>
      </c>
      <c r="LI129" s="109">
        <v>414590</v>
      </c>
      <c r="LJ129" s="102">
        <v>1000</v>
      </c>
      <c r="LK129" s="102">
        <f t="shared" si="239"/>
        <v>414590000</v>
      </c>
      <c r="LL129" s="44">
        <v>1.2393160282746092</v>
      </c>
      <c r="LM129" s="102">
        <f t="shared" si="240"/>
        <v>513808032.1623702</v>
      </c>
      <c r="LN129" s="110">
        <f t="shared" si="241"/>
        <v>6279.8285010580721</v>
      </c>
      <c r="LO129" s="110">
        <f t="shared" si="242"/>
        <v>113.97147914805939</v>
      </c>
      <c r="LS129" s="102">
        <v>108</v>
      </c>
      <c r="LT129" s="103" t="s">
        <v>173</v>
      </c>
      <c r="LU129" s="105">
        <v>2.2090000000000001</v>
      </c>
      <c r="LV129" s="109">
        <v>284343</v>
      </c>
      <c r="LW129" s="102">
        <v>1000</v>
      </c>
      <c r="LX129" s="102">
        <f t="shared" si="243"/>
        <v>284343000</v>
      </c>
      <c r="LY129" s="44">
        <v>1.2393160282746092</v>
      </c>
      <c r="LZ129" s="102">
        <f t="shared" si="244"/>
        <v>352390837.42768723</v>
      </c>
      <c r="MA129" s="110">
        <f t="shared" si="245"/>
        <v>91886.895197634251</v>
      </c>
      <c r="MB129" s="110">
        <f t="shared" si="246"/>
        <v>1667.638751318226</v>
      </c>
      <c r="MF129" s="102">
        <v>108</v>
      </c>
      <c r="MG129" s="103" t="s">
        <v>173</v>
      </c>
      <c r="MH129" s="105">
        <v>2.476</v>
      </c>
      <c r="MI129" s="109">
        <v>67178</v>
      </c>
      <c r="MJ129" s="102">
        <v>1000</v>
      </c>
      <c r="MK129" s="102">
        <f t="shared" si="247"/>
        <v>67178000</v>
      </c>
      <c r="ML129" s="44">
        <v>1.2393160282746092</v>
      </c>
      <c r="MM129" s="102">
        <f t="shared" si="248"/>
        <v>83254772.147431701</v>
      </c>
      <c r="MN129" s="110">
        <f t="shared" si="249"/>
        <v>952.14798158979249</v>
      </c>
      <c r="MO129" s="110">
        <f t="shared" si="250"/>
        <v>17.280362642282984</v>
      </c>
      <c r="MS129" s="102">
        <v>108</v>
      </c>
      <c r="MT129" s="103" t="s">
        <v>173</v>
      </c>
      <c r="MU129" s="105">
        <v>3.0249999999999999</v>
      </c>
      <c r="MV129" s="109">
        <v>37749</v>
      </c>
      <c r="MW129" s="102">
        <v>1000</v>
      </c>
      <c r="MX129" s="102">
        <f t="shared" si="251"/>
        <v>37749000</v>
      </c>
      <c r="MY129" s="44">
        <v>1.2393160282746092</v>
      </c>
      <c r="MZ129" s="102">
        <f t="shared" si="252"/>
        <v>46782940.751338221</v>
      </c>
      <c r="NA129" s="110">
        <f t="shared" si="253"/>
        <v>499.12557960582677</v>
      </c>
      <c r="NB129" s="110">
        <f t="shared" si="254"/>
        <v>9.0585404647155485</v>
      </c>
      <c r="NF129" s="102">
        <v>108</v>
      </c>
      <c r="NG129" s="103" t="s">
        <v>173</v>
      </c>
      <c r="NH129" s="105">
        <v>3.3639999999999999</v>
      </c>
      <c r="NI129" s="109">
        <v>163028</v>
      </c>
      <c r="NJ129" s="102">
        <v>1000</v>
      </c>
      <c r="NK129" s="102">
        <f t="shared" si="255"/>
        <v>163028000</v>
      </c>
      <c r="NL129" s="44">
        <v>1.2393160282746092</v>
      </c>
      <c r="NM129" s="102">
        <f t="shared" si="256"/>
        <v>202043213.457553</v>
      </c>
      <c r="NN129" s="110">
        <f t="shared" si="257"/>
        <v>90.757294762105374</v>
      </c>
      <c r="NO129" s="110">
        <f t="shared" si="258"/>
        <v>1.6471378359728743</v>
      </c>
      <c r="NS129" s="102">
        <v>108</v>
      </c>
      <c r="NT129" s="103" t="s">
        <v>173</v>
      </c>
      <c r="NU129" s="105">
        <v>3.645</v>
      </c>
      <c r="NV129" s="109">
        <v>2036727</v>
      </c>
      <c r="NW129" s="102">
        <v>1000</v>
      </c>
      <c r="NX129" s="102">
        <f t="shared" si="259"/>
        <v>2036727000</v>
      </c>
      <c r="NY129" s="44">
        <v>1.2393160282746092</v>
      </c>
      <c r="NZ129" s="102">
        <f t="shared" si="260"/>
        <v>2524148416.3196597</v>
      </c>
      <c r="OA129" s="110">
        <f t="shared" si="261"/>
        <v>376.63527597015889</v>
      </c>
      <c r="OB129" s="110">
        <f t="shared" si="262"/>
        <v>6.8354859522714859</v>
      </c>
      <c r="OF129" s="102">
        <v>108</v>
      </c>
      <c r="OG129" s="103" t="s">
        <v>173</v>
      </c>
      <c r="OH129" s="105">
        <v>2.2440000000000002</v>
      </c>
      <c r="OI129" s="109">
        <v>113232</v>
      </c>
      <c r="OJ129" s="102">
        <v>1000</v>
      </c>
      <c r="OK129" s="102">
        <f t="shared" si="263"/>
        <v>113232000</v>
      </c>
      <c r="OL129" s="44">
        <v>1.2393160282746092</v>
      </c>
      <c r="OM129" s="102">
        <f t="shared" si="264"/>
        <v>140330232.51359054</v>
      </c>
      <c r="ON129" s="110">
        <f t="shared" si="265"/>
        <v>21.547707642573755</v>
      </c>
      <c r="OO129" s="110">
        <f t="shared" si="266"/>
        <v>0.39106547445687395</v>
      </c>
      <c r="OS129" s="102">
        <v>108</v>
      </c>
      <c r="OT129" s="103" t="s">
        <v>173</v>
      </c>
      <c r="OU129" s="105">
        <v>2.9849999999999999</v>
      </c>
      <c r="OV129" s="109">
        <v>20867050</v>
      </c>
      <c r="OW129" s="102">
        <v>1000</v>
      </c>
      <c r="OX129" s="102">
        <f t="shared" si="267"/>
        <v>20867050000</v>
      </c>
      <c r="OY129" s="44">
        <v>1.2393160282746092</v>
      </c>
      <c r="OZ129" s="102">
        <f t="shared" si="268"/>
        <v>25860869527.807682</v>
      </c>
      <c r="PA129" s="110">
        <f t="shared" si="269"/>
        <v>3136.4483218755768</v>
      </c>
      <c r="PB129" s="110">
        <f t="shared" si="270"/>
        <v>56.922837057632968</v>
      </c>
      <c r="PF129" s="102">
        <v>108</v>
      </c>
      <c r="PG129" s="103" t="s">
        <v>173</v>
      </c>
      <c r="PH129" s="105">
        <v>1.948</v>
      </c>
      <c r="PI129" s="109">
        <v>36837</v>
      </c>
      <c r="PJ129" s="102">
        <v>1000</v>
      </c>
      <c r="PK129" s="102">
        <f t="shared" si="271"/>
        <v>36837000</v>
      </c>
      <c r="PL129" s="44">
        <v>1.2393160282746092</v>
      </c>
      <c r="PM129" s="102">
        <f t="shared" si="272"/>
        <v>45652684.533551775</v>
      </c>
      <c r="PN129" s="110">
        <f t="shared" si="273"/>
        <v>6.5385404649626846</v>
      </c>
      <c r="PO129" s="110">
        <f t="shared" si="274"/>
        <v>0.1186667960973264</v>
      </c>
      <c r="PS129" s="102">
        <v>108</v>
      </c>
      <c r="PT129" s="103" t="s">
        <v>173</v>
      </c>
      <c r="PU129" s="105">
        <v>1.885</v>
      </c>
      <c r="PV129" s="109">
        <v>1764560</v>
      </c>
      <c r="PW129" s="102">
        <v>1000</v>
      </c>
      <c r="PX129" s="102">
        <f t="shared" si="275"/>
        <v>1764560000</v>
      </c>
      <c r="PY129" s="44">
        <v>1.2393160282746092</v>
      </c>
      <c r="PZ129" s="102">
        <f t="shared" si="276"/>
        <v>2186847490.8522444</v>
      </c>
      <c r="QA129" s="110">
        <f t="shared" si="277"/>
        <v>1048.8826801911355</v>
      </c>
      <c r="QB129" s="110">
        <f t="shared" si="278"/>
        <v>19.035983306554183</v>
      </c>
      <c r="QF129" s="102">
        <v>108</v>
      </c>
      <c r="QG129" s="103" t="s">
        <v>173</v>
      </c>
      <c r="QH129" s="105">
        <v>2.5329999999999999</v>
      </c>
      <c r="QI129" s="109">
        <v>158439</v>
      </c>
      <c r="QJ129" s="102">
        <v>1000</v>
      </c>
      <c r="QK129" s="102">
        <f t="shared" si="279"/>
        <v>158439000</v>
      </c>
      <c r="QL129" s="44">
        <v>1.2393160282746092</v>
      </c>
      <c r="QM129" s="102">
        <f t="shared" si="280"/>
        <v>196355992.2038008</v>
      </c>
      <c r="QN129" s="110">
        <f t="shared" si="281"/>
        <v>64.387859251418732</v>
      </c>
      <c r="QO129" s="110">
        <f t="shared" si="282"/>
        <v>1.1685636887734796</v>
      </c>
      <c r="QS129" s="102">
        <v>108</v>
      </c>
      <c r="QT129" s="103" t="s">
        <v>173</v>
      </c>
      <c r="QU129" s="105">
        <v>1.9059999999999999</v>
      </c>
      <c r="QV129" s="109">
        <v>64161214</v>
      </c>
      <c r="QW129" s="102">
        <v>1000</v>
      </c>
      <c r="QX129" s="102">
        <f t="shared" si="283"/>
        <v>64161214000</v>
      </c>
      <c r="QY129" s="44">
        <v>1.2393160282746092</v>
      </c>
      <c r="QZ129" s="102">
        <f t="shared" si="284"/>
        <v>79516020903.757248</v>
      </c>
      <c r="RA129" s="110">
        <f t="shared" si="285"/>
        <v>74652.345915046084</v>
      </c>
      <c r="RB129" s="110">
        <f t="shared" si="286"/>
        <v>1354.8520129772428</v>
      </c>
    </row>
    <row r="130" spans="8:470" x14ac:dyDescent="0.25">
      <c r="H130" s="102">
        <v>109</v>
      </c>
      <c r="I130" s="103" t="s">
        <v>174</v>
      </c>
      <c r="J130" s="102">
        <v>2.19</v>
      </c>
      <c r="K130" s="104">
        <v>3615622</v>
      </c>
      <c r="L130" s="44">
        <f t="shared" si="287"/>
        <v>1.1272473182732681</v>
      </c>
      <c r="M130" s="102">
        <f t="shared" si="288"/>
        <v>3615622000</v>
      </c>
      <c r="N130" s="105">
        <v>4.3799999999999999E-2</v>
      </c>
      <c r="O130" s="106">
        <f t="shared" si="148"/>
        <v>43.8</v>
      </c>
      <c r="S130" s="102">
        <v>109</v>
      </c>
      <c r="T130" s="103" t="s">
        <v>174</v>
      </c>
      <c r="U130" s="105">
        <v>1.992</v>
      </c>
      <c r="V130" s="109">
        <v>1011098</v>
      </c>
      <c r="W130" s="102">
        <v>1000</v>
      </c>
      <c r="X130" s="102">
        <f t="shared" si="149"/>
        <v>1011098000</v>
      </c>
      <c r="Y130" s="44">
        <v>1.1272473182732681</v>
      </c>
      <c r="Z130" s="102">
        <f t="shared" si="146"/>
        <v>1139757509.0114648</v>
      </c>
      <c r="AA130" s="110">
        <f t="shared" si="147"/>
        <v>374.50642826280597</v>
      </c>
      <c r="AB130" s="110">
        <f t="shared" si="150"/>
        <v>8.5503750744932869</v>
      </c>
      <c r="AF130" s="102">
        <v>109</v>
      </c>
      <c r="AG130" s="103" t="s">
        <v>174</v>
      </c>
      <c r="AH130" s="105">
        <v>2.04</v>
      </c>
      <c r="AI130" s="109">
        <v>823799</v>
      </c>
      <c r="AJ130" s="102">
        <v>1000</v>
      </c>
      <c r="AK130" s="102">
        <f t="shared" si="151"/>
        <v>823799000</v>
      </c>
      <c r="AL130" s="44">
        <v>1.1272473182732681</v>
      </c>
      <c r="AM130" s="102">
        <f t="shared" si="152"/>
        <v>928625213.54619992</v>
      </c>
      <c r="AN130" s="110">
        <f t="shared" si="153"/>
        <v>856.62620899340845</v>
      </c>
      <c r="AO130" s="110">
        <f t="shared" si="154"/>
        <v>19.557676004415718</v>
      </c>
      <c r="AS130" s="102">
        <v>109</v>
      </c>
      <c r="AT130" s="103" t="s">
        <v>174</v>
      </c>
      <c r="AU130" s="105">
        <v>2.0230000000000001</v>
      </c>
      <c r="AV130" s="109">
        <v>24208773</v>
      </c>
      <c r="AW130" s="102">
        <v>1000</v>
      </c>
      <c r="AX130" s="102">
        <f t="shared" si="155"/>
        <v>24208773000</v>
      </c>
      <c r="AY130" s="44">
        <v>1.1272473182732681</v>
      </c>
      <c r="AZ130" s="102">
        <f t="shared" si="156"/>
        <v>27289274442.936298</v>
      </c>
      <c r="BA130" s="110">
        <f t="shared" si="157"/>
        <v>18080.916700304846</v>
      </c>
      <c r="BB130" s="110">
        <f t="shared" si="158"/>
        <v>412.80631735855815</v>
      </c>
      <c r="BF130" s="102">
        <v>109</v>
      </c>
      <c r="BG130" s="103" t="s">
        <v>174</v>
      </c>
      <c r="BH130" s="105">
        <v>2.052</v>
      </c>
      <c r="BI130" s="109">
        <v>6374585</v>
      </c>
      <c r="BJ130" s="102">
        <v>1000</v>
      </c>
      <c r="BK130" s="102">
        <f t="shared" si="159"/>
        <v>6374585000</v>
      </c>
      <c r="BL130" s="44">
        <v>1.1272473182732681</v>
      </c>
      <c r="BM130" s="102">
        <f t="shared" si="160"/>
        <v>7185733846.3550005</v>
      </c>
      <c r="BN130" s="110">
        <f t="shared" si="161"/>
        <v>1896.3922997062675</v>
      </c>
      <c r="BO130" s="110">
        <f t="shared" si="162"/>
        <v>43.29662784717506</v>
      </c>
      <c r="BS130" s="102">
        <v>109</v>
      </c>
      <c r="BT130" s="103" t="s">
        <v>174</v>
      </c>
      <c r="BU130" s="105">
        <v>2.298</v>
      </c>
      <c r="BV130" s="109">
        <v>8079624</v>
      </c>
      <c r="BW130" s="102">
        <v>1000</v>
      </c>
      <c r="BX130" s="102">
        <f t="shared" si="163"/>
        <v>8079624000</v>
      </c>
      <c r="BY130" s="44">
        <v>1.1272473182732681</v>
      </c>
      <c r="BZ130" s="102">
        <f t="shared" si="164"/>
        <v>9107734486.6563358</v>
      </c>
      <c r="CA130" s="110">
        <f t="shared" si="165"/>
        <v>3481.9525142553125</v>
      </c>
      <c r="CB130" s="110">
        <f t="shared" si="166"/>
        <v>79.49663274555509</v>
      </c>
      <c r="CF130" s="102">
        <v>109</v>
      </c>
      <c r="CG130" s="103" t="s">
        <v>174</v>
      </c>
      <c r="CH130" s="105">
        <v>2.0049999999999999</v>
      </c>
      <c r="CI130" s="109">
        <v>88193</v>
      </c>
      <c r="CJ130" s="102">
        <v>1000</v>
      </c>
      <c r="CK130" s="102">
        <f t="shared" si="167"/>
        <v>88193000</v>
      </c>
      <c r="CL130" s="44">
        <v>1.1272473182732681</v>
      </c>
      <c r="CM130" s="102">
        <f t="shared" si="168"/>
        <v>99415322.740474328</v>
      </c>
      <c r="CN130" s="110">
        <f t="shared" si="169"/>
        <v>9.4528027569475253</v>
      </c>
      <c r="CO130" s="110">
        <f t="shared" si="170"/>
        <v>0.21581741454218095</v>
      </c>
      <c r="CS130" s="102">
        <v>109</v>
      </c>
      <c r="CT130" s="103" t="s">
        <v>174</v>
      </c>
      <c r="CU130" s="105">
        <v>2.1480000000000001</v>
      </c>
      <c r="CV130" s="109">
        <v>2209663</v>
      </c>
      <c r="CW130" s="102">
        <v>1000</v>
      </c>
      <c r="CX130" s="102">
        <f t="shared" si="171"/>
        <v>2209663000</v>
      </c>
      <c r="CY130" s="44">
        <v>1.1272473182732681</v>
      </c>
      <c r="CZ130" s="102">
        <f t="shared" si="172"/>
        <v>2490836691.0376644</v>
      </c>
      <c r="DA130" s="110">
        <f t="shared" si="173"/>
        <v>4356.48319213799</v>
      </c>
      <c r="DB130" s="110">
        <f t="shared" si="174"/>
        <v>99.463086578492934</v>
      </c>
      <c r="DF130" s="102">
        <v>109</v>
      </c>
      <c r="DG130" s="103" t="s">
        <v>174</v>
      </c>
      <c r="DH130" s="105">
        <v>2.08</v>
      </c>
      <c r="DI130" s="109">
        <v>10422958</v>
      </c>
      <c r="DJ130" s="102">
        <v>1000</v>
      </c>
      <c r="DK130" s="102">
        <f t="shared" si="175"/>
        <v>10422958000</v>
      </c>
      <c r="DL130" s="44">
        <v>1.1272473182732681</v>
      </c>
      <c r="DM130" s="102">
        <f t="shared" si="176"/>
        <v>11749251453.974905</v>
      </c>
      <c r="DN130" s="110">
        <f t="shared" si="177"/>
        <v>1236.4649974948049</v>
      </c>
      <c r="DO130" s="110">
        <f t="shared" si="178"/>
        <v>28.229794463351713</v>
      </c>
      <c r="DS130" s="102">
        <v>109</v>
      </c>
      <c r="DT130" s="103" t="s">
        <v>174</v>
      </c>
      <c r="DU130" s="105">
        <v>2.1320000000000001</v>
      </c>
      <c r="DV130" s="109">
        <v>5054399</v>
      </c>
      <c r="DW130" s="102">
        <v>1000</v>
      </c>
      <c r="DX130" s="102">
        <f t="shared" si="179"/>
        <v>5054399000</v>
      </c>
      <c r="DY130" s="44">
        <v>1.1272473182732681</v>
      </c>
      <c r="DZ130" s="102">
        <f t="shared" si="180"/>
        <v>5697557718.2330875</v>
      </c>
      <c r="EA130" s="110">
        <f t="shared" si="181"/>
        <v>1555.1214956509139</v>
      </c>
      <c r="EB130" s="110">
        <f t="shared" si="182"/>
        <v>35.505056978331368</v>
      </c>
      <c r="EF130" s="102">
        <v>109</v>
      </c>
      <c r="EG130" s="103" t="s">
        <v>174</v>
      </c>
      <c r="EH130" s="105">
        <v>2.0670000000000002</v>
      </c>
      <c r="EI130" s="109">
        <v>346818</v>
      </c>
      <c r="EJ130" s="102">
        <v>1000</v>
      </c>
      <c r="EK130" s="102">
        <f t="shared" si="183"/>
        <v>346818000</v>
      </c>
      <c r="EL130" s="44">
        <v>1.1272473182732681</v>
      </c>
      <c r="EM130" s="102">
        <f t="shared" si="184"/>
        <v>390949660.42889827</v>
      </c>
      <c r="EN130" s="110">
        <f t="shared" si="185"/>
        <v>999.88404053478507</v>
      </c>
      <c r="EO130" s="110">
        <f t="shared" si="186"/>
        <v>22.828402751935734</v>
      </c>
      <c r="ES130" s="102">
        <v>109</v>
      </c>
      <c r="ET130" s="103" t="s">
        <v>174</v>
      </c>
      <c r="EU130" s="105">
        <v>2.1840000000000002</v>
      </c>
      <c r="EV130" s="109">
        <v>57149594</v>
      </c>
      <c r="EW130" s="102">
        <v>1000</v>
      </c>
      <c r="EX130" s="102">
        <f t="shared" si="187"/>
        <v>57149594000</v>
      </c>
      <c r="EY130" s="44">
        <v>1.1272473182732681</v>
      </c>
      <c r="EZ130" s="102">
        <f t="shared" si="188"/>
        <v>64421726576.906052</v>
      </c>
      <c r="FA130" s="110">
        <f t="shared" si="189"/>
        <v>6750.2351649856028</v>
      </c>
      <c r="FB130" s="110">
        <f t="shared" si="190"/>
        <v>154.11495810469413</v>
      </c>
      <c r="FF130" s="102">
        <v>109</v>
      </c>
      <c r="FG130" s="103" t="s">
        <v>174</v>
      </c>
      <c r="FH130" s="105">
        <v>2.3159999999999998</v>
      </c>
      <c r="FI130" s="109">
        <v>9751750</v>
      </c>
      <c r="FJ130" s="102">
        <v>1000</v>
      </c>
      <c r="FK130" s="102">
        <f t="shared" si="191"/>
        <v>9751750000</v>
      </c>
      <c r="FL130" s="44">
        <v>1.1272473182732681</v>
      </c>
      <c r="FM130" s="102">
        <f t="shared" si="192"/>
        <v>10992634035.971342</v>
      </c>
      <c r="FN130" s="110">
        <f t="shared" si="193"/>
        <v>719.66336178571896</v>
      </c>
      <c r="FO130" s="110">
        <f t="shared" si="194"/>
        <v>16.430670360404545</v>
      </c>
      <c r="FS130" s="102">
        <v>109</v>
      </c>
      <c r="FT130" s="103" t="s">
        <v>174</v>
      </c>
      <c r="FU130" s="105">
        <v>2.0760000000000001</v>
      </c>
      <c r="FV130" s="109">
        <v>9783772</v>
      </c>
      <c r="FW130" s="102">
        <v>1000</v>
      </c>
      <c r="FX130" s="102">
        <f t="shared" si="195"/>
        <v>9783772000</v>
      </c>
      <c r="FY130" s="44">
        <v>1.1272473182732681</v>
      </c>
      <c r="FZ130" s="102">
        <f t="shared" si="196"/>
        <v>11028730749.597088</v>
      </c>
      <c r="GA130" s="110">
        <f t="shared" si="197"/>
        <v>1195.4212103289872</v>
      </c>
      <c r="GB130" s="110">
        <f t="shared" si="198"/>
        <v>27.29272169700884</v>
      </c>
      <c r="GF130" s="102">
        <v>109</v>
      </c>
      <c r="GG130" s="103" t="s">
        <v>174</v>
      </c>
      <c r="GH130" s="105">
        <v>3.0880000000000001</v>
      </c>
      <c r="GI130" s="109">
        <v>5034792</v>
      </c>
      <c r="GJ130" s="102">
        <v>1000</v>
      </c>
      <c r="GK130" s="102">
        <f t="shared" si="199"/>
        <v>5034792000</v>
      </c>
      <c r="GL130" s="44">
        <v>1.1272473182732681</v>
      </c>
      <c r="GM130" s="102">
        <f t="shared" si="200"/>
        <v>5675455780.0637035</v>
      </c>
      <c r="GN130" s="110">
        <f t="shared" si="201"/>
        <v>610.33618704658795</v>
      </c>
      <c r="GO130" s="110">
        <f t="shared" si="202"/>
        <v>13.934616142616164</v>
      </c>
      <c r="GS130" s="102">
        <v>109</v>
      </c>
      <c r="GT130" s="103" t="s">
        <v>174</v>
      </c>
      <c r="GU130" s="105">
        <v>2.0609999999999999</v>
      </c>
      <c r="GV130" s="109">
        <v>9868737</v>
      </c>
      <c r="GW130" s="102">
        <v>1000</v>
      </c>
      <c r="GX130" s="102">
        <f t="shared" si="203"/>
        <v>9868737000</v>
      </c>
      <c r="GY130" s="44">
        <v>1.1272473182732681</v>
      </c>
      <c r="GZ130" s="102">
        <f t="shared" si="204"/>
        <v>11124507317.994177</v>
      </c>
      <c r="HA130" s="110">
        <f t="shared" si="205"/>
        <v>1673.5014718430386</v>
      </c>
      <c r="HB130" s="110">
        <f t="shared" si="206"/>
        <v>38.207796160799973</v>
      </c>
      <c r="HF130" s="102">
        <v>109</v>
      </c>
      <c r="HG130" s="103" t="s">
        <v>174</v>
      </c>
      <c r="HH130" s="105">
        <v>3.2080000000000002</v>
      </c>
      <c r="HI130" s="109">
        <v>34455397</v>
      </c>
      <c r="HJ130" s="102">
        <v>1000</v>
      </c>
      <c r="HK130" s="102">
        <f t="shared" si="207"/>
        <v>34455397000</v>
      </c>
      <c r="HL130" s="44">
        <v>1.1272473182732681</v>
      </c>
      <c r="HM130" s="102">
        <f t="shared" si="208"/>
        <v>38839753868.29081</v>
      </c>
      <c r="HN130" s="110">
        <f t="shared" si="209"/>
        <v>2469.6940026109237</v>
      </c>
      <c r="HO130" s="110">
        <f t="shared" si="210"/>
        <v>56.385707822167213</v>
      </c>
      <c r="HS130" s="102">
        <v>109</v>
      </c>
      <c r="HT130" s="103" t="s">
        <v>174</v>
      </c>
      <c r="HU130" s="105">
        <v>3.25</v>
      </c>
      <c r="HV130" s="109">
        <v>23478451</v>
      </c>
      <c r="HW130" s="102">
        <v>1000</v>
      </c>
      <c r="HX130" s="102">
        <f t="shared" si="211"/>
        <v>23478451000</v>
      </c>
      <c r="HY130" s="44">
        <v>1.1272473182732681</v>
      </c>
      <c r="HZ130" s="102">
        <f t="shared" si="212"/>
        <v>26466020926.960331</v>
      </c>
      <c r="IA130" s="110">
        <f t="shared" si="213"/>
        <v>2139.601742785354</v>
      </c>
      <c r="IB130" s="110">
        <f t="shared" si="214"/>
        <v>48.849354858113109</v>
      </c>
      <c r="IF130" s="102">
        <v>109</v>
      </c>
      <c r="IG130" s="103" t="s">
        <v>174</v>
      </c>
      <c r="IH130" s="105">
        <v>3.4750000000000001</v>
      </c>
      <c r="II130" s="109">
        <v>4627448</v>
      </c>
      <c r="IJ130" s="102">
        <v>1000</v>
      </c>
      <c r="IK130" s="102">
        <f t="shared" si="215"/>
        <v>4627448000</v>
      </c>
      <c r="IL130" s="44">
        <v>1.1272473182732681</v>
      </c>
      <c r="IM130" s="102">
        <f t="shared" si="216"/>
        <v>5216278348.4489975</v>
      </c>
      <c r="IN130" s="110">
        <f t="shared" si="217"/>
        <v>954.75826666974115</v>
      </c>
      <c r="IO130" s="110">
        <f t="shared" si="218"/>
        <v>21.798133942231534</v>
      </c>
      <c r="IS130" s="102">
        <v>109</v>
      </c>
      <c r="IT130" s="103" t="s">
        <v>174</v>
      </c>
      <c r="IU130" s="105">
        <v>4.7069999999999999</v>
      </c>
      <c r="IV130" s="109">
        <v>2037781</v>
      </c>
      <c r="IW130" s="102">
        <v>1000</v>
      </c>
      <c r="IX130" s="102">
        <f t="shared" si="219"/>
        <v>2037781000</v>
      </c>
      <c r="IY130" s="44">
        <v>1.1272473182732681</v>
      </c>
      <c r="IZ130" s="102">
        <f t="shared" si="220"/>
        <v>2297083167.4782186</v>
      </c>
      <c r="JA130" s="110">
        <f t="shared" si="221"/>
        <v>413.71193192933049</v>
      </c>
      <c r="JB130" s="110">
        <f t="shared" si="222"/>
        <v>9.445477897929921</v>
      </c>
      <c r="JF130" s="102">
        <v>109</v>
      </c>
      <c r="JG130" s="103" t="s">
        <v>174</v>
      </c>
      <c r="JH130" s="105">
        <v>5.2060000000000004</v>
      </c>
      <c r="JI130" s="109">
        <v>17938739</v>
      </c>
      <c r="JJ130" s="102">
        <v>1000</v>
      </c>
      <c r="JK130" s="102">
        <f t="shared" si="223"/>
        <v>17938739000</v>
      </c>
      <c r="JL130" s="44">
        <v>1.1272473182732681</v>
      </c>
      <c r="JM130" s="102">
        <f t="shared" si="224"/>
        <v>20221395430.954086</v>
      </c>
      <c r="JN130" s="110">
        <f t="shared" si="225"/>
        <v>1911.7559042382354</v>
      </c>
      <c r="JO130" s="110">
        <f t="shared" si="226"/>
        <v>43.647395073932316</v>
      </c>
      <c r="JS130" s="102">
        <v>109</v>
      </c>
      <c r="JT130" s="103" t="s">
        <v>174</v>
      </c>
      <c r="JU130" s="105">
        <v>5.55</v>
      </c>
      <c r="JV130" s="109">
        <v>43409854</v>
      </c>
      <c r="JW130" s="102">
        <v>1000</v>
      </c>
      <c r="JX130" s="102">
        <f t="shared" si="227"/>
        <v>43409854000</v>
      </c>
      <c r="JY130" s="44">
        <v>1.1272473182732681</v>
      </c>
      <c r="JZ130" s="102">
        <f t="shared" si="228"/>
        <v>48933641508.134102</v>
      </c>
      <c r="KA130" s="110">
        <f t="shared" si="229"/>
        <v>2424.800073344823</v>
      </c>
      <c r="KB130" s="110">
        <f t="shared" si="230"/>
        <v>55.360732268146648</v>
      </c>
      <c r="KF130" s="102">
        <v>109</v>
      </c>
      <c r="KG130" s="103" t="s">
        <v>174</v>
      </c>
      <c r="KH130" s="105">
        <v>6.4</v>
      </c>
      <c r="KI130" s="109">
        <v>10286852</v>
      </c>
      <c r="KJ130" s="102">
        <v>1000</v>
      </c>
      <c r="KK130" s="102">
        <f t="shared" si="231"/>
        <v>10286852000</v>
      </c>
      <c r="KL130" s="44">
        <v>1.1272473182732681</v>
      </c>
      <c r="KM130" s="102">
        <f t="shared" si="232"/>
        <v>11595826330.474005</v>
      </c>
      <c r="KN130" s="110">
        <f t="shared" si="233"/>
        <v>889.42434609909594</v>
      </c>
      <c r="KO130" s="110">
        <f t="shared" si="234"/>
        <v>20.306491920070684</v>
      </c>
      <c r="KS130" s="102">
        <v>109</v>
      </c>
      <c r="KT130" s="103" t="s">
        <v>174</v>
      </c>
      <c r="KU130" s="105">
        <v>8.2230000000000008</v>
      </c>
      <c r="KV130" s="109">
        <v>2431706</v>
      </c>
      <c r="KW130" s="102">
        <v>1000</v>
      </c>
      <c r="KX130" s="102">
        <f t="shared" si="235"/>
        <v>2431706000</v>
      </c>
      <c r="KY130" s="44">
        <v>1.1272473182732681</v>
      </c>
      <c r="KZ130" s="102">
        <f t="shared" si="236"/>
        <v>2741134067.3290157</v>
      </c>
      <c r="LA130" s="110">
        <f t="shared" si="237"/>
        <v>321.92025462623411</v>
      </c>
      <c r="LB130" s="110">
        <f t="shared" si="238"/>
        <v>7.3497775028820582</v>
      </c>
      <c r="LF130" s="102">
        <v>109</v>
      </c>
      <c r="LG130" s="103" t="s">
        <v>174</v>
      </c>
      <c r="LH130" s="105">
        <v>2.5030000000000001</v>
      </c>
      <c r="LI130" s="109">
        <v>430542</v>
      </c>
      <c r="LJ130" s="102">
        <v>1000</v>
      </c>
      <c r="LK130" s="102">
        <f t="shared" si="239"/>
        <v>430542000</v>
      </c>
      <c r="LL130" s="44">
        <v>1.1272473182732681</v>
      </c>
      <c r="LM130" s="102">
        <f t="shared" si="240"/>
        <v>485327314.9040094</v>
      </c>
      <c r="LN130" s="110">
        <f t="shared" si="241"/>
        <v>5931.7334757294102</v>
      </c>
      <c r="LO130" s="110">
        <f t="shared" si="242"/>
        <v>135.42770492532901</v>
      </c>
      <c r="LS130" s="102">
        <v>109</v>
      </c>
      <c r="LT130" s="103" t="s">
        <v>174</v>
      </c>
      <c r="LU130" s="105">
        <v>2.2069999999999999</v>
      </c>
      <c r="LV130" s="109">
        <v>793860</v>
      </c>
      <c r="LW130" s="102">
        <v>1000</v>
      </c>
      <c r="LX130" s="102">
        <f t="shared" si="243"/>
        <v>793860000</v>
      </c>
      <c r="LY130" s="44">
        <v>1.1272473182732681</v>
      </c>
      <c r="LZ130" s="102">
        <f t="shared" si="244"/>
        <v>894876556.08441663</v>
      </c>
      <c r="MA130" s="110">
        <f t="shared" si="245"/>
        <v>233341.56167049101</v>
      </c>
      <c r="MB130" s="110">
        <f t="shared" si="246"/>
        <v>5327.4329148513934</v>
      </c>
      <c r="MF130" s="102">
        <v>109</v>
      </c>
      <c r="MG130" s="103" t="s">
        <v>174</v>
      </c>
      <c r="MH130" s="105">
        <v>2.484</v>
      </c>
      <c r="MI130" s="109">
        <v>74174</v>
      </c>
      <c r="MJ130" s="102">
        <v>1000</v>
      </c>
      <c r="MK130" s="102">
        <f t="shared" si="247"/>
        <v>74174000</v>
      </c>
      <c r="ML130" s="44">
        <v>1.1272473182732681</v>
      </c>
      <c r="MM130" s="102">
        <f t="shared" si="248"/>
        <v>83612442.585601389</v>
      </c>
      <c r="MN130" s="110">
        <f t="shared" si="249"/>
        <v>956.23850009093655</v>
      </c>
      <c r="MO130" s="110">
        <f t="shared" si="250"/>
        <v>21.83192922582047</v>
      </c>
      <c r="MS130" s="102">
        <v>109</v>
      </c>
      <c r="MT130" s="103" t="s">
        <v>174</v>
      </c>
      <c r="MU130" s="105">
        <v>3.1019999999999999</v>
      </c>
      <c r="MV130" s="109">
        <v>20007</v>
      </c>
      <c r="MW130" s="102">
        <v>1000</v>
      </c>
      <c r="MX130" s="102">
        <f t="shared" si="251"/>
        <v>20007000</v>
      </c>
      <c r="MY130" s="44">
        <v>1.1272473182732681</v>
      </c>
      <c r="MZ130" s="102">
        <f t="shared" si="252"/>
        <v>22552837.096693274</v>
      </c>
      <c r="NA130" s="110">
        <f t="shared" si="253"/>
        <v>240.61544030493263</v>
      </c>
      <c r="NB130" s="110">
        <f t="shared" si="254"/>
        <v>5.4935032033089648</v>
      </c>
      <c r="NF130" s="102">
        <v>109</v>
      </c>
      <c r="NG130" s="103" t="s">
        <v>174</v>
      </c>
      <c r="NH130" s="105">
        <v>3.2570000000000001</v>
      </c>
      <c r="NI130" s="109">
        <v>169933</v>
      </c>
      <c r="NJ130" s="102">
        <v>1000</v>
      </c>
      <c r="NK130" s="102">
        <f t="shared" si="255"/>
        <v>169933000</v>
      </c>
      <c r="NL130" s="44">
        <v>1.1272473182732681</v>
      </c>
      <c r="NM130" s="102">
        <f t="shared" si="256"/>
        <v>191556518.53613126</v>
      </c>
      <c r="NN130" s="110">
        <f t="shared" si="257"/>
        <v>86.046698222995701</v>
      </c>
      <c r="NO130" s="110">
        <f t="shared" si="258"/>
        <v>1.964536489109491</v>
      </c>
      <c r="NS130" s="102">
        <v>109</v>
      </c>
      <c r="NT130" s="103" t="s">
        <v>174</v>
      </c>
      <c r="NU130" s="105">
        <v>3.6190000000000002</v>
      </c>
      <c r="NV130" s="109">
        <v>4399920</v>
      </c>
      <c r="NW130" s="102">
        <v>1000</v>
      </c>
      <c r="NX130" s="102">
        <f t="shared" si="259"/>
        <v>4399920000</v>
      </c>
      <c r="NY130" s="44">
        <v>1.1272473182732681</v>
      </c>
      <c r="NZ130" s="102">
        <f t="shared" si="260"/>
        <v>4959798020.6169176</v>
      </c>
      <c r="OA130" s="110">
        <f t="shared" si="261"/>
        <v>740.06539558992847</v>
      </c>
      <c r="OB130" s="110">
        <f t="shared" si="262"/>
        <v>16.896470218948139</v>
      </c>
      <c r="OF130" s="102">
        <v>109</v>
      </c>
      <c r="OG130" s="103" t="s">
        <v>174</v>
      </c>
      <c r="OH130" s="105">
        <v>2.202</v>
      </c>
      <c r="OI130" s="109">
        <v>79613</v>
      </c>
      <c r="OJ130" s="102">
        <v>1000</v>
      </c>
      <c r="OK130" s="102">
        <f t="shared" si="263"/>
        <v>79613000</v>
      </c>
      <c r="OL130" s="44">
        <v>1.1272473182732681</v>
      </c>
      <c r="OM130" s="102">
        <f t="shared" si="264"/>
        <v>89743540.749689698</v>
      </c>
      <c r="ON130" s="110">
        <f t="shared" si="265"/>
        <v>13.780120963573824</v>
      </c>
      <c r="OO130" s="110">
        <f t="shared" si="266"/>
        <v>0.31461463387154848</v>
      </c>
      <c r="OS130" s="102">
        <v>109</v>
      </c>
      <c r="OT130" s="103" t="s">
        <v>174</v>
      </c>
      <c r="OU130" s="105">
        <v>2.9609999999999999</v>
      </c>
      <c r="OV130" s="109">
        <v>15889971</v>
      </c>
      <c r="OW130" s="102">
        <v>1000</v>
      </c>
      <c r="OX130" s="102">
        <f t="shared" si="267"/>
        <v>15889971000</v>
      </c>
      <c r="OY130" s="44">
        <v>1.1272473182732681</v>
      </c>
      <c r="OZ130" s="102">
        <f t="shared" si="268"/>
        <v>17911927197.189999</v>
      </c>
      <c r="PA130" s="110">
        <f t="shared" si="269"/>
        <v>2172.3876661909999</v>
      </c>
      <c r="PB130" s="110">
        <f t="shared" si="270"/>
        <v>49.597891922168948</v>
      </c>
      <c r="PF130" s="102">
        <v>109</v>
      </c>
      <c r="PG130" s="103" t="s">
        <v>174</v>
      </c>
      <c r="PH130" s="105">
        <v>1.986</v>
      </c>
      <c r="PI130" s="109">
        <v>492090</v>
      </c>
      <c r="PJ130" s="102">
        <v>1000</v>
      </c>
      <c r="PK130" s="102">
        <f t="shared" si="271"/>
        <v>492090000</v>
      </c>
      <c r="PL130" s="44">
        <v>1.1272473182732681</v>
      </c>
      <c r="PM130" s="102">
        <f t="shared" si="272"/>
        <v>554707132.84909248</v>
      </c>
      <c r="PN130" s="110">
        <f t="shared" si="273"/>
        <v>79.447135943815752</v>
      </c>
      <c r="PO130" s="110">
        <f t="shared" si="274"/>
        <v>1.8138615512286702</v>
      </c>
      <c r="PS130" s="102">
        <v>109</v>
      </c>
      <c r="PT130" s="103" t="s">
        <v>174</v>
      </c>
      <c r="PU130" s="105">
        <v>1.917</v>
      </c>
      <c r="PV130" s="109">
        <v>2514922</v>
      </c>
      <c r="PW130" s="102">
        <v>1000</v>
      </c>
      <c r="PX130" s="102">
        <f t="shared" si="275"/>
        <v>2514922000</v>
      </c>
      <c r="PY130" s="44">
        <v>1.1272473182732681</v>
      </c>
      <c r="PZ130" s="102">
        <f t="shared" si="276"/>
        <v>2834939080.1664438</v>
      </c>
      <c r="QA130" s="110">
        <f t="shared" si="277"/>
        <v>1359.7283363481151</v>
      </c>
      <c r="QB130" s="110">
        <f t="shared" si="278"/>
        <v>31.044025944020895</v>
      </c>
      <c r="QF130" s="102">
        <v>109</v>
      </c>
      <c r="QG130" s="103" t="s">
        <v>174</v>
      </c>
      <c r="QH130" s="105">
        <v>2.524</v>
      </c>
      <c r="QI130" s="109">
        <v>88662</v>
      </c>
      <c r="QJ130" s="102">
        <v>1000</v>
      </c>
      <c r="QK130" s="102">
        <f t="shared" si="279"/>
        <v>88662000</v>
      </c>
      <c r="QL130" s="44">
        <v>1.1272473182732681</v>
      </c>
      <c r="QM130" s="102">
        <f t="shared" si="280"/>
        <v>99944001.7327445</v>
      </c>
      <c r="QN130" s="110">
        <f t="shared" si="281"/>
        <v>32.773027420076559</v>
      </c>
      <c r="QO130" s="110">
        <f t="shared" si="282"/>
        <v>0.74824263516156531</v>
      </c>
      <c r="QS130" s="102">
        <v>109</v>
      </c>
      <c r="QT130" s="103" t="s">
        <v>174</v>
      </c>
      <c r="QU130" s="105">
        <v>1.9239999999999999</v>
      </c>
      <c r="QV130" s="109">
        <v>88285580</v>
      </c>
      <c r="QW130" s="102">
        <v>1000</v>
      </c>
      <c r="QX130" s="102">
        <f t="shared" si="283"/>
        <v>88285580000</v>
      </c>
      <c r="QY130" s="44">
        <v>1.1272473182732681</v>
      </c>
      <c r="QZ130" s="102">
        <f t="shared" si="284"/>
        <v>99519683297.200073</v>
      </c>
      <c r="RA130" s="110">
        <f t="shared" si="285"/>
        <v>93432.464784054158</v>
      </c>
      <c r="RB130" s="110">
        <f t="shared" si="286"/>
        <v>2133.1612964395927</v>
      </c>
    </row>
    <row r="131" spans="8:470" x14ac:dyDescent="0.25">
      <c r="H131" s="102">
        <v>110</v>
      </c>
      <c r="I131" s="103" t="s">
        <v>175</v>
      </c>
      <c r="J131" s="102">
        <v>2.1739999999999999</v>
      </c>
      <c r="K131" s="104">
        <v>3652162</v>
      </c>
      <c r="L131" s="44">
        <f t="shared" si="287"/>
        <v>1.1159691720657052</v>
      </c>
      <c r="M131" s="102">
        <f t="shared" si="288"/>
        <v>3652162000</v>
      </c>
      <c r="N131" s="105">
        <v>5.3199999999999997E-2</v>
      </c>
      <c r="O131" s="106">
        <f t="shared" si="148"/>
        <v>53.199999999999996</v>
      </c>
      <c r="S131" s="102">
        <v>110</v>
      </c>
      <c r="T131" s="103" t="s">
        <v>175</v>
      </c>
      <c r="U131" s="105">
        <v>1.9990000000000001</v>
      </c>
      <c r="V131" s="109">
        <v>1706468</v>
      </c>
      <c r="W131" s="102">
        <v>1000</v>
      </c>
      <c r="X131" s="102">
        <f t="shared" si="149"/>
        <v>1706468000</v>
      </c>
      <c r="Y131" s="44">
        <v>1.1159691720657052</v>
      </c>
      <c r="Z131" s="102">
        <f t="shared" si="146"/>
        <v>1904365681.1166198</v>
      </c>
      <c r="AA131" s="110">
        <f t="shared" si="147"/>
        <v>625.74467261884638</v>
      </c>
      <c r="AB131" s="110">
        <f t="shared" si="150"/>
        <v>11.762117906369294</v>
      </c>
      <c r="AF131" s="102">
        <v>110</v>
      </c>
      <c r="AG131" s="103" t="s">
        <v>175</v>
      </c>
      <c r="AH131" s="105">
        <v>2.0369999999999999</v>
      </c>
      <c r="AI131" s="109">
        <v>322704</v>
      </c>
      <c r="AJ131" s="102">
        <v>1000</v>
      </c>
      <c r="AK131" s="102">
        <f t="shared" si="151"/>
        <v>322704000</v>
      </c>
      <c r="AL131" s="44">
        <v>1.1159691720657052</v>
      </c>
      <c r="AM131" s="102">
        <f t="shared" si="152"/>
        <v>360127715.70229137</v>
      </c>
      <c r="AN131" s="110">
        <f t="shared" si="153"/>
        <v>332.20597002470032</v>
      </c>
      <c r="AO131" s="110">
        <f t="shared" si="154"/>
        <v>6.2444731207650443</v>
      </c>
      <c r="AS131" s="102">
        <v>110</v>
      </c>
      <c r="AT131" s="103" t="s">
        <v>175</v>
      </c>
      <c r="AU131" s="105">
        <v>2.0249999999999999</v>
      </c>
      <c r="AV131" s="109">
        <v>30660817</v>
      </c>
      <c r="AW131" s="102">
        <v>1000</v>
      </c>
      <c r="AX131" s="102">
        <f t="shared" si="155"/>
        <v>30660817000</v>
      </c>
      <c r="AY131" s="44">
        <v>1.1159691720657052</v>
      </c>
      <c r="AZ131" s="102">
        <f t="shared" si="156"/>
        <v>34216526562.348099</v>
      </c>
      <c r="BA131" s="110">
        <f t="shared" si="157"/>
        <v>22670.671140094124</v>
      </c>
      <c r="BB131" s="110">
        <f t="shared" si="158"/>
        <v>426.14043496417531</v>
      </c>
      <c r="BF131" s="102">
        <v>110</v>
      </c>
      <c r="BG131" s="103" t="s">
        <v>175</v>
      </c>
      <c r="BH131" s="105">
        <v>2.0499999999999998</v>
      </c>
      <c r="BI131" s="109">
        <v>4318617</v>
      </c>
      <c r="BJ131" s="102">
        <v>1000</v>
      </c>
      <c r="BK131" s="102">
        <f t="shared" si="159"/>
        <v>4318617000</v>
      </c>
      <c r="BL131" s="44">
        <v>1.1159691720657052</v>
      </c>
      <c r="BM131" s="102">
        <f t="shared" si="160"/>
        <v>4819443437.9588795</v>
      </c>
      <c r="BN131" s="110">
        <f t="shared" si="161"/>
        <v>1271.9028591980491</v>
      </c>
      <c r="BO131" s="110">
        <f t="shared" si="162"/>
        <v>23.90794848116634</v>
      </c>
      <c r="BS131" s="102">
        <v>110</v>
      </c>
      <c r="BT131" s="103" t="s">
        <v>175</v>
      </c>
      <c r="BU131" s="105">
        <v>2.2970000000000002</v>
      </c>
      <c r="BV131" s="109">
        <v>7382719</v>
      </c>
      <c r="BW131" s="102">
        <v>1000</v>
      </c>
      <c r="BX131" s="102">
        <f t="shared" si="163"/>
        <v>7382719000</v>
      </c>
      <c r="BY131" s="44">
        <v>1.1159691720657052</v>
      </c>
      <c r="BZ131" s="102">
        <f t="shared" si="164"/>
        <v>8238886810.0237513</v>
      </c>
      <c r="CA131" s="110">
        <f t="shared" si="165"/>
        <v>3149.7857875475856</v>
      </c>
      <c r="CB131" s="110">
        <f t="shared" si="166"/>
        <v>59.206499765932065</v>
      </c>
      <c r="CF131" s="102">
        <v>110</v>
      </c>
      <c r="CG131" s="103" t="s">
        <v>175</v>
      </c>
      <c r="CH131" s="105">
        <v>2.0179999999999998</v>
      </c>
      <c r="CI131" s="109">
        <v>88162</v>
      </c>
      <c r="CJ131" s="102">
        <v>1000</v>
      </c>
      <c r="CK131" s="102">
        <f t="shared" si="167"/>
        <v>88162000</v>
      </c>
      <c r="CL131" s="44">
        <v>1.1159691720657052</v>
      </c>
      <c r="CM131" s="102">
        <f t="shared" si="168"/>
        <v>98386074.147656709</v>
      </c>
      <c r="CN131" s="110">
        <f t="shared" si="169"/>
        <v>9.3549377229912469</v>
      </c>
      <c r="CO131" s="110">
        <f t="shared" si="170"/>
        <v>0.17584469404118885</v>
      </c>
      <c r="CS131" s="102">
        <v>110</v>
      </c>
      <c r="CT131" s="103" t="s">
        <v>175</v>
      </c>
      <c r="CU131" s="105">
        <v>2.1509999999999998</v>
      </c>
      <c r="CV131" s="109">
        <v>3066763</v>
      </c>
      <c r="CW131" s="102">
        <v>1000</v>
      </c>
      <c r="CX131" s="102">
        <f t="shared" si="171"/>
        <v>3066763000</v>
      </c>
      <c r="CY131" s="44">
        <v>1.1159691720657052</v>
      </c>
      <c r="CZ131" s="102">
        <f t="shared" si="172"/>
        <v>3422412966.0317383</v>
      </c>
      <c r="DA131" s="110">
        <f t="shared" si="173"/>
        <v>5985.8137696137474</v>
      </c>
      <c r="DB131" s="110">
        <f t="shared" si="174"/>
        <v>112.51529642131105</v>
      </c>
      <c r="DF131" s="102">
        <v>110</v>
      </c>
      <c r="DG131" s="103" t="s">
        <v>175</v>
      </c>
      <c r="DH131" s="105">
        <v>2.0779999999999998</v>
      </c>
      <c r="DI131" s="109">
        <v>5404913</v>
      </c>
      <c r="DJ131" s="102">
        <v>1000</v>
      </c>
      <c r="DK131" s="102">
        <f t="shared" si="175"/>
        <v>5404913000</v>
      </c>
      <c r="DL131" s="44">
        <v>1.1159691720657052</v>
      </c>
      <c r="DM131" s="102">
        <f t="shared" si="176"/>
        <v>6031716285.6971674</v>
      </c>
      <c r="DN131" s="110">
        <f t="shared" si="177"/>
        <v>634.76435850394489</v>
      </c>
      <c r="DO131" s="110">
        <f t="shared" si="178"/>
        <v>11.931660874134304</v>
      </c>
      <c r="DS131" s="102">
        <v>110</v>
      </c>
      <c r="DT131" s="103" t="s">
        <v>175</v>
      </c>
      <c r="DU131" s="105">
        <v>2.1349999999999998</v>
      </c>
      <c r="DV131" s="109">
        <v>2651071</v>
      </c>
      <c r="DW131" s="102">
        <v>1000</v>
      </c>
      <c r="DX131" s="102">
        <f t="shared" si="179"/>
        <v>2651071000</v>
      </c>
      <c r="DY131" s="44">
        <v>1.1159691720657052</v>
      </c>
      <c r="DZ131" s="102">
        <f t="shared" si="180"/>
        <v>2958513508.9574013</v>
      </c>
      <c r="EA131" s="110">
        <f t="shared" si="181"/>
        <v>807.51230272399425</v>
      </c>
      <c r="EB131" s="110">
        <f t="shared" si="182"/>
        <v>15.178802682781848</v>
      </c>
      <c r="EF131" s="102">
        <v>110</v>
      </c>
      <c r="EG131" s="103" t="s">
        <v>175</v>
      </c>
      <c r="EH131" s="105">
        <v>2.0739999999999998</v>
      </c>
      <c r="EI131" s="109">
        <v>388241</v>
      </c>
      <c r="EJ131" s="102">
        <v>1000</v>
      </c>
      <c r="EK131" s="102">
        <f t="shared" si="183"/>
        <v>388241000</v>
      </c>
      <c r="EL131" s="44">
        <v>1.1159691720657052</v>
      </c>
      <c r="EM131" s="102">
        <f t="shared" si="184"/>
        <v>433264987.33196145</v>
      </c>
      <c r="EN131" s="110">
        <f t="shared" si="185"/>
        <v>1108.1087669457702</v>
      </c>
      <c r="EO131" s="110">
        <f t="shared" si="186"/>
        <v>20.829112160634779</v>
      </c>
      <c r="ES131" s="102">
        <v>110</v>
      </c>
      <c r="ET131" s="103" t="s">
        <v>175</v>
      </c>
      <c r="EU131" s="105">
        <v>2.1880000000000002</v>
      </c>
      <c r="EV131" s="109">
        <v>69311740</v>
      </c>
      <c r="EW131" s="102">
        <v>1000</v>
      </c>
      <c r="EX131" s="102">
        <f t="shared" si="187"/>
        <v>69311740000</v>
      </c>
      <c r="EY131" s="44">
        <v>1.1159691720657052</v>
      </c>
      <c r="EZ131" s="102">
        <f t="shared" si="188"/>
        <v>77349765102.233429</v>
      </c>
      <c r="FA131" s="110">
        <f t="shared" si="189"/>
        <v>8104.8604584225086</v>
      </c>
      <c r="FB131" s="110">
        <f t="shared" si="190"/>
        <v>152.34700109816745</v>
      </c>
      <c r="FF131" s="102">
        <v>110</v>
      </c>
      <c r="FG131" s="103" t="s">
        <v>175</v>
      </c>
      <c r="FH131" s="105">
        <v>2.2999999999999998</v>
      </c>
      <c r="FI131" s="109">
        <v>6100099</v>
      </c>
      <c r="FJ131" s="102">
        <v>1000</v>
      </c>
      <c r="FK131" s="102">
        <f t="shared" si="191"/>
        <v>6100099000</v>
      </c>
      <c r="FL131" s="44">
        <v>1.1159691720657052</v>
      </c>
      <c r="FM131" s="102">
        <f t="shared" si="192"/>
        <v>6807522430.5488367</v>
      </c>
      <c r="FN131" s="110">
        <f t="shared" si="193"/>
        <v>445.67339017827709</v>
      </c>
      <c r="FO131" s="110">
        <f t="shared" si="194"/>
        <v>8.3773193642533297</v>
      </c>
      <c r="FS131" s="102">
        <v>110</v>
      </c>
      <c r="FT131" s="103" t="s">
        <v>175</v>
      </c>
      <c r="FU131" s="105">
        <v>2.0739999999999998</v>
      </c>
      <c r="FV131" s="109">
        <v>5317875</v>
      </c>
      <c r="FW131" s="102">
        <v>1000</v>
      </c>
      <c r="FX131" s="102">
        <f t="shared" si="195"/>
        <v>5317875000</v>
      </c>
      <c r="FY131" s="44">
        <v>1.1159691720657052</v>
      </c>
      <c r="FZ131" s="102">
        <f t="shared" si="196"/>
        <v>5934584560.8989124</v>
      </c>
      <c r="GA131" s="110">
        <f t="shared" si="197"/>
        <v>643.25881369881802</v>
      </c>
      <c r="GB131" s="110">
        <f t="shared" si="198"/>
        <v>12.091331084564249</v>
      </c>
      <c r="GF131" s="102">
        <v>110</v>
      </c>
      <c r="GG131" s="103" t="s">
        <v>175</v>
      </c>
      <c r="GH131" s="105">
        <v>3.0960000000000001</v>
      </c>
      <c r="GI131" s="109">
        <v>4618569</v>
      </c>
      <c r="GJ131" s="102">
        <v>1000</v>
      </c>
      <c r="GK131" s="102">
        <f t="shared" si="199"/>
        <v>4618569000</v>
      </c>
      <c r="GL131" s="44">
        <v>1.1159691720657052</v>
      </c>
      <c r="GM131" s="102">
        <f t="shared" si="200"/>
        <v>5154180623.0583324</v>
      </c>
      <c r="GN131" s="110">
        <f t="shared" si="201"/>
        <v>554.27847044057489</v>
      </c>
      <c r="GO131" s="110">
        <f t="shared" si="202"/>
        <v>10.418768241364191</v>
      </c>
      <c r="GS131" s="102">
        <v>110</v>
      </c>
      <c r="GT131" s="103" t="s">
        <v>175</v>
      </c>
      <c r="GU131" s="105">
        <v>2.0609999999999999</v>
      </c>
      <c r="GV131" s="109">
        <v>17084233</v>
      </c>
      <c r="GW131" s="102">
        <v>1000</v>
      </c>
      <c r="GX131" s="102">
        <f t="shared" si="203"/>
        <v>17084233000</v>
      </c>
      <c r="GY131" s="44">
        <v>1.1159691720657052</v>
      </c>
      <c r="GZ131" s="102">
        <f t="shared" si="204"/>
        <v>19065477356.3876</v>
      </c>
      <c r="HA131" s="110">
        <f t="shared" si="205"/>
        <v>2868.091458369202</v>
      </c>
      <c r="HB131" s="110">
        <f t="shared" si="206"/>
        <v>53.911493578368464</v>
      </c>
      <c r="HF131" s="102">
        <v>110</v>
      </c>
      <c r="HG131" s="103" t="s">
        <v>175</v>
      </c>
      <c r="HH131" s="105">
        <v>3.2250000000000001</v>
      </c>
      <c r="HI131" s="109">
        <v>18248253</v>
      </c>
      <c r="HJ131" s="102">
        <v>1000</v>
      </c>
      <c r="HK131" s="102">
        <f t="shared" si="207"/>
        <v>18248253000</v>
      </c>
      <c r="HL131" s="44">
        <v>1.1159691720657052</v>
      </c>
      <c r="HM131" s="102">
        <f t="shared" si="208"/>
        <v>20364487792.055523</v>
      </c>
      <c r="HN131" s="110">
        <f t="shared" si="209"/>
        <v>1294.9117426653802</v>
      </c>
      <c r="HO131" s="110">
        <f t="shared" si="210"/>
        <v>24.340446290702637</v>
      </c>
      <c r="HS131" s="102">
        <v>110</v>
      </c>
      <c r="HT131" s="103" t="s">
        <v>175</v>
      </c>
      <c r="HU131" s="105">
        <v>3.2509999999999999</v>
      </c>
      <c r="HV131" s="109">
        <v>10638744</v>
      </c>
      <c r="HW131" s="102">
        <v>1000</v>
      </c>
      <c r="HX131" s="102">
        <f t="shared" si="211"/>
        <v>10638744000</v>
      </c>
      <c r="HY131" s="44">
        <v>1.1159691720657052</v>
      </c>
      <c r="HZ131" s="102">
        <f t="shared" si="212"/>
        <v>11872510333.498989</v>
      </c>
      <c r="IA131" s="110">
        <f t="shared" si="213"/>
        <v>959.81348578602058</v>
      </c>
      <c r="IB131" s="110">
        <f t="shared" si="214"/>
        <v>18.041606875677079</v>
      </c>
      <c r="IF131" s="102">
        <v>110</v>
      </c>
      <c r="IG131" s="103" t="s">
        <v>175</v>
      </c>
      <c r="IH131" s="105">
        <v>3.4929999999999999</v>
      </c>
      <c r="II131" s="109">
        <v>2178276</v>
      </c>
      <c r="IJ131" s="102">
        <v>1000</v>
      </c>
      <c r="IK131" s="102">
        <f t="shared" si="215"/>
        <v>2178276000</v>
      </c>
      <c r="IL131" s="44">
        <v>1.1159691720657052</v>
      </c>
      <c r="IM131" s="102">
        <f t="shared" si="216"/>
        <v>2430888864.250596</v>
      </c>
      <c r="IN131" s="110">
        <f t="shared" si="217"/>
        <v>444.93623297322165</v>
      </c>
      <c r="IO131" s="110">
        <f t="shared" si="218"/>
        <v>8.3634630258124378</v>
      </c>
      <c r="IS131" s="102">
        <v>110</v>
      </c>
      <c r="IT131" s="103" t="s">
        <v>175</v>
      </c>
      <c r="IU131" s="105">
        <v>4.7249999999999996</v>
      </c>
      <c r="IV131" s="109">
        <v>4897745</v>
      </c>
      <c r="IW131" s="102">
        <v>1000</v>
      </c>
      <c r="IX131" s="102">
        <f t="shared" si="219"/>
        <v>4897745000</v>
      </c>
      <c r="IY131" s="44">
        <v>1.1159691720657052</v>
      </c>
      <c r="IZ131" s="102">
        <f t="shared" si="220"/>
        <v>5465732432.6389475</v>
      </c>
      <c r="JA131" s="110">
        <f t="shared" si="221"/>
        <v>984.39567018302125</v>
      </c>
      <c r="JB131" s="110">
        <f t="shared" si="222"/>
        <v>18.503678010959046</v>
      </c>
      <c r="JF131" s="102">
        <v>110</v>
      </c>
      <c r="JG131" s="103" t="s">
        <v>175</v>
      </c>
      <c r="JH131" s="105">
        <v>5.2149999999999999</v>
      </c>
      <c r="JI131" s="109">
        <v>8323897</v>
      </c>
      <c r="JJ131" s="102">
        <v>1000</v>
      </c>
      <c r="JK131" s="102">
        <f t="shared" si="223"/>
        <v>8323897000</v>
      </c>
      <c r="JL131" s="44">
        <v>1.1159691720657052</v>
      </c>
      <c r="JM131" s="102">
        <f t="shared" si="224"/>
        <v>9289212443.4502068</v>
      </c>
      <c r="JN131" s="110">
        <f t="shared" si="225"/>
        <v>878.21371156734892</v>
      </c>
      <c r="JO131" s="110">
        <f t="shared" si="226"/>
        <v>16.507776533220845</v>
      </c>
      <c r="JS131" s="102">
        <v>110</v>
      </c>
      <c r="JT131" s="103" t="s">
        <v>175</v>
      </c>
      <c r="JU131" s="105">
        <v>5.5510000000000002</v>
      </c>
      <c r="JV131" s="109">
        <v>18599034</v>
      </c>
      <c r="JW131" s="102">
        <v>1000</v>
      </c>
      <c r="JX131" s="102">
        <f t="shared" si="227"/>
        <v>18599034000</v>
      </c>
      <c r="JY131" s="44">
        <v>1.1159691720657052</v>
      </c>
      <c r="JZ131" s="102">
        <f t="shared" si="228"/>
        <v>20755948574.2019</v>
      </c>
      <c r="KA131" s="110">
        <f t="shared" si="229"/>
        <v>1028.5158445994682</v>
      </c>
      <c r="KB131" s="110">
        <f t="shared" si="230"/>
        <v>19.333004597734366</v>
      </c>
      <c r="KF131" s="102">
        <v>110</v>
      </c>
      <c r="KG131" s="103" t="s">
        <v>175</v>
      </c>
      <c r="KH131" s="105">
        <v>6.4020000000000001</v>
      </c>
      <c r="KI131" s="109">
        <v>11473856</v>
      </c>
      <c r="KJ131" s="102">
        <v>1000</v>
      </c>
      <c r="KK131" s="102">
        <f t="shared" si="231"/>
        <v>11473856000</v>
      </c>
      <c r="KL131" s="44">
        <v>1.1159691720657052</v>
      </c>
      <c r="KM131" s="102">
        <f t="shared" si="232"/>
        <v>12804469580.721125</v>
      </c>
      <c r="KN131" s="110">
        <f t="shared" si="233"/>
        <v>982.1298335634109</v>
      </c>
      <c r="KO131" s="110">
        <f t="shared" si="234"/>
        <v>18.461087097056598</v>
      </c>
      <c r="KS131" s="102">
        <v>110</v>
      </c>
      <c r="KT131" s="103" t="s">
        <v>175</v>
      </c>
      <c r="KU131" s="105">
        <v>8.2210000000000001</v>
      </c>
      <c r="KV131" s="109">
        <v>1744476</v>
      </c>
      <c r="KW131" s="102">
        <v>1000</v>
      </c>
      <c r="KX131" s="102">
        <f t="shared" si="235"/>
        <v>1744476000</v>
      </c>
      <c r="KY131" s="44">
        <v>1.1159691720657052</v>
      </c>
      <c r="KZ131" s="102">
        <f t="shared" si="236"/>
        <v>1946781437.4084933</v>
      </c>
      <c r="LA131" s="110">
        <f t="shared" si="237"/>
        <v>228.63105584720202</v>
      </c>
      <c r="LB131" s="110">
        <f t="shared" si="238"/>
        <v>4.2975762377293618</v>
      </c>
      <c r="LF131" s="102">
        <v>110</v>
      </c>
      <c r="LG131" s="103" t="s">
        <v>175</v>
      </c>
      <c r="LH131" s="105">
        <v>2.5169999999999999</v>
      </c>
      <c r="LI131" s="109">
        <v>396067</v>
      </c>
      <c r="LJ131" s="102">
        <v>1000</v>
      </c>
      <c r="LK131" s="102">
        <f t="shared" si="239"/>
        <v>396067000</v>
      </c>
      <c r="LL131" s="44">
        <v>1.1159691720657052</v>
      </c>
      <c r="LM131" s="102">
        <f t="shared" si="240"/>
        <v>441998562.07254767</v>
      </c>
      <c r="LN131" s="110">
        <f t="shared" si="241"/>
        <v>5402.1638312044142</v>
      </c>
      <c r="LO131" s="110">
        <f t="shared" si="242"/>
        <v>101.54443291737621</v>
      </c>
      <c r="LS131" s="102">
        <v>110</v>
      </c>
      <c r="LT131" s="103" t="s">
        <v>175</v>
      </c>
      <c r="LU131" s="105">
        <v>2.202</v>
      </c>
      <c r="LV131" s="109">
        <v>1142510</v>
      </c>
      <c r="LW131" s="102">
        <v>1000</v>
      </c>
      <c r="LX131" s="102">
        <f t="shared" si="243"/>
        <v>1142510000</v>
      </c>
      <c r="LY131" s="44">
        <v>1.1159691720657052</v>
      </c>
      <c r="LZ131" s="102">
        <f t="shared" si="244"/>
        <v>1275005938.7767889</v>
      </c>
      <c r="MA131" s="110">
        <f t="shared" si="245"/>
        <v>332461.36002836702</v>
      </c>
      <c r="MB131" s="110">
        <f t="shared" si="246"/>
        <v>6249.2736847437418</v>
      </c>
      <c r="MF131" s="102">
        <v>110</v>
      </c>
      <c r="MG131" s="103" t="s">
        <v>175</v>
      </c>
      <c r="MH131" s="105">
        <v>2.5209999999999999</v>
      </c>
      <c r="MI131" s="109">
        <v>68339</v>
      </c>
      <c r="MJ131" s="102">
        <v>1000</v>
      </c>
      <c r="MK131" s="102">
        <f t="shared" si="247"/>
        <v>68339000</v>
      </c>
      <c r="ML131" s="44">
        <v>1.1159691720657052</v>
      </c>
      <c r="MM131" s="102">
        <f t="shared" si="248"/>
        <v>76264217.249798223</v>
      </c>
      <c r="MN131" s="110">
        <f t="shared" si="249"/>
        <v>872.20009915264518</v>
      </c>
      <c r="MO131" s="110">
        <f t="shared" si="250"/>
        <v>16.39473870587679</v>
      </c>
      <c r="MS131" s="102">
        <v>110</v>
      </c>
      <c r="MT131" s="103" t="s">
        <v>175</v>
      </c>
      <c r="MU131" s="105">
        <v>3.0329999999999999</v>
      </c>
      <c r="MV131" s="109">
        <v>39046</v>
      </c>
      <c r="MW131" s="102">
        <v>1000</v>
      </c>
      <c r="MX131" s="102">
        <f t="shared" si="251"/>
        <v>39046000</v>
      </c>
      <c r="MY131" s="44">
        <v>1.1159691720657052</v>
      </c>
      <c r="MZ131" s="102">
        <f t="shared" si="252"/>
        <v>43574132.292477526</v>
      </c>
      <c r="NA131" s="110">
        <f t="shared" si="253"/>
        <v>464.8909129484702</v>
      </c>
      <c r="NB131" s="110">
        <f t="shared" si="254"/>
        <v>8.7385509952719964</v>
      </c>
      <c r="NF131" s="102">
        <v>110</v>
      </c>
      <c r="NG131" s="103" t="s">
        <v>175</v>
      </c>
      <c r="NH131" s="105">
        <v>3.4060000000000001</v>
      </c>
      <c r="NI131" s="109">
        <v>382653</v>
      </c>
      <c r="NJ131" s="102">
        <v>1000</v>
      </c>
      <c r="NK131" s="102">
        <f t="shared" si="255"/>
        <v>382653000</v>
      </c>
      <c r="NL131" s="44">
        <v>1.1159691720657052</v>
      </c>
      <c r="NM131" s="102">
        <f t="shared" si="256"/>
        <v>427028951.59845829</v>
      </c>
      <c r="NN131" s="110">
        <f t="shared" si="257"/>
        <v>191.82031293674856</v>
      </c>
      <c r="NO131" s="110">
        <f t="shared" si="258"/>
        <v>3.6056449800140711</v>
      </c>
      <c r="NS131" s="102">
        <v>110</v>
      </c>
      <c r="NT131" s="103" t="s">
        <v>175</v>
      </c>
      <c r="NU131" s="105">
        <v>3.6320000000000001</v>
      </c>
      <c r="NV131" s="109">
        <v>6349220</v>
      </c>
      <c r="NW131" s="102">
        <v>1000</v>
      </c>
      <c r="NX131" s="102">
        <f t="shared" si="259"/>
        <v>6349220000</v>
      </c>
      <c r="NY131" s="44">
        <v>1.1159691720657052</v>
      </c>
      <c r="NZ131" s="102">
        <f t="shared" si="260"/>
        <v>7085533786.6630173</v>
      </c>
      <c r="OA131" s="110">
        <f t="shared" si="261"/>
        <v>1057.2524008024691</v>
      </c>
      <c r="OB131" s="110">
        <f t="shared" si="262"/>
        <v>19.873165428617842</v>
      </c>
      <c r="OF131" s="102">
        <v>110</v>
      </c>
      <c r="OG131" s="103" t="s">
        <v>175</v>
      </c>
      <c r="OH131" s="105">
        <v>2.0150000000000001</v>
      </c>
      <c r="OI131" s="109">
        <v>103432</v>
      </c>
      <c r="OJ131" s="102">
        <v>1000</v>
      </c>
      <c r="OK131" s="102">
        <f t="shared" si="263"/>
        <v>103432000</v>
      </c>
      <c r="OL131" s="44">
        <v>1.1159691720657052</v>
      </c>
      <c r="OM131" s="102">
        <f t="shared" si="264"/>
        <v>115426923.40510002</v>
      </c>
      <c r="ON131" s="110">
        <f t="shared" si="265"/>
        <v>17.723804450861813</v>
      </c>
      <c r="OO131" s="110">
        <f t="shared" si="266"/>
        <v>0.33315421900116193</v>
      </c>
      <c r="OS131" s="102">
        <v>110</v>
      </c>
      <c r="OT131" s="103" t="s">
        <v>175</v>
      </c>
      <c r="OU131" s="105">
        <v>3.0720000000000001</v>
      </c>
      <c r="OV131" s="109">
        <v>37838783</v>
      </c>
      <c r="OW131" s="102">
        <v>1000</v>
      </c>
      <c r="OX131" s="102">
        <f t="shared" si="267"/>
        <v>37838783000</v>
      </c>
      <c r="OY131" s="44">
        <v>1.1159691720657052</v>
      </c>
      <c r="OZ131" s="102">
        <f t="shared" si="268"/>
        <v>42226915336.483879</v>
      </c>
      <c r="PA131" s="110">
        <f t="shared" si="269"/>
        <v>5121.3489787218514</v>
      </c>
      <c r="PB131" s="110">
        <f t="shared" si="270"/>
        <v>96.265958246651351</v>
      </c>
      <c r="PF131" s="102">
        <v>110</v>
      </c>
      <c r="PG131" s="103" t="s">
        <v>175</v>
      </c>
      <c r="PH131" s="105">
        <v>1.919</v>
      </c>
      <c r="PI131" s="109">
        <v>56788</v>
      </c>
      <c r="PJ131" s="102">
        <v>1000</v>
      </c>
      <c r="PK131" s="102">
        <f t="shared" si="271"/>
        <v>56788000</v>
      </c>
      <c r="PL131" s="44">
        <v>1.1159691720657052</v>
      </c>
      <c r="PM131" s="102">
        <f t="shared" si="272"/>
        <v>63373657.343267269</v>
      </c>
      <c r="PN131" s="110">
        <f t="shared" si="273"/>
        <v>9.0766014569657241</v>
      </c>
      <c r="PO131" s="110">
        <f t="shared" si="274"/>
        <v>0.170612809341461</v>
      </c>
      <c r="PS131" s="102">
        <v>110</v>
      </c>
      <c r="PT131" s="103" t="s">
        <v>175</v>
      </c>
      <c r="PU131" s="105">
        <v>1.897</v>
      </c>
      <c r="PV131" s="109">
        <v>3006173</v>
      </c>
      <c r="PW131" s="102">
        <v>1000</v>
      </c>
      <c r="PX131" s="102">
        <f t="shared" si="275"/>
        <v>3006173000</v>
      </c>
      <c r="PY131" s="44">
        <v>1.1159691720657052</v>
      </c>
      <c r="PZ131" s="102">
        <f t="shared" si="276"/>
        <v>3354796393.8962774</v>
      </c>
      <c r="QA131" s="110">
        <f t="shared" si="277"/>
        <v>1609.0686926476817</v>
      </c>
      <c r="QB131" s="110">
        <f t="shared" si="278"/>
        <v>30.245652117437629</v>
      </c>
      <c r="QF131" s="102">
        <v>110</v>
      </c>
      <c r="QG131" s="103" t="s">
        <v>175</v>
      </c>
      <c r="QH131" s="105">
        <v>2.524</v>
      </c>
      <c r="QI131" s="109">
        <v>378525</v>
      </c>
      <c r="QJ131" s="102">
        <v>1000</v>
      </c>
      <c r="QK131" s="102">
        <f t="shared" si="279"/>
        <v>378525000</v>
      </c>
      <c r="QL131" s="44">
        <v>1.1159691720657052</v>
      </c>
      <c r="QM131" s="102">
        <f t="shared" si="280"/>
        <v>422422230.85617107</v>
      </c>
      <c r="QN131" s="110">
        <f t="shared" si="281"/>
        <v>138.51812129475198</v>
      </c>
      <c r="QO131" s="110">
        <f t="shared" si="282"/>
        <v>2.6037240844878196</v>
      </c>
      <c r="QS131" s="102">
        <v>110</v>
      </c>
      <c r="QT131" s="103" t="s">
        <v>175</v>
      </c>
      <c r="QU131" s="105">
        <v>1.91</v>
      </c>
      <c r="QV131" s="109">
        <v>98204486</v>
      </c>
      <c r="QW131" s="102">
        <v>1000</v>
      </c>
      <c r="QX131" s="102">
        <f t="shared" si="283"/>
        <v>98204486000</v>
      </c>
      <c r="QY131" s="44">
        <v>1.1159691720657052</v>
      </c>
      <c r="QZ131" s="102">
        <f t="shared" si="284"/>
        <v>109593178934.55814</v>
      </c>
      <c r="RA131" s="110">
        <f t="shared" si="285"/>
        <v>102889.80523377261</v>
      </c>
      <c r="RB131" s="110">
        <f t="shared" si="286"/>
        <v>1934.0188953716658</v>
      </c>
    </row>
    <row r="132" spans="8:470" x14ac:dyDescent="0.25">
      <c r="H132" s="102">
        <v>111</v>
      </c>
      <c r="I132" s="103" t="s">
        <v>176</v>
      </c>
      <c r="J132" s="102">
        <v>2.177</v>
      </c>
      <c r="K132" s="104">
        <v>3647487</v>
      </c>
      <c r="L132" s="44">
        <f t="shared" si="287"/>
        <v>1.1173995146219384</v>
      </c>
      <c r="M132" s="102">
        <f t="shared" si="288"/>
        <v>3647487000</v>
      </c>
      <c r="N132" s="105">
        <v>6.4399999999999999E-2</v>
      </c>
      <c r="O132" s="106">
        <f t="shared" si="148"/>
        <v>64.400000000000006</v>
      </c>
      <c r="S132" s="102">
        <v>111</v>
      </c>
      <c r="T132" s="103" t="s">
        <v>176</v>
      </c>
      <c r="U132" s="105">
        <v>2.0070000000000001</v>
      </c>
      <c r="V132" s="109">
        <v>2544882</v>
      </c>
      <c r="W132" s="102">
        <v>1000</v>
      </c>
      <c r="X132" s="102">
        <f t="shared" si="149"/>
        <v>2544882000</v>
      </c>
      <c r="Y132" s="44">
        <v>1.1173995146219384</v>
      </c>
      <c r="Z132" s="102">
        <f t="shared" si="146"/>
        <v>2843649911.5701079</v>
      </c>
      <c r="AA132" s="110">
        <f t="shared" si="147"/>
        <v>934.3787280994809</v>
      </c>
      <c r="AB132" s="110">
        <f t="shared" si="150"/>
        <v>14.508986461172062</v>
      </c>
      <c r="AF132" s="102">
        <v>111</v>
      </c>
      <c r="AG132" s="103" t="s">
        <v>176</v>
      </c>
      <c r="AH132" s="105">
        <v>2.0430000000000001</v>
      </c>
      <c r="AI132" s="109">
        <v>479769</v>
      </c>
      <c r="AJ132" s="102">
        <v>1000</v>
      </c>
      <c r="AK132" s="102">
        <f t="shared" si="151"/>
        <v>479769000</v>
      </c>
      <c r="AL132" s="44">
        <v>1.1173995146219384</v>
      </c>
      <c r="AM132" s="102">
        <f t="shared" si="152"/>
        <v>536093647.73065275</v>
      </c>
      <c r="AN132" s="110">
        <f t="shared" si="153"/>
        <v>494.52875328170234</v>
      </c>
      <c r="AO132" s="110">
        <f t="shared" si="154"/>
        <v>7.6790179081009668</v>
      </c>
      <c r="AS132" s="102">
        <v>111</v>
      </c>
      <c r="AT132" s="103" t="s">
        <v>176</v>
      </c>
      <c r="AU132" s="105">
        <v>2.032</v>
      </c>
      <c r="AV132" s="109">
        <v>26284123</v>
      </c>
      <c r="AW132" s="102">
        <v>1000</v>
      </c>
      <c r="AX132" s="102">
        <f t="shared" si="155"/>
        <v>26284123000</v>
      </c>
      <c r="AY132" s="44">
        <v>1.1173995146219384</v>
      </c>
      <c r="AZ132" s="102">
        <f t="shared" si="156"/>
        <v>29369866282.463329</v>
      </c>
      <c r="BA132" s="110">
        <f t="shared" si="157"/>
        <v>19459.443924122617</v>
      </c>
      <c r="BB132" s="110">
        <f t="shared" si="158"/>
        <v>302.16527832488532</v>
      </c>
      <c r="BF132" s="102">
        <v>111</v>
      </c>
      <c r="BG132" s="103" t="s">
        <v>176</v>
      </c>
      <c r="BH132" s="105">
        <v>2.0569999999999999</v>
      </c>
      <c r="BI132" s="109">
        <v>4097259</v>
      </c>
      <c r="BJ132" s="102">
        <v>1000</v>
      </c>
      <c r="BK132" s="102">
        <f t="shared" si="159"/>
        <v>4097259000</v>
      </c>
      <c r="BL132" s="44">
        <v>1.1173995146219384</v>
      </c>
      <c r="BM132" s="102">
        <f t="shared" si="160"/>
        <v>4578275217.8803692</v>
      </c>
      <c r="BN132" s="110">
        <f t="shared" si="161"/>
        <v>1208.2559770187506</v>
      </c>
      <c r="BO132" s="110">
        <f t="shared" si="162"/>
        <v>18.761738773583083</v>
      </c>
      <c r="BS132" s="102">
        <v>111</v>
      </c>
      <c r="BT132" s="103" t="s">
        <v>176</v>
      </c>
      <c r="BU132" s="105">
        <v>2.2869999999999999</v>
      </c>
      <c r="BV132" s="109">
        <v>10597172</v>
      </c>
      <c r="BW132" s="102">
        <v>1000</v>
      </c>
      <c r="BX132" s="102">
        <f t="shared" si="163"/>
        <v>10597172000</v>
      </c>
      <c r="BY132" s="44">
        <v>1.1173995146219384</v>
      </c>
      <c r="BZ132" s="102">
        <f t="shared" si="164"/>
        <v>11841274849.165197</v>
      </c>
      <c r="CA132" s="110">
        <f t="shared" si="165"/>
        <v>4527.0046896344847</v>
      </c>
      <c r="CB132" s="110">
        <f t="shared" si="166"/>
        <v>70.29510387631187</v>
      </c>
      <c r="CF132" s="102">
        <v>111</v>
      </c>
      <c r="CG132" s="103" t="s">
        <v>176</v>
      </c>
      <c r="CH132" s="105">
        <v>2.0609999999999999</v>
      </c>
      <c r="CI132" s="109">
        <v>90639</v>
      </c>
      <c r="CJ132" s="102">
        <v>1000</v>
      </c>
      <c r="CK132" s="102">
        <f t="shared" si="167"/>
        <v>90639000</v>
      </c>
      <c r="CL132" s="44">
        <v>1.1173995146219384</v>
      </c>
      <c r="CM132" s="102">
        <f t="shared" si="168"/>
        <v>101279974.60581788</v>
      </c>
      <c r="CN132" s="110">
        <f t="shared" si="169"/>
        <v>9.6301012438163998</v>
      </c>
      <c r="CO132" s="110">
        <f t="shared" si="170"/>
        <v>0.14953573359963351</v>
      </c>
      <c r="CS132" s="102">
        <v>111</v>
      </c>
      <c r="CT132" s="103" t="s">
        <v>176</v>
      </c>
      <c r="CU132" s="105">
        <v>2.1320000000000001</v>
      </c>
      <c r="CV132" s="109">
        <v>3249137</v>
      </c>
      <c r="CW132" s="102">
        <v>1000</v>
      </c>
      <c r="CX132" s="102">
        <f t="shared" si="171"/>
        <v>3249137000</v>
      </c>
      <c r="CY132" s="44">
        <v>1.1173995146219384</v>
      </c>
      <c r="CZ132" s="102">
        <f t="shared" si="172"/>
        <v>3630584106.740181</v>
      </c>
      <c r="DA132" s="110">
        <f t="shared" si="173"/>
        <v>6349.9059153765102</v>
      </c>
      <c r="DB132" s="110">
        <f t="shared" si="174"/>
        <v>98.601023530691137</v>
      </c>
      <c r="DF132" s="102">
        <v>111</v>
      </c>
      <c r="DG132" s="103" t="s">
        <v>176</v>
      </c>
      <c r="DH132" s="105">
        <v>2.0779999999999998</v>
      </c>
      <c r="DI132" s="109">
        <v>13473284</v>
      </c>
      <c r="DJ132" s="102">
        <v>1000</v>
      </c>
      <c r="DK132" s="102">
        <f t="shared" si="175"/>
        <v>13473284000</v>
      </c>
      <c r="DL132" s="44">
        <v>1.1173995146219384</v>
      </c>
      <c r="DM132" s="102">
        <f t="shared" si="176"/>
        <v>15055041001.96353</v>
      </c>
      <c r="DN132" s="110">
        <f t="shared" si="177"/>
        <v>1584.3589106673978</v>
      </c>
      <c r="DO132" s="110">
        <f t="shared" si="178"/>
        <v>24.601846438934746</v>
      </c>
      <c r="DS132" s="102">
        <v>111</v>
      </c>
      <c r="DT132" s="103" t="s">
        <v>176</v>
      </c>
      <c r="DU132" s="105">
        <v>2.1309999999999998</v>
      </c>
      <c r="DV132" s="109">
        <v>4798178</v>
      </c>
      <c r="DW132" s="102">
        <v>1000</v>
      </c>
      <c r="DX132" s="102">
        <f t="shared" si="179"/>
        <v>4798178000</v>
      </c>
      <c r="DY132" s="44">
        <v>1.1173995146219384</v>
      </c>
      <c r="DZ132" s="102">
        <f t="shared" si="180"/>
        <v>5361481768.2696629</v>
      </c>
      <c r="EA132" s="110">
        <f t="shared" si="181"/>
        <v>1463.3911508600404</v>
      </c>
      <c r="EB132" s="110">
        <f t="shared" si="182"/>
        <v>22.723465075466464</v>
      </c>
      <c r="EF132" s="102">
        <v>111</v>
      </c>
      <c r="EG132" s="103" t="s">
        <v>176</v>
      </c>
      <c r="EH132" s="105">
        <v>2.0979999999999999</v>
      </c>
      <c r="EI132" s="109">
        <v>276919</v>
      </c>
      <c r="EJ132" s="102">
        <v>1000</v>
      </c>
      <c r="EK132" s="102">
        <f t="shared" si="183"/>
        <v>276919000</v>
      </c>
      <c r="EL132" s="44">
        <v>1.1173995146219384</v>
      </c>
      <c r="EM132" s="102">
        <f t="shared" si="184"/>
        <v>309429156.18959254</v>
      </c>
      <c r="EN132" s="110">
        <f t="shared" si="185"/>
        <v>791.38903615031529</v>
      </c>
      <c r="EO132" s="110">
        <f t="shared" si="186"/>
        <v>12.288649629663279</v>
      </c>
      <c r="ES132" s="102">
        <v>111</v>
      </c>
      <c r="ET132" s="103" t="s">
        <v>176</v>
      </c>
      <c r="EU132" s="105">
        <v>2.1890000000000001</v>
      </c>
      <c r="EV132" s="109">
        <v>99483639</v>
      </c>
      <c r="EW132" s="102">
        <v>1000</v>
      </c>
      <c r="EX132" s="102">
        <f t="shared" si="187"/>
        <v>99483639000</v>
      </c>
      <c r="EY132" s="44">
        <v>1.1173995146219384</v>
      </c>
      <c r="EZ132" s="102">
        <f t="shared" si="188"/>
        <v>111162969931.42415</v>
      </c>
      <c r="FA132" s="110">
        <f t="shared" si="189"/>
        <v>11647.874537785703</v>
      </c>
      <c r="FB132" s="110">
        <f t="shared" si="190"/>
        <v>180.86761704636183</v>
      </c>
      <c r="FF132" s="102">
        <v>111</v>
      </c>
      <c r="FG132" s="103" t="s">
        <v>176</v>
      </c>
      <c r="FH132" s="105">
        <v>2.3130000000000002</v>
      </c>
      <c r="FI132" s="109">
        <v>8172204</v>
      </c>
      <c r="FJ132" s="102">
        <v>1000</v>
      </c>
      <c r="FK132" s="102">
        <f t="shared" si="191"/>
        <v>8172204000</v>
      </c>
      <c r="FL132" s="44">
        <v>1.1173995146219384</v>
      </c>
      <c r="FM132" s="102">
        <f t="shared" si="192"/>
        <v>9131616782.9914646</v>
      </c>
      <c r="FN132" s="110">
        <f t="shared" si="193"/>
        <v>597.82669113534587</v>
      </c>
      <c r="FO132" s="110">
        <f t="shared" si="194"/>
        <v>9.2830231542755559</v>
      </c>
      <c r="FS132" s="102">
        <v>111</v>
      </c>
      <c r="FT132" s="103" t="s">
        <v>176</v>
      </c>
      <c r="FU132" s="105">
        <v>2.08</v>
      </c>
      <c r="FV132" s="109">
        <v>13041000</v>
      </c>
      <c r="FW132" s="102">
        <v>1000</v>
      </c>
      <c r="FX132" s="102">
        <f t="shared" si="195"/>
        <v>13041000000</v>
      </c>
      <c r="FY132" s="44">
        <v>1.1173995146219384</v>
      </c>
      <c r="FZ132" s="102">
        <f t="shared" si="196"/>
        <v>14572007070.184698</v>
      </c>
      <c r="GA132" s="110">
        <f t="shared" si="197"/>
        <v>1579.4824195340104</v>
      </c>
      <c r="GB132" s="110">
        <f t="shared" si="198"/>
        <v>24.526124526925624</v>
      </c>
      <c r="GF132" s="102">
        <v>111</v>
      </c>
      <c r="GG132" s="103" t="s">
        <v>176</v>
      </c>
      <c r="GH132" s="105">
        <v>3.0569999999999999</v>
      </c>
      <c r="GI132" s="109">
        <v>8565254</v>
      </c>
      <c r="GJ132" s="102">
        <v>1000</v>
      </c>
      <c r="GK132" s="102">
        <f t="shared" si="199"/>
        <v>8565254000</v>
      </c>
      <c r="GL132" s="44">
        <v>1.1173995146219384</v>
      </c>
      <c r="GM132" s="102">
        <f t="shared" si="200"/>
        <v>9570810662.2136173</v>
      </c>
      <c r="GN132" s="110">
        <f t="shared" si="201"/>
        <v>1029.2410535625249</v>
      </c>
      <c r="GO132" s="110">
        <f t="shared" si="202"/>
        <v>15.982003937306287</v>
      </c>
      <c r="GS132" s="102">
        <v>111</v>
      </c>
      <c r="GT132" s="103" t="s">
        <v>176</v>
      </c>
      <c r="GU132" s="105">
        <v>2.069</v>
      </c>
      <c r="GV132" s="109">
        <v>34455961</v>
      </c>
      <c r="GW132" s="102">
        <v>1000</v>
      </c>
      <c r="GX132" s="102">
        <f t="shared" si="203"/>
        <v>34455961000</v>
      </c>
      <c r="GY132" s="44">
        <v>1.1173995146219384</v>
      </c>
      <c r="GZ132" s="102">
        <f t="shared" si="204"/>
        <v>38501074097.232437</v>
      </c>
      <c r="HA132" s="110">
        <f t="shared" si="205"/>
        <v>5791.8613676523546</v>
      </c>
      <c r="HB132" s="110">
        <f t="shared" si="206"/>
        <v>89.935735522552079</v>
      </c>
      <c r="HF132" s="102">
        <v>111</v>
      </c>
      <c r="HG132" s="103" t="s">
        <v>176</v>
      </c>
      <c r="HH132" s="105">
        <v>3.2330000000000001</v>
      </c>
      <c r="HI132" s="109">
        <v>16103869</v>
      </c>
      <c r="HJ132" s="102">
        <v>1000</v>
      </c>
      <c r="HK132" s="102">
        <f t="shared" si="207"/>
        <v>16103869000</v>
      </c>
      <c r="HL132" s="44">
        <v>1.1173995146219384</v>
      </c>
      <c r="HM132" s="102">
        <f t="shared" si="208"/>
        <v>17994455404.135281</v>
      </c>
      <c r="HN132" s="110">
        <f t="shared" si="209"/>
        <v>1144.2090684339937</v>
      </c>
      <c r="HO132" s="110">
        <f t="shared" si="210"/>
        <v>17.767221559534061</v>
      </c>
      <c r="HS132" s="102">
        <v>111</v>
      </c>
      <c r="HT132" s="103" t="s">
        <v>176</v>
      </c>
      <c r="HU132" s="105">
        <v>3.2410000000000001</v>
      </c>
      <c r="HV132" s="109">
        <v>19871881</v>
      </c>
      <c r="HW132" s="102">
        <v>1000</v>
      </c>
      <c r="HX132" s="102">
        <f t="shared" si="211"/>
        <v>19871881000</v>
      </c>
      <c r="HY132" s="44">
        <v>1.1173995146219384</v>
      </c>
      <c r="HZ132" s="102">
        <f t="shared" si="212"/>
        <v>22204830184.024921</v>
      </c>
      <c r="IA132" s="110">
        <f t="shared" si="213"/>
        <v>1795.1128162071286</v>
      </c>
      <c r="IB132" s="110">
        <f t="shared" si="214"/>
        <v>27.874422611911932</v>
      </c>
      <c r="IF132" s="102">
        <v>111</v>
      </c>
      <c r="IG132" s="103" t="s">
        <v>176</v>
      </c>
      <c r="IH132" s="105">
        <v>3.4580000000000002</v>
      </c>
      <c r="II132" s="109">
        <v>5928429</v>
      </c>
      <c r="IJ132" s="102">
        <v>1000</v>
      </c>
      <c r="IK132" s="102">
        <f t="shared" si="215"/>
        <v>5928429000</v>
      </c>
      <c r="IL132" s="44">
        <v>1.1173995146219384</v>
      </c>
      <c r="IM132" s="102">
        <f t="shared" si="216"/>
        <v>6624423687.0706234</v>
      </c>
      <c r="IN132" s="110">
        <f t="shared" si="217"/>
        <v>1212.4972738531314</v>
      </c>
      <c r="IO132" s="110">
        <f t="shared" si="218"/>
        <v>18.82759742007968</v>
      </c>
      <c r="IS132" s="102">
        <v>111</v>
      </c>
      <c r="IT132" s="103" t="s">
        <v>176</v>
      </c>
      <c r="IU132" s="105">
        <v>4.7389999999999999</v>
      </c>
      <c r="IV132" s="109">
        <v>17061858</v>
      </c>
      <c r="IW132" s="102">
        <v>1000</v>
      </c>
      <c r="IX132" s="102">
        <f t="shared" si="219"/>
        <v>17061858000</v>
      </c>
      <c r="IY132" s="44">
        <v>1.1173995146219384</v>
      </c>
      <c r="IZ132" s="102">
        <f t="shared" si="220"/>
        <v>19064911847.748436</v>
      </c>
      <c r="JA132" s="110">
        <f t="shared" si="221"/>
        <v>3433.6508247776264</v>
      </c>
      <c r="JB132" s="110">
        <f t="shared" si="222"/>
        <v>53.31755939095693</v>
      </c>
      <c r="JF132" s="102">
        <v>111</v>
      </c>
      <c r="JG132" s="103" t="s">
        <v>176</v>
      </c>
      <c r="JH132" s="105">
        <v>5.2130000000000001</v>
      </c>
      <c r="JI132" s="109">
        <v>21585322</v>
      </c>
      <c r="JJ132" s="102">
        <v>1000</v>
      </c>
      <c r="JK132" s="102">
        <f t="shared" si="223"/>
        <v>21585322000</v>
      </c>
      <c r="JL132" s="44">
        <v>1.1173995146219384</v>
      </c>
      <c r="JM132" s="102">
        <f t="shared" si="224"/>
        <v>24119428325.758247</v>
      </c>
      <c r="JN132" s="110">
        <f t="shared" si="225"/>
        <v>2280.2807880427113</v>
      </c>
      <c r="JO132" s="110">
        <f t="shared" si="226"/>
        <v>35.40808677084955</v>
      </c>
      <c r="JS132" s="102">
        <v>111</v>
      </c>
      <c r="JT132" s="103" t="s">
        <v>176</v>
      </c>
      <c r="JU132" s="105">
        <v>5.5519999999999996</v>
      </c>
      <c r="JV132" s="109">
        <v>42564369</v>
      </c>
      <c r="JW132" s="102">
        <v>1000</v>
      </c>
      <c r="JX132" s="102">
        <f t="shared" si="227"/>
        <v>42564369000</v>
      </c>
      <c r="JY132" s="44">
        <v>1.1173995146219384</v>
      </c>
      <c r="JZ132" s="102">
        <f t="shared" si="228"/>
        <v>47561405260.789085</v>
      </c>
      <c r="KA132" s="110">
        <f t="shared" si="229"/>
        <v>2356.8018935515715</v>
      </c>
      <c r="KB132" s="110">
        <f t="shared" si="230"/>
        <v>36.596302694900174</v>
      </c>
      <c r="KF132" s="102">
        <v>111</v>
      </c>
      <c r="KG132" s="103" t="s">
        <v>176</v>
      </c>
      <c r="KH132" s="105">
        <v>6.4029999999999996</v>
      </c>
      <c r="KI132" s="109">
        <v>28516388</v>
      </c>
      <c r="KJ132" s="102">
        <v>1000</v>
      </c>
      <c r="KK132" s="102">
        <f t="shared" si="231"/>
        <v>28516388000</v>
      </c>
      <c r="KL132" s="44">
        <v>1.1173995146219384</v>
      </c>
      <c r="KM132" s="102">
        <f t="shared" si="232"/>
        <v>31864198109.970871</v>
      </c>
      <c r="KN132" s="110">
        <f t="shared" si="233"/>
        <v>2444.051226729126</v>
      </c>
      <c r="KO132" s="110">
        <f t="shared" si="234"/>
        <v>37.951106005110653</v>
      </c>
      <c r="KS132" s="102">
        <v>111</v>
      </c>
      <c r="KT132" s="103" t="s">
        <v>176</v>
      </c>
      <c r="KU132" s="105">
        <v>8.2309999999999999</v>
      </c>
      <c r="KV132" s="109">
        <v>5475517</v>
      </c>
      <c r="KW132" s="102">
        <v>1000</v>
      </c>
      <c r="KX132" s="102">
        <f t="shared" si="235"/>
        <v>5475517000</v>
      </c>
      <c r="KY132" s="44">
        <v>1.1173995146219384</v>
      </c>
      <c r="KZ132" s="102">
        <f t="shared" si="236"/>
        <v>6118340038.1041727</v>
      </c>
      <c r="LA132" s="110">
        <f t="shared" si="237"/>
        <v>718.54113464635839</v>
      </c>
      <c r="LB132" s="110">
        <f t="shared" si="238"/>
        <v>11.15747103488134</v>
      </c>
      <c r="LF132" s="102">
        <v>111</v>
      </c>
      <c r="LG132" s="103" t="s">
        <v>176</v>
      </c>
      <c r="LH132" s="105">
        <v>2.488</v>
      </c>
      <c r="LI132" s="109">
        <v>363293</v>
      </c>
      <c r="LJ132" s="102">
        <v>1000</v>
      </c>
      <c r="LK132" s="102">
        <f t="shared" si="239"/>
        <v>363293000</v>
      </c>
      <c r="LL132" s="44">
        <v>1.1173995146219384</v>
      </c>
      <c r="LM132" s="102">
        <f t="shared" si="240"/>
        <v>405943421.8655479</v>
      </c>
      <c r="LN132" s="110">
        <f t="shared" si="241"/>
        <v>4961.493224852331</v>
      </c>
      <c r="LO132" s="110">
        <f t="shared" si="242"/>
        <v>77.041820261682147</v>
      </c>
      <c r="LS132" s="102">
        <v>111</v>
      </c>
      <c r="LT132" s="103" t="s">
        <v>176</v>
      </c>
      <c r="LU132" s="105">
        <v>2.2160000000000002</v>
      </c>
      <c r="LV132" s="109">
        <v>815550</v>
      </c>
      <c r="LW132" s="102">
        <v>1000</v>
      </c>
      <c r="LX132" s="102">
        <f t="shared" si="243"/>
        <v>815550000</v>
      </c>
      <c r="LY132" s="44">
        <v>1.1173995146219384</v>
      </c>
      <c r="LZ132" s="102">
        <f t="shared" si="244"/>
        <v>911295174.14992189</v>
      </c>
      <c r="MA132" s="110">
        <f t="shared" si="245"/>
        <v>237622.76219343211</v>
      </c>
      <c r="MB132" s="110">
        <f t="shared" si="246"/>
        <v>3689.7944439973926</v>
      </c>
      <c r="MF132" s="102">
        <v>111</v>
      </c>
      <c r="MG132" s="103" t="s">
        <v>176</v>
      </c>
      <c r="MH132" s="105">
        <v>2.4700000000000002</v>
      </c>
      <c r="MI132" s="109">
        <v>301035</v>
      </c>
      <c r="MJ132" s="102">
        <v>1000</v>
      </c>
      <c r="MK132" s="102">
        <f t="shared" si="247"/>
        <v>301035000</v>
      </c>
      <c r="ML132" s="44">
        <v>1.1173995146219384</v>
      </c>
      <c r="MM132" s="102">
        <f t="shared" si="248"/>
        <v>336376362.88421524</v>
      </c>
      <c r="MN132" s="110">
        <f t="shared" si="249"/>
        <v>3846.9875865800605</v>
      </c>
      <c r="MO132" s="110">
        <f t="shared" si="250"/>
        <v>59.735832089752485</v>
      </c>
      <c r="MS132" s="102">
        <v>111</v>
      </c>
      <c r="MT132" s="103" t="s">
        <v>176</v>
      </c>
      <c r="MU132" s="105">
        <v>2.931</v>
      </c>
      <c r="MV132" s="109">
        <v>50053</v>
      </c>
      <c r="MW132" s="102">
        <v>1000</v>
      </c>
      <c r="MX132" s="102">
        <f t="shared" si="251"/>
        <v>50053000</v>
      </c>
      <c r="MY132" s="44">
        <v>1.1173995146219384</v>
      </c>
      <c r="MZ132" s="102">
        <f t="shared" si="252"/>
        <v>55929197.905371882</v>
      </c>
      <c r="NA132" s="110">
        <f t="shared" si="253"/>
        <v>596.70668139025031</v>
      </c>
      <c r="NB132" s="110">
        <f t="shared" si="254"/>
        <v>9.26563169860637</v>
      </c>
      <c r="NF132" s="102">
        <v>111</v>
      </c>
      <c r="NG132" s="103" t="s">
        <v>176</v>
      </c>
      <c r="NH132" s="105">
        <v>3.3860000000000001</v>
      </c>
      <c r="NI132" s="109">
        <v>229170</v>
      </c>
      <c r="NJ132" s="102">
        <v>1000</v>
      </c>
      <c r="NK132" s="102">
        <f t="shared" si="255"/>
        <v>229170000</v>
      </c>
      <c r="NL132" s="44">
        <v>1.1173995146219384</v>
      </c>
      <c r="NM132" s="102">
        <f t="shared" si="256"/>
        <v>256074446.76590964</v>
      </c>
      <c r="NN132" s="110">
        <f t="shared" si="257"/>
        <v>115.02798658000613</v>
      </c>
      <c r="NO132" s="110">
        <f t="shared" si="258"/>
        <v>1.7861488599379831</v>
      </c>
      <c r="NS132" s="102">
        <v>111</v>
      </c>
      <c r="NT132" s="103" t="s">
        <v>176</v>
      </c>
      <c r="NU132" s="105">
        <v>3.6219999999999999</v>
      </c>
      <c r="NV132" s="109">
        <v>5135538</v>
      </c>
      <c r="NW132" s="102">
        <v>1000</v>
      </c>
      <c r="NX132" s="102">
        <f t="shared" si="259"/>
        <v>5135538000</v>
      </c>
      <c r="NY132" s="44">
        <v>1.1173995146219384</v>
      </c>
      <c r="NZ132" s="102">
        <f t="shared" si="260"/>
        <v>5738447668.5225201</v>
      </c>
      <c r="OA132" s="110">
        <f t="shared" si="261"/>
        <v>856.24989691596079</v>
      </c>
      <c r="OB132" s="110">
        <f t="shared" si="262"/>
        <v>13.295805852732309</v>
      </c>
      <c r="OF132" s="102">
        <v>111</v>
      </c>
      <c r="OG132" s="103" t="s">
        <v>176</v>
      </c>
      <c r="OH132" s="105">
        <v>2.242</v>
      </c>
      <c r="OI132" s="109">
        <v>187982</v>
      </c>
      <c r="OJ132" s="102">
        <v>1000</v>
      </c>
      <c r="OK132" s="102">
        <f t="shared" si="263"/>
        <v>187982000</v>
      </c>
      <c r="OL132" s="44">
        <v>1.1173995146219384</v>
      </c>
      <c r="OM132" s="102">
        <f t="shared" si="264"/>
        <v>210050995.55766124</v>
      </c>
      <c r="ON132" s="110">
        <f t="shared" si="265"/>
        <v>32.253331026653171</v>
      </c>
      <c r="OO132" s="110">
        <f t="shared" si="266"/>
        <v>0.5008281215318815</v>
      </c>
      <c r="OS132" s="102">
        <v>111</v>
      </c>
      <c r="OT132" s="103" t="s">
        <v>176</v>
      </c>
      <c r="OU132" s="105">
        <v>3.0779999999999998</v>
      </c>
      <c r="OV132" s="109">
        <v>29007210</v>
      </c>
      <c r="OW132" s="102">
        <v>1000</v>
      </c>
      <c r="OX132" s="102">
        <f t="shared" si="267"/>
        <v>29007210000</v>
      </c>
      <c r="OY132" s="44">
        <v>1.1173995146219384</v>
      </c>
      <c r="OZ132" s="102">
        <f t="shared" si="268"/>
        <v>32412642374.53664</v>
      </c>
      <c r="PA132" s="110">
        <f t="shared" si="269"/>
        <v>3931.0579899045952</v>
      </c>
      <c r="PB132" s="110">
        <f t="shared" si="270"/>
        <v>61.041273135164516</v>
      </c>
      <c r="PF132" s="102">
        <v>111</v>
      </c>
      <c r="PG132" s="103" t="s">
        <v>176</v>
      </c>
      <c r="PH132" s="105">
        <v>1.964</v>
      </c>
      <c r="PI132" s="109">
        <v>401408</v>
      </c>
      <c r="PJ132" s="102">
        <v>1000</v>
      </c>
      <c r="PK132" s="102">
        <f t="shared" si="271"/>
        <v>401408000</v>
      </c>
      <c r="PL132" s="44">
        <v>1.1173995146219384</v>
      </c>
      <c r="PM132" s="102">
        <f t="shared" si="272"/>
        <v>448533104.36536306</v>
      </c>
      <c r="PN132" s="110">
        <f t="shared" si="273"/>
        <v>64.240512529178304</v>
      </c>
      <c r="PO132" s="110">
        <f t="shared" si="274"/>
        <v>0.99752348647792388</v>
      </c>
      <c r="PS132" s="102">
        <v>111</v>
      </c>
      <c r="PT132" s="103" t="s">
        <v>176</v>
      </c>
      <c r="PU132" s="105">
        <v>1.9019999999999999</v>
      </c>
      <c r="PV132" s="109">
        <v>2761324</v>
      </c>
      <c r="PW132" s="102">
        <v>1000</v>
      </c>
      <c r="PX132" s="102">
        <f t="shared" si="275"/>
        <v>2761324000</v>
      </c>
      <c r="PY132" s="44">
        <v>1.1173995146219384</v>
      </c>
      <c r="PZ132" s="102">
        <f t="shared" si="276"/>
        <v>3085502097.3139095</v>
      </c>
      <c r="QA132" s="110">
        <f t="shared" si="277"/>
        <v>1479.9064512289065</v>
      </c>
      <c r="QB132" s="110">
        <f t="shared" si="278"/>
        <v>22.979913838958172</v>
      </c>
      <c r="QF132" s="102">
        <v>111</v>
      </c>
      <c r="QG132" s="103" t="s">
        <v>176</v>
      </c>
      <c r="QH132" s="105">
        <v>2.5179999999999998</v>
      </c>
      <c r="QI132" s="109">
        <v>122876</v>
      </c>
      <c r="QJ132" s="102">
        <v>1000</v>
      </c>
      <c r="QK132" s="102">
        <f t="shared" si="279"/>
        <v>122876000</v>
      </c>
      <c r="QL132" s="44">
        <v>1.1173995146219384</v>
      </c>
      <c r="QM132" s="102">
        <f t="shared" si="280"/>
        <v>137301582.75868532</v>
      </c>
      <c r="QN132" s="110">
        <f t="shared" si="281"/>
        <v>45.023097520179107</v>
      </c>
      <c r="QO132" s="110">
        <f t="shared" si="282"/>
        <v>0.69911642112079353</v>
      </c>
      <c r="QS132" s="102">
        <v>111</v>
      </c>
      <c r="QT132" s="103" t="s">
        <v>176</v>
      </c>
      <c r="QU132" s="105">
        <v>1.901</v>
      </c>
      <c r="QV132" s="109">
        <v>107717451</v>
      </c>
      <c r="QW132" s="102">
        <v>1000</v>
      </c>
      <c r="QX132" s="102">
        <f t="shared" si="283"/>
        <v>107717451000</v>
      </c>
      <c r="QY132" s="44">
        <v>1.1173995146219384</v>
      </c>
      <c r="QZ132" s="102">
        <f t="shared" si="284"/>
        <v>120363427463.71243</v>
      </c>
      <c r="RA132" s="110">
        <f t="shared" si="285"/>
        <v>113001.28100495838</v>
      </c>
      <c r="RB132" s="110">
        <f t="shared" si="286"/>
        <v>1754.6782764745087</v>
      </c>
    </row>
    <row r="133" spans="8:470" x14ac:dyDescent="0.25">
      <c r="H133" s="102">
        <v>112</v>
      </c>
      <c r="I133" s="103" t="s">
        <v>177</v>
      </c>
      <c r="J133" s="102">
        <v>2.1659999999999999</v>
      </c>
      <c r="K133" s="104">
        <v>3246743</v>
      </c>
      <c r="L133" s="44">
        <f t="shared" si="287"/>
        <v>1.2553196244328024</v>
      </c>
      <c r="M133" s="102">
        <f t="shared" ref="M133:M196" si="289">K133*1000</f>
        <v>3246743000</v>
      </c>
      <c r="N133" s="105">
        <v>5.2499999999999998E-2</v>
      </c>
      <c r="O133" s="106">
        <f t="shared" si="148"/>
        <v>52.5</v>
      </c>
      <c r="S133" s="102">
        <v>112</v>
      </c>
      <c r="T133" s="103" t="s">
        <v>177</v>
      </c>
      <c r="U133" s="105">
        <v>2.0099999999999998</v>
      </c>
      <c r="V133" s="109">
        <v>913598</v>
      </c>
      <c r="W133" s="102">
        <v>1000</v>
      </c>
      <c r="X133" s="102">
        <f t="shared" si="149"/>
        <v>913598000</v>
      </c>
      <c r="Y133" s="44">
        <v>1.2553196244328024</v>
      </c>
      <c r="Z133" s="102">
        <f t="shared" si="146"/>
        <v>1146857498.2425594</v>
      </c>
      <c r="AA133" s="110">
        <f t="shared" si="147"/>
        <v>376.83937328542555</v>
      </c>
      <c r="AB133" s="110">
        <f t="shared" si="150"/>
        <v>7.1778928244842959</v>
      </c>
      <c r="AF133" s="102">
        <v>112</v>
      </c>
      <c r="AG133" s="103" t="s">
        <v>177</v>
      </c>
      <c r="AH133" s="105">
        <v>2.0680000000000001</v>
      </c>
      <c r="AI133" s="109">
        <v>304943</v>
      </c>
      <c r="AJ133" s="102">
        <v>1000</v>
      </c>
      <c r="AK133" s="102">
        <f t="shared" si="151"/>
        <v>304943000</v>
      </c>
      <c r="AL133" s="44">
        <v>1.2553196244328024</v>
      </c>
      <c r="AM133" s="102">
        <f t="shared" si="152"/>
        <v>382800932.23341209</v>
      </c>
      <c r="AN133" s="110">
        <f t="shared" si="153"/>
        <v>353.12126635675963</v>
      </c>
      <c r="AO133" s="110">
        <f t="shared" si="154"/>
        <v>6.7261193591763737</v>
      </c>
      <c r="AS133" s="102">
        <v>112</v>
      </c>
      <c r="AT133" s="103" t="s">
        <v>177</v>
      </c>
      <c r="AU133" s="105">
        <v>2.0310000000000001</v>
      </c>
      <c r="AV133" s="109">
        <v>36675661</v>
      </c>
      <c r="AW133" s="102">
        <v>1000</v>
      </c>
      <c r="AX133" s="102">
        <f t="shared" si="155"/>
        <v>36675661000</v>
      </c>
      <c r="AY133" s="44">
        <v>1.2553196244328024</v>
      </c>
      <c r="AZ133" s="102">
        <f t="shared" si="156"/>
        <v>46039676992.34478</v>
      </c>
      <c r="BA133" s="110">
        <f t="shared" si="157"/>
        <v>30504.276189101853</v>
      </c>
      <c r="BB133" s="110">
        <f t="shared" si="158"/>
        <v>581.03383217336864</v>
      </c>
      <c r="BF133" s="102">
        <v>112</v>
      </c>
      <c r="BG133" s="103" t="s">
        <v>177</v>
      </c>
      <c r="BH133" s="105">
        <v>2.0550000000000002</v>
      </c>
      <c r="BI133" s="109">
        <v>2256727</v>
      </c>
      <c r="BJ133" s="102">
        <v>1000</v>
      </c>
      <c r="BK133" s="102">
        <f t="shared" si="159"/>
        <v>2256727000</v>
      </c>
      <c r="BL133" s="44">
        <v>1.2553196244328024</v>
      </c>
      <c r="BM133" s="102">
        <f t="shared" si="160"/>
        <v>2832913690.0873652</v>
      </c>
      <c r="BN133" s="110">
        <f t="shared" si="161"/>
        <v>747.63633366956401</v>
      </c>
      <c r="BO133" s="110">
        <f t="shared" si="162"/>
        <v>14.240692069896458</v>
      </c>
      <c r="BS133" s="102">
        <v>112</v>
      </c>
      <c r="BT133" s="103" t="s">
        <v>177</v>
      </c>
      <c r="BU133" s="105">
        <v>2.2810000000000001</v>
      </c>
      <c r="BV133" s="109">
        <v>14850406</v>
      </c>
      <c r="BW133" s="102">
        <v>1000</v>
      </c>
      <c r="BX133" s="102">
        <f t="shared" si="163"/>
        <v>14850406000</v>
      </c>
      <c r="BY133" s="44">
        <v>1.2553196244328024</v>
      </c>
      <c r="BZ133" s="102">
        <f t="shared" si="164"/>
        <v>18642006082.594635</v>
      </c>
      <c r="CA133" s="110">
        <f t="shared" si="165"/>
        <v>7126.9732385318393</v>
      </c>
      <c r="CB133" s="110">
        <f t="shared" si="166"/>
        <v>135.75187121013028</v>
      </c>
      <c r="CF133" s="102">
        <v>112</v>
      </c>
      <c r="CG133" s="103" t="s">
        <v>177</v>
      </c>
      <c r="CH133" s="105">
        <v>2.206</v>
      </c>
      <c r="CI133" s="109">
        <v>39370</v>
      </c>
      <c r="CJ133" s="102">
        <v>1000</v>
      </c>
      <c r="CK133" s="102">
        <f t="shared" si="167"/>
        <v>39370000</v>
      </c>
      <c r="CL133" s="44">
        <v>1.2553196244328024</v>
      </c>
      <c r="CM133" s="102">
        <f t="shared" si="168"/>
        <v>49421933.613919429</v>
      </c>
      <c r="CN133" s="110">
        <f t="shared" si="169"/>
        <v>4.6992332513862758</v>
      </c>
      <c r="CO133" s="110">
        <f t="shared" si="170"/>
        <v>8.9509204788310009E-2</v>
      </c>
      <c r="CS133" s="102">
        <v>112</v>
      </c>
      <c r="CT133" s="103" t="s">
        <v>177</v>
      </c>
      <c r="CU133" s="105">
        <v>2.1480000000000001</v>
      </c>
      <c r="CV133" s="109">
        <v>1247290</v>
      </c>
      <c r="CW133" s="102">
        <v>1000</v>
      </c>
      <c r="CX133" s="102">
        <f t="shared" si="171"/>
        <v>1247290000</v>
      </c>
      <c r="CY133" s="44">
        <v>1.2553196244328024</v>
      </c>
      <c r="CZ133" s="102">
        <f t="shared" si="172"/>
        <v>1565747614.3587902</v>
      </c>
      <c r="DA133" s="110">
        <f t="shared" si="173"/>
        <v>2738.4987500897068</v>
      </c>
      <c r="DB133" s="110">
        <f t="shared" si="174"/>
        <v>52.161880954089654</v>
      </c>
      <c r="DF133" s="102">
        <v>112</v>
      </c>
      <c r="DG133" s="103" t="s">
        <v>177</v>
      </c>
      <c r="DH133" s="105">
        <v>2.077</v>
      </c>
      <c r="DI133" s="109">
        <v>3947698</v>
      </c>
      <c r="DJ133" s="102">
        <v>1000</v>
      </c>
      <c r="DK133" s="102">
        <f t="shared" si="175"/>
        <v>3947698000</v>
      </c>
      <c r="DL133" s="44">
        <v>1.2553196244328024</v>
      </c>
      <c r="DM133" s="102">
        <f t="shared" si="176"/>
        <v>4955622770.7341251</v>
      </c>
      <c r="DN133" s="110">
        <f t="shared" si="177"/>
        <v>521.51867893915755</v>
      </c>
      <c r="DO133" s="110">
        <f t="shared" si="178"/>
        <v>9.9336891226506197</v>
      </c>
      <c r="DS133" s="102">
        <v>112</v>
      </c>
      <c r="DT133" s="103" t="s">
        <v>177</v>
      </c>
      <c r="DU133" s="105">
        <v>2.1320000000000001</v>
      </c>
      <c r="DV133" s="109">
        <v>2017500</v>
      </c>
      <c r="DW133" s="102">
        <v>1000</v>
      </c>
      <c r="DX133" s="102">
        <f t="shared" si="179"/>
        <v>2017500000</v>
      </c>
      <c r="DY133" s="44">
        <v>1.2553196244328024</v>
      </c>
      <c r="DZ133" s="102">
        <f t="shared" si="180"/>
        <v>2532607342.293179</v>
      </c>
      <c r="EA133" s="110">
        <f t="shared" si="181"/>
        <v>691.26322414244112</v>
      </c>
      <c r="EB133" s="110">
        <f t="shared" si="182"/>
        <v>13.166918555094117</v>
      </c>
      <c r="EF133" s="102">
        <v>112</v>
      </c>
      <c r="EG133" s="103" t="s">
        <v>177</v>
      </c>
      <c r="EH133" s="105">
        <v>2.0659999999999998</v>
      </c>
      <c r="EI133" s="109">
        <v>222079</v>
      </c>
      <c r="EJ133" s="102">
        <v>1000</v>
      </c>
      <c r="EK133" s="102">
        <f t="shared" si="183"/>
        <v>222079000</v>
      </c>
      <c r="EL133" s="44">
        <v>1.2553196244328024</v>
      </c>
      <c r="EM133" s="102">
        <f t="shared" si="184"/>
        <v>278780126.87441236</v>
      </c>
      <c r="EN133" s="110">
        <f t="shared" si="185"/>
        <v>713.00176952240406</v>
      </c>
      <c r="EO133" s="110">
        <f t="shared" si="186"/>
        <v>13.58098608614103</v>
      </c>
      <c r="ES133" s="102">
        <v>112</v>
      </c>
      <c r="ET133" s="103" t="s">
        <v>177</v>
      </c>
      <c r="EU133" s="105">
        <v>2.1800000000000002</v>
      </c>
      <c r="EV133" s="109">
        <v>49536650</v>
      </c>
      <c r="EW133" s="102">
        <v>1000</v>
      </c>
      <c r="EX133" s="102">
        <f t="shared" si="187"/>
        <v>49536650000</v>
      </c>
      <c r="EY133" s="44">
        <v>1.2553196244328024</v>
      </c>
      <c r="EZ133" s="102">
        <f t="shared" si="188"/>
        <v>62184328873.65918</v>
      </c>
      <c r="FA133" s="110">
        <f t="shared" si="189"/>
        <v>6515.7962348758165</v>
      </c>
      <c r="FB133" s="110">
        <f t="shared" si="190"/>
        <v>124.11040447382507</v>
      </c>
      <c r="FF133" s="102">
        <v>112</v>
      </c>
      <c r="FG133" s="103" t="s">
        <v>177</v>
      </c>
      <c r="FH133" s="105">
        <v>2.3109999999999999</v>
      </c>
      <c r="FI133" s="109">
        <v>4927001</v>
      </c>
      <c r="FJ133" s="102">
        <v>1000</v>
      </c>
      <c r="FK133" s="102">
        <f t="shared" si="191"/>
        <v>4927001000</v>
      </c>
      <c r="FL133" s="44">
        <v>1.2553196244328024</v>
      </c>
      <c r="FM133" s="102">
        <f t="shared" si="192"/>
        <v>6184961044.9000416</v>
      </c>
      <c r="FN133" s="110">
        <f t="shared" si="193"/>
        <v>404.91567749104689</v>
      </c>
      <c r="FO133" s="110">
        <f t="shared" si="194"/>
        <v>7.712679571258036</v>
      </c>
      <c r="FS133" s="102">
        <v>112</v>
      </c>
      <c r="FT133" s="103" t="s">
        <v>177</v>
      </c>
      <c r="FU133" s="105">
        <v>2.0760000000000001</v>
      </c>
      <c r="FV133" s="109">
        <v>3818375</v>
      </c>
      <c r="FW133" s="102">
        <v>1000</v>
      </c>
      <c r="FX133" s="102">
        <f t="shared" si="195"/>
        <v>3818375000</v>
      </c>
      <c r="FY133" s="44">
        <v>1.2553196244328024</v>
      </c>
      <c r="FZ133" s="102">
        <f t="shared" si="196"/>
        <v>4793281070.9436016</v>
      </c>
      <c r="GA133" s="110">
        <f t="shared" si="197"/>
        <v>519.55116045277987</v>
      </c>
      <c r="GB133" s="110">
        <f t="shared" si="198"/>
        <v>9.8962125800529499</v>
      </c>
      <c r="GF133" s="102">
        <v>112</v>
      </c>
      <c r="GG133" s="103" t="s">
        <v>177</v>
      </c>
      <c r="GH133" s="105">
        <v>2.9049999999999998</v>
      </c>
      <c r="GI133" s="109">
        <v>4864110</v>
      </c>
      <c r="GJ133" s="102">
        <v>1000</v>
      </c>
      <c r="GK133" s="102">
        <f t="shared" si="199"/>
        <v>4864110000</v>
      </c>
      <c r="GL133" s="44">
        <v>1.2553196244328024</v>
      </c>
      <c r="GM133" s="102">
        <f t="shared" si="200"/>
        <v>6106012738.3998384</v>
      </c>
      <c r="GN133" s="110">
        <f t="shared" si="201"/>
        <v>656.63810577183676</v>
      </c>
      <c r="GO133" s="110">
        <f t="shared" si="202"/>
        <v>12.507392490892128</v>
      </c>
      <c r="GS133" s="102">
        <v>112</v>
      </c>
      <c r="GT133" s="103" t="s">
        <v>177</v>
      </c>
      <c r="GU133" s="105">
        <v>2.069</v>
      </c>
      <c r="GV133" s="109">
        <v>25840664</v>
      </c>
      <c r="GW133" s="102">
        <v>1000</v>
      </c>
      <c r="GX133" s="102">
        <f t="shared" si="203"/>
        <v>25840664000</v>
      </c>
      <c r="GY133" s="44">
        <v>1.2553196244328024</v>
      </c>
      <c r="GZ133" s="102">
        <f t="shared" si="204"/>
        <v>32438292627.574238</v>
      </c>
      <c r="HA133" s="110">
        <f t="shared" si="205"/>
        <v>4879.8143508353342</v>
      </c>
      <c r="HB133" s="110">
        <f t="shared" si="206"/>
        <v>92.948844777815893</v>
      </c>
      <c r="HF133" s="102">
        <v>112</v>
      </c>
      <c r="HG133" s="103" t="s">
        <v>177</v>
      </c>
      <c r="HH133" s="105">
        <v>3.2050000000000001</v>
      </c>
      <c r="HI133" s="109">
        <v>16393357</v>
      </c>
      <c r="HJ133" s="102">
        <v>1000</v>
      </c>
      <c r="HK133" s="102">
        <f t="shared" si="207"/>
        <v>16393357000</v>
      </c>
      <c r="HL133" s="44">
        <v>1.2553196244328024</v>
      </c>
      <c r="HM133" s="102">
        <f t="shared" si="208"/>
        <v>20578902752.432854</v>
      </c>
      <c r="HN133" s="110">
        <f t="shared" si="209"/>
        <v>1308.5456947112575</v>
      </c>
      <c r="HO133" s="110">
        <f t="shared" si="210"/>
        <v>24.924679899262049</v>
      </c>
      <c r="HS133" s="102">
        <v>112</v>
      </c>
      <c r="HT133" s="103" t="s">
        <v>177</v>
      </c>
      <c r="HU133" s="105">
        <v>3.2490000000000001</v>
      </c>
      <c r="HV133" s="109">
        <v>11379516</v>
      </c>
      <c r="HW133" s="102">
        <v>1000</v>
      </c>
      <c r="HX133" s="102">
        <f t="shared" si="211"/>
        <v>11379516000</v>
      </c>
      <c r="HY133" s="44">
        <v>1.2553196244328024</v>
      </c>
      <c r="HZ133" s="102">
        <f t="shared" si="212"/>
        <v>14284929751.347067</v>
      </c>
      <c r="IA133" s="110">
        <f t="shared" si="213"/>
        <v>1154.8415485613718</v>
      </c>
      <c r="IB133" s="110">
        <f t="shared" si="214"/>
        <v>21.996981877359463</v>
      </c>
      <c r="IF133" s="102">
        <v>112</v>
      </c>
      <c r="IG133" s="103" t="s">
        <v>177</v>
      </c>
      <c r="IH133" s="105">
        <v>3.47</v>
      </c>
      <c r="II133" s="109">
        <v>2378537</v>
      </c>
      <c r="IJ133" s="102">
        <v>1000</v>
      </c>
      <c r="IK133" s="102">
        <f t="shared" si="215"/>
        <v>2378537000</v>
      </c>
      <c r="IL133" s="44">
        <v>1.2553196244328024</v>
      </c>
      <c r="IM133" s="102">
        <f t="shared" si="216"/>
        <v>2985824173.5395246</v>
      </c>
      <c r="IN133" s="110">
        <f t="shared" si="217"/>
        <v>546.50847253134896</v>
      </c>
      <c r="IO133" s="110">
        <f t="shared" si="218"/>
        <v>10.409685191073313</v>
      </c>
      <c r="IS133" s="102">
        <v>112</v>
      </c>
      <c r="IT133" s="103" t="s">
        <v>177</v>
      </c>
      <c r="IU133" s="105">
        <v>4.7039999999999997</v>
      </c>
      <c r="IV133" s="109">
        <v>3945486</v>
      </c>
      <c r="IW133" s="102">
        <v>1000</v>
      </c>
      <c r="IX133" s="102">
        <f t="shared" si="219"/>
        <v>3945486000</v>
      </c>
      <c r="IY133" s="44">
        <v>1.2553196244328024</v>
      </c>
      <c r="IZ133" s="102">
        <f t="shared" si="220"/>
        <v>4952846003.7248802</v>
      </c>
      <c r="JA133" s="110">
        <f t="shared" si="221"/>
        <v>892.02320480149262</v>
      </c>
      <c r="JB133" s="110">
        <f t="shared" si="222"/>
        <v>16.990918186695097</v>
      </c>
      <c r="JF133" s="102">
        <v>112</v>
      </c>
      <c r="JG133" s="103" t="s">
        <v>177</v>
      </c>
      <c r="JH133" s="105">
        <v>5.1970000000000001</v>
      </c>
      <c r="JI133" s="109">
        <v>8404957</v>
      </c>
      <c r="JJ133" s="102">
        <v>1000</v>
      </c>
      <c r="JK133" s="102">
        <f t="shared" si="223"/>
        <v>8404957000</v>
      </c>
      <c r="JL133" s="44">
        <v>1.2553196244328024</v>
      </c>
      <c r="JM133" s="102">
        <f t="shared" si="224"/>
        <v>10550907464.613853</v>
      </c>
      <c r="JN133" s="110">
        <f t="shared" si="225"/>
        <v>997.49592996288629</v>
      </c>
      <c r="JO133" s="110">
        <f t="shared" si="226"/>
        <v>18.999922475483547</v>
      </c>
      <c r="JS133" s="102">
        <v>112</v>
      </c>
      <c r="JT133" s="103" t="s">
        <v>177</v>
      </c>
      <c r="JU133" s="105">
        <v>5.5410000000000004</v>
      </c>
      <c r="JV133" s="109">
        <v>18175305</v>
      </c>
      <c r="JW133" s="102">
        <v>1000</v>
      </c>
      <c r="JX133" s="102">
        <f t="shared" si="227"/>
        <v>18175305000</v>
      </c>
      <c r="JY133" s="44">
        <v>1.2553196244328024</v>
      </c>
      <c r="JZ133" s="102">
        <f t="shared" si="228"/>
        <v>22815817046.551636</v>
      </c>
      <c r="KA133" s="110">
        <f t="shared" si="229"/>
        <v>1130.5881422845703</v>
      </c>
      <c r="KB133" s="110">
        <f t="shared" si="230"/>
        <v>21.535012233991814</v>
      </c>
      <c r="KF133" s="102">
        <v>112</v>
      </c>
      <c r="KG133" s="103" t="s">
        <v>177</v>
      </c>
      <c r="KH133" s="105">
        <v>6.3940000000000001</v>
      </c>
      <c r="KI133" s="109">
        <v>8266563</v>
      </c>
      <c r="KJ133" s="102">
        <v>1000</v>
      </c>
      <c r="KK133" s="102">
        <f t="shared" si="231"/>
        <v>8266563000</v>
      </c>
      <c r="KL133" s="44">
        <v>1.2553196244328024</v>
      </c>
      <c r="KM133" s="102">
        <f t="shared" si="232"/>
        <v>10377178760.510101</v>
      </c>
      <c r="KN133" s="110">
        <f t="shared" si="233"/>
        <v>795.95150620394293</v>
      </c>
      <c r="KO133" s="110">
        <f t="shared" si="234"/>
        <v>15.160981070551294</v>
      </c>
      <c r="KS133" s="102">
        <v>112</v>
      </c>
      <c r="KT133" s="103" t="s">
        <v>177</v>
      </c>
      <c r="KU133" s="105">
        <v>8.2260000000000009</v>
      </c>
      <c r="KV133" s="109">
        <v>1328128</v>
      </c>
      <c r="KW133" s="102">
        <v>1000</v>
      </c>
      <c r="KX133" s="102">
        <f t="shared" si="235"/>
        <v>1328128000</v>
      </c>
      <c r="KY133" s="44">
        <v>1.2553196244328024</v>
      </c>
      <c r="KZ133" s="102">
        <f t="shared" si="236"/>
        <v>1667225142.158689</v>
      </c>
      <c r="LA133" s="110">
        <f t="shared" si="237"/>
        <v>195.79981463875015</v>
      </c>
      <c r="LB133" s="110">
        <f t="shared" si="238"/>
        <v>3.7295202788333364</v>
      </c>
      <c r="LF133" s="102">
        <v>112</v>
      </c>
      <c r="LG133" s="103" t="s">
        <v>177</v>
      </c>
      <c r="LH133" s="105">
        <v>2.4980000000000002</v>
      </c>
      <c r="LI133" s="109">
        <v>419148</v>
      </c>
      <c r="LJ133" s="102">
        <v>1000</v>
      </c>
      <c r="LK133" s="102">
        <f t="shared" si="239"/>
        <v>419148000</v>
      </c>
      <c r="LL133" s="44">
        <v>1.2553196244328024</v>
      </c>
      <c r="LM133" s="102">
        <f t="shared" si="240"/>
        <v>526164709.9417603</v>
      </c>
      <c r="LN133" s="110">
        <f t="shared" si="241"/>
        <v>6430.8534217289944</v>
      </c>
      <c r="LO133" s="110">
        <f t="shared" si="242"/>
        <v>122.49244612817132</v>
      </c>
      <c r="LS133" s="102">
        <v>112</v>
      </c>
      <c r="LT133" s="103" t="s">
        <v>177</v>
      </c>
      <c r="LU133" s="105">
        <v>2.2200000000000002</v>
      </c>
      <c r="LV133" s="109">
        <v>620766</v>
      </c>
      <c r="LW133" s="102">
        <v>1000</v>
      </c>
      <c r="LX133" s="102">
        <f t="shared" si="243"/>
        <v>620766000</v>
      </c>
      <c r="LY133" s="44">
        <v>1.2553196244328024</v>
      </c>
      <c r="LZ133" s="102">
        <f t="shared" si="244"/>
        <v>779259741.98065305</v>
      </c>
      <c r="MA133" s="110">
        <f t="shared" si="245"/>
        <v>203194.1544388347</v>
      </c>
      <c r="MB133" s="110">
        <f t="shared" si="246"/>
        <v>3870.3648464539942</v>
      </c>
      <c r="MF133" s="102">
        <v>112</v>
      </c>
      <c r="MG133" s="103" t="s">
        <v>177</v>
      </c>
      <c r="MH133" s="105">
        <v>2.4500000000000002</v>
      </c>
      <c r="MI133" s="109">
        <v>91689</v>
      </c>
      <c r="MJ133" s="102">
        <v>1000</v>
      </c>
      <c r="MK133" s="102">
        <f t="shared" si="247"/>
        <v>91689000</v>
      </c>
      <c r="ML133" s="44">
        <v>1.2553196244328024</v>
      </c>
      <c r="MM133" s="102">
        <f t="shared" si="248"/>
        <v>115099001.04461922</v>
      </c>
      <c r="MN133" s="110">
        <f t="shared" si="249"/>
        <v>1316.3363336526331</v>
      </c>
      <c r="MO133" s="110">
        <f t="shared" si="250"/>
        <v>25.073073021954915</v>
      </c>
      <c r="MS133" s="102">
        <v>112</v>
      </c>
      <c r="MT133" s="103" t="s">
        <v>177</v>
      </c>
      <c r="MU133" s="105">
        <v>2.9279999999999999</v>
      </c>
      <c r="MV133" s="109">
        <v>39616</v>
      </c>
      <c r="MW133" s="102">
        <v>1000</v>
      </c>
      <c r="MX133" s="102">
        <f t="shared" si="251"/>
        <v>39616000</v>
      </c>
      <c r="MY133" s="44">
        <v>1.2553196244328024</v>
      </c>
      <c r="MZ133" s="102">
        <f t="shared" si="252"/>
        <v>49730742.241529904</v>
      </c>
      <c r="NA133" s="110">
        <f t="shared" si="253"/>
        <v>530.57557192621675</v>
      </c>
      <c r="NB133" s="110">
        <f t="shared" si="254"/>
        <v>10.106201370023177</v>
      </c>
      <c r="NF133" s="102">
        <v>112</v>
      </c>
      <c r="NG133" s="103" t="s">
        <v>177</v>
      </c>
      <c r="NH133" s="105">
        <v>3.2130000000000001</v>
      </c>
      <c r="NI133" s="109">
        <v>67600</v>
      </c>
      <c r="NJ133" s="102">
        <v>1000</v>
      </c>
      <c r="NK133" s="102">
        <f t="shared" si="255"/>
        <v>67600000</v>
      </c>
      <c r="NL133" s="44">
        <v>1.2553196244328024</v>
      </c>
      <c r="NM133" s="102">
        <f t="shared" si="256"/>
        <v>84859606.611657441</v>
      </c>
      <c r="NN133" s="110">
        <f t="shared" si="257"/>
        <v>38.118718262558843</v>
      </c>
      <c r="NO133" s="110">
        <f t="shared" si="258"/>
        <v>0.7260708240487399</v>
      </c>
      <c r="NS133" s="102">
        <v>112</v>
      </c>
      <c r="NT133" s="103" t="s">
        <v>177</v>
      </c>
      <c r="NU133" s="105">
        <v>3.5590000000000002</v>
      </c>
      <c r="NV133" s="109">
        <v>4004148</v>
      </c>
      <c r="NW133" s="102">
        <v>1000</v>
      </c>
      <c r="NX133" s="102">
        <f t="shared" si="259"/>
        <v>4004148000</v>
      </c>
      <c r="NY133" s="44">
        <v>1.2553196244328024</v>
      </c>
      <c r="NZ133" s="102">
        <f t="shared" si="260"/>
        <v>5026485563.5333567</v>
      </c>
      <c r="OA133" s="110">
        <f t="shared" si="261"/>
        <v>750.01603120537561</v>
      </c>
      <c r="OB133" s="110">
        <f t="shared" si="262"/>
        <v>14.286019642007155</v>
      </c>
      <c r="OF133" s="102">
        <v>112</v>
      </c>
      <c r="OG133" s="103" t="s">
        <v>177</v>
      </c>
      <c r="OH133" s="105">
        <v>2.1549999999999998</v>
      </c>
      <c r="OI133" s="109">
        <v>105740</v>
      </c>
      <c r="OJ133" s="102">
        <v>1000</v>
      </c>
      <c r="OK133" s="102">
        <f t="shared" si="263"/>
        <v>105740000</v>
      </c>
      <c r="OL133" s="44">
        <v>1.2553196244328024</v>
      </c>
      <c r="OM133" s="102">
        <f t="shared" si="264"/>
        <v>132737497.08752453</v>
      </c>
      <c r="ON133" s="110">
        <f t="shared" si="265"/>
        <v>20.381843094088538</v>
      </c>
      <c r="OO133" s="110">
        <f t="shared" si="266"/>
        <v>0.38822558274454355</v>
      </c>
      <c r="OS133" s="102">
        <v>112</v>
      </c>
      <c r="OT133" s="103" t="s">
        <v>177</v>
      </c>
      <c r="OU133" s="105">
        <v>3.069</v>
      </c>
      <c r="OV133" s="109">
        <v>22648037</v>
      </c>
      <c r="OW133" s="102">
        <v>1000</v>
      </c>
      <c r="OX133" s="102">
        <f t="shared" si="267"/>
        <v>22648037000</v>
      </c>
      <c r="OY133" s="44">
        <v>1.2553196244328024</v>
      </c>
      <c r="OZ133" s="102">
        <f t="shared" si="268"/>
        <v>28430525300.980213</v>
      </c>
      <c r="PA133" s="110">
        <f t="shared" si="269"/>
        <v>3448.1003538731302</v>
      </c>
      <c r="PB133" s="110">
        <f t="shared" si="270"/>
        <v>65.678101978535807</v>
      </c>
      <c r="PF133" s="102">
        <v>112</v>
      </c>
      <c r="PG133" s="103" t="s">
        <v>177</v>
      </c>
      <c r="PH133" s="105">
        <v>1.925</v>
      </c>
      <c r="PI133" s="109">
        <v>58865</v>
      </c>
      <c r="PJ133" s="102">
        <v>1000</v>
      </c>
      <c r="PK133" s="102">
        <f t="shared" si="271"/>
        <v>58865000</v>
      </c>
      <c r="PL133" s="44">
        <v>1.2553196244328024</v>
      </c>
      <c r="PM133" s="102">
        <f t="shared" si="272"/>
        <v>73894389.692236915</v>
      </c>
      <c r="PN133" s="110">
        <f t="shared" si="273"/>
        <v>10.583418304378576</v>
      </c>
      <c r="PO133" s="110">
        <f t="shared" si="274"/>
        <v>0.20158892008340143</v>
      </c>
      <c r="PS133" s="102">
        <v>112</v>
      </c>
      <c r="PT133" s="103" t="s">
        <v>177</v>
      </c>
      <c r="PU133" s="105">
        <v>1.897</v>
      </c>
      <c r="PV133" s="109">
        <v>2355694</v>
      </c>
      <c r="PW133" s="102">
        <v>1000</v>
      </c>
      <c r="PX133" s="102">
        <f t="shared" si="275"/>
        <v>2355694000</v>
      </c>
      <c r="PY133" s="44">
        <v>1.2553196244328024</v>
      </c>
      <c r="PZ133" s="102">
        <f t="shared" si="276"/>
        <v>2957148907.3586059</v>
      </c>
      <c r="QA133" s="110">
        <f t="shared" si="277"/>
        <v>1418.3441161988881</v>
      </c>
      <c r="QB133" s="110">
        <f t="shared" si="278"/>
        <v>27.016078403788345</v>
      </c>
      <c r="QF133" s="102">
        <v>112</v>
      </c>
      <c r="QG133" s="103" t="s">
        <v>177</v>
      </c>
      <c r="QH133" s="105">
        <v>2.5179999999999998</v>
      </c>
      <c r="QI133" s="109">
        <v>51848</v>
      </c>
      <c r="QJ133" s="102">
        <v>1000</v>
      </c>
      <c r="QK133" s="102">
        <f t="shared" si="279"/>
        <v>51848000</v>
      </c>
      <c r="QL133" s="44">
        <v>1.2553196244328024</v>
      </c>
      <c r="QM133" s="102">
        <f t="shared" si="280"/>
        <v>65085811.887591943</v>
      </c>
      <c r="QN133" s="110">
        <f t="shared" si="281"/>
        <v>21.342542430449278</v>
      </c>
      <c r="QO133" s="110">
        <f t="shared" si="282"/>
        <v>0.40652461772284337</v>
      </c>
      <c r="QS133" s="102">
        <v>112</v>
      </c>
      <c r="QT133" s="103" t="s">
        <v>177</v>
      </c>
      <c r="QU133" s="105">
        <v>1.893</v>
      </c>
      <c r="QV133" s="109">
        <v>98652233</v>
      </c>
      <c r="QW133" s="102">
        <v>1000</v>
      </c>
      <c r="QX133" s="102">
        <f t="shared" si="283"/>
        <v>98652233000</v>
      </c>
      <c r="QY133" s="44">
        <v>1.2553196244328024</v>
      </c>
      <c r="QZ133" s="102">
        <f t="shared" si="284"/>
        <v>123840084079.01732</v>
      </c>
      <c r="RA133" s="110">
        <f t="shared" si="285"/>
        <v>116265.28452681104</v>
      </c>
      <c r="RB133" s="110">
        <f t="shared" si="286"/>
        <v>2214.5768481297341</v>
      </c>
    </row>
    <row r="134" spans="8:470" x14ac:dyDescent="0.25">
      <c r="H134" s="102">
        <v>113</v>
      </c>
      <c r="I134" s="103" t="s">
        <v>178</v>
      </c>
      <c r="J134" s="102">
        <v>2.165</v>
      </c>
      <c r="K134" s="104">
        <v>3183586</v>
      </c>
      <c r="L134" s="44">
        <f t="shared" si="287"/>
        <v>1.2802230577059424</v>
      </c>
      <c r="M134" s="102">
        <f t="shared" si="289"/>
        <v>3183586000</v>
      </c>
      <c r="N134" s="105">
        <v>5.67E-2</v>
      </c>
      <c r="O134" s="106">
        <f t="shared" si="148"/>
        <v>56.7</v>
      </c>
      <c r="S134" s="102">
        <v>113</v>
      </c>
      <c r="T134" s="103" t="s">
        <v>178</v>
      </c>
      <c r="U134" s="105">
        <v>2.0049999999999999</v>
      </c>
      <c r="V134" s="109">
        <v>1359676</v>
      </c>
      <c r="W134" s="102">
        <v>1000</v>
      </c>
      <c r="X134" s="102">
        <f t="shared" si="149"/>
        <v>1359676000</v>
      </c>
      <c r="Y134" s="44">
        <v>1.2802230577059424</v>
      </c>
      <c r="Z134" s="102">
        <f t="shared" si="146"/>
        <v>1740688566.2093849</v>
      </c>
      <c r="AA134" s="110">
        <f t="shared" si="147"/>
        <v>571.9629416737838</v>
      </c>
      <c r="AB134" s="110">
        <f t="shared" si="150"/>
        <v>10.087529835516468</v>
      </c>
      <c r="AF134" s="102">
        <v>113</v>
      </c>
      <c r="AG134" s="103" t="s">
        <v>178</v>
      </c>
      <c r="AH134" s="105">
        <v>2.0760000000000001</v>
      </c>
      <c r="AI134" s="109">
        <v>229654</v>
      </c>
      <c r="AJ134" s="102">
        <v>1000</v>
      </c>
      <c r="AK134" s="102">
        <f t="shared" si="151"/>
        <v>229654000</v>
      </c>
      <c r="AL134" s="44">
        <v>1.2802230577059424</v>
      </c>
      <c r="AM134" s="102">
        <f t="shared" si="152"/>
        <v>294008346.09440047</v>
      </c>
      <c r="AN134" s="110">
        <f t="shared" si="153"/>
        <v>271.21302679849993</v>
      </c>
      <c r="AO134" s="110">
        <f t="shared" si="154"/>
        <v>4.7832985326014095</v>
      </c>
      <c r="AS134" s="102">
        <v>113</v>
      </c>
      <c r="AT134" s="103" t="s">
        <v>178</v>
      </c>
      <c r="AU134" s="105">
        <v>2.036</v>
      </c>
      <c r="AV134" s="109">
        <v>38449345</v>
      </c>
      <c r="AW134" s="102">
        <v>1000</v>
      </c>
      <c r="AX134" s="102">
        <f t="shared" si="155"/>
        <v>38449345000</v>
      </c>
      <c r="AY134" s="44">
        <v>1.2802230577059424</v>
      </c>
      <c r="AZ134" s="102">
        <f t="shared" si="156"/>
        <v>49223738022.690689</v>
      </c>
      <c r="BA134" s="110">
        <f t="shared" si="157"/>
        <v>32613.923419875813</v>
      </c>
      <c r="BB134" s="110">
        <f t="shared" si="158"/>
        <v>575.20147125001427</v>
      </c>
      <c r="BF134" s="102">
        <v>113</v>
      </c>
      <c r="BG134" s="103" t="s">
        <v>178</v>
      </c>
      <c r="BH134" s="105">
        <v>2.0649999999999999</v>
      </c>
      <c r="BI134" s="109">
        <v>3578838</v>
      </c>
      <c r="BJ134" s="102">
        <v>1000</v>
      </c>
      <c r="BK134" s="102">
        <f t="shared" si="159"/>
        <v>3578838000</v>
      </c>
      <c r="BL134" s="44">
        <v>1.2802230577059424</v>
      </c>
      <c r="BM134" s="102">
        <f t="shared" si="160"/>
        <v>4581710927.3942194</v>
      </c>
      <c r="BN134" s="110">
        <f t="shared" si="161"/>
        <v>1209.1626976412238</v>
      </c>
      <c r="BO134" s="110">
        <f t="shared" si="162"/>
        <v>21.325620769686484</v>
      </c>
      <c r="BS134" s="102">
        <v>113</v>
      </c>
      <c r="BT134" s="103" t="s">
        <v>178</v>
      </c>
      <c r="BU134" s="105">
        <v>2.29</v>
      </c>
      <c r="BV134" s="109">
        <v>7344484</v>
      </c>
      <c r="BW134" s="102">
        <v>1000</v>
      </c>
      <c r="BX134" s="102">
        <f t="shared" si="163"/>
        <v>7344484000</v>
      </c>
      <c r="BY134" s="44">
        <v>1.2802230577059424</v>
      </c>
      <c r="BZ134" s="102">
        <f t="shared" si="164"/>
        <v>9402577763.7523708</v>
      </c>
      <c r="CA134" s="110">
        <f t="shared" si="165"/>
        <v>3594.6732233954313</v>
      </c>
      <c r="CB134" s="110">
        <f t="shared" si="166"/>
        <v>63.398116814734237</v>
      </c>
      <c r="CF134" s="102">
        <v>113</v>
      </c>
      <c r="CG134" s="103" t="s">
        <v>178</v>
      </c>
      <c r="CH134" s="105">
        <v>2.0550000000000002</v>
      </c>
      <c r="CI134" s="109">
        <v>92060</v>
      </c>
      <c r="CJ134" s="102">
        <v>1000</v>
      </c>
      <c r="CK134" s="102">
        <f t="shared" si="167"/>
        <v>92060000</v>
      </c>
      <c r="CL134" s="44">
        <v>1.2802230577059424</v>
      </c>
      <c r="CM134" s="102">
        <f t="shared" si="168"/>
        <v>117857334.69240905</v>
      </c>
      <c r="CN134" s="110">
        <f t="shared" si="169"/>
        <v>11.206342318228199</v>
      </c>
      <c r="CO134" s="110">
        <f t="shared" si="170"/>
        <v>0.19764272166187299</v>
      </c>
      <c r="CS134" s="102">
        <v>113</v>
      </c>
      <c r="CT134" s="103" t="s">
        <v>178</v>
      </c>
      <c r="CU134" s="105">
        <v>2.1549999999999998</v>
      </c>
      <c r="CV134" s="109">
        <v>1680272</v>
      </c>
      <c r="CW134" s="102">
        <v>1000</v>
      </c>
      <c r="CX134" s="102">
        <f t="shared" si="171"/>
        <v>1680272000</v>
      </c>
      <c r="CY134" s="44">
        <v>1.2802230577059424</v>
      </c>
      <c r="CZ134" s="102">
        <f t="shared" si="172"/>
        <v>2151122957.6176791</v>
      </c>
      <c r="DA134" s="110">
        <f t="shared" si="173"/>
        <v>3762.3225331483104</v>
      </c>
      <c r="DB134" s="110">
        <f t="shared" si="174"/>
        <v>66.354894764520466</v>
      </c>
      <c r="DF134" s="102">
        <v>113</v>
      </c>
      <c r="DG134" s="103" t="s">
        <v>178</v>
      </c>
      <c r="DH134" s="105">
        <v>2.0819999999999999</v>
      </c>
      <c r="DI134" s="109">
        <v>5071921</v>
      </c>
      <c r="DJ134" s="102">
        <v>1000</v>
      </c>
      <c r="DK134" s="102">
        <f t="shared" si="175"/>
        <v>5071921000</v>
      </c>
      <c r="DL134" s="44">
        <v>1.2802230577059424</v>
      </c>
      <c r="DM134" s="102">
        <f t="shared" si="176"/>
        <v>6493190211.0629807</v>
      </c>
      <c r="DN134" s="110">
        <f t="shared" si="177"/>
        <v>683.32884435281301</v>
      </c>
      <c r="DO134" s="110">
        <f t="shared" si="178"/>
        <v>12.051655103224215</v>
      </c>
      <c r="DS134" s="102">
        <v>113</v>
      </c>
      <c r="DT134" s="103" t="s">
        <v>178</v>
      </c>
      <c r="DU134" s="105">
        <v>2.125</v>
      </c>
      <c r="DV134" s="109">
        <v>2457744</v>
      </c>
      <c r="DW134" s="102">
        <v>1000</v>
      </c>
      <c r="DX134" s="102">
        <f t="shared" si="179"/>
        <v>2457744000</v>
      </c>
      <c r="DY134" s="44">
        <v>1.2802230577059424</v>
      </c>
      <c r="DZ134" s="102">
        <f t="shared" si="180"/>
        <v>3146460538.7384334</v>
      </c>
      <c r="EA134" s="110">
        <f t="shared" si="181"/>
        <v>858.81155768737653</v>
      </c>
      <c r="EB134" s="110">
        <f t="shared" si="182"/>
        <v>15.146588319001349</v>
      </c>
      <c r="EF134" s="102">
        <v>113</v>
      </c>
      <c r="EG134" s="103" t="s">
        <v>178</v>
      </c>
      <c r="EH134" s="105">
        <v>2.097</v>
      </c>
      <c r="EI134" s="109">
        <v>173925</v>
      </c>
      <c r="EJ134" s="102">
        <v>1000</v>
      </c>
      <c r="EK134" s="102">
        <f t="shared" si="183"/>
        <v>173925000</v>
      </c>
      <c r="EL134" s="44">
        <v>1.2802230577059424</v>
      </c>
      <c r="EM134" s="102">
        <f t="shared" si="184"/>
        <v>222662795.31150603</v>
      </c>
      <c r="EN134" s="110">
        <f t="shared" si="185"/>
        <v>569.47734705432561</v>
      </c>
      <c r="EO134" s="110">
        <f t="shared" si="186"/>
        <v>10.043692187906977</v>
      </c>
      <c r="ES134" s="102">
        <v>113</v>
      </c>
      <c r="ET134" s="103" t="s">
        <v>178</v>
      </c>
      <c r="EU134" s="105">
        <v>2.1909999999999998</v>
      </c>
      <c r="EV134" s="109">
        <v>62135623</v>
      </c>
      <c r="EW134" s="102">
        <v>1000</v>
      </c>
      <c r="EX134" s="102">
        <f t="shared" si="187"/>
        <v>62135623000</v>
      </c>
      <c r="EY134" s="44">
        <v>1.2802230577059424</v>
      </c>
      <c r="EZ134" s="102">
        <f t="shared" si="188"/>
        <v>79547457269.523682</v>
      </c>
      <c r="FA134" s="110">
        <f t="shared" si="189"/>
        <v>8335.1389644129722</v>
      </c>
      <c r="FB134" s="110">
        <f t="shared" si="190"/>
        <v>147.00421453991132</v>
      </c>
      <c r="FF134" s="102">
        <v>113</v>
      </c>
      <c r="FG134" s="103" t="s">
        <v>178</v>
      </c>
      <c r="FH134" s="105">
        <v>2.3199999999999998</v>
      </c>
      <c r="FI134" s="109">
        <v>6558205</v>
      </c>
      <c r="FJ134" s="102">
        <v>1000</v>
      </c>
      <c r="FK134" s="102">
        <f t="shared" si="191"/>
        <v>6558205000</v>
      </c>
      <c r="FL134" s="44">
        <v>1.2802230577059424</v>
      </c>
      <c r="FM134" s="102">
        <f t="shared" si="192"/>
        <v>8395965258.1623993</v>
      </c>
      <c r="FN134" s="110">
        <f t="shared" si="193"/>
        <v>549.66521794076459</v>
      </c>
      <c r="FO134" s="110">
        <f t="shared" si="194"/>
        <v>9.6942719213538719</v>
      </c>
      <c r="FS134" s="102">
        <v>113</v>
      </c>
      <c r="FT134" s="103" t="s">
        <v>178</v>
      </c>
      <c r="FU134" s="105">
        <v>2.081</v>
      </c>
      <c r="FV134" s="109">
        <v>5102953</v>
      </c>
      <c r="FW134" s="102">
        <v>1000</v>
      </c>
      <c r="FX134" s="102">
        <f t="shared" si="195"/>
        <v>5102953000</v>
      </c>
      <c r="FY134" s="44">
        <v>1.2802230577059424</v>
      </c>
      <c r="FZ134" s="102">
        <f t="shared" si="196"/>
        <v>6532918092.9897118</v>
      </c>
      <c r="GA134" s="110">
        <f t="shared" si="197"/>
        <v>708.11311210831821</v>
      </c>
      <c r="GB134" s="110">
        <f t="shared" si="198"/>
        <v>12.488767409317781</v>
      </c>
      <c r="GF134" s="102">
        <v>113</v>
      </c>
      <c r="GG134" s="103" t="s">
        <v>178</v>
      </c>
      <c r="GH134" s="105">
        <v>3.0779999999999998</v>
      </c>
      <c r="GI134" s="109">
        <v>3164623</v>
      </c>
      <c r="GJ134" s="102">
        <v>1000</v>
      </c>
      <c r="GK134" s="102">
        <f t="shared" si="199"/>
        <v>3164623000</v>
      </c>
      <c r="GL134" s="44">
        <v>1.2802230577059424</v>
      </c>
      <c r="GM134" s="102">
        <f t="shared" si="200"/>
        <v>4051423333.5465527</v>
      </c>
      <c r="GN134" s="110">
        <f t="shared" si="201"/>
        <v>435.68840377444093</v>
      </c>
      <c r="GO134" s="110">
        <f t="shared" si="202"/>
        <v>7.6840988320007213</v>
      </c>
      <c r="GS134" s="102">
        <v>113</v>
      </c>
      <c r="GT134" s="103" t="s">
        <v>178</v>
      </c>
      <c r="GU134" s="105">
        <v>2.073</v>
      </c>
      <c r="GV134" s="109">
        <v>42342301</v>
      </c>
      <c r="GW134" s="102">
        <v>1000</v>
      </c>
      <c r="GX134" s="102">
        <f t="shared" si="203"/>
        <v>42342301000</v>
      </c>
      <c r="GY134" s="44">
        <v>1.2802230577059424</v>
      </c>
      <c r="GZ134" s="102">
        <f t="shared" si="204"/>
        <v>54207590056.525383</v>
      </c>
      <c r="HA134" s="110">
        <f t="shared" si="205"/>
        <v>8154.6516309916087</v>
      </c>
      <c r="HB134" s="110">
        <f t="shared" si="206"/>
        <v>143.82101641960509</v>
      </c>
      <c r="HF134" s="102">
        <v>113</v>
      </c>
      <c r="HG134" s="103" t="s">
        <v>178</v>
      </c>
      <c r="HH134" s="105">
        <v>3.2639999999999998</v>
      </c>
      <c r="HI134" s="109">
        <v>14742810</v>
      </c>
      <c r="HJ134" s="102">
        <v>1000</v>
      </c>
      <c r="HK134" s="102">
        <f t="shared" si="207"/>
        <v>14742810000</v>
      </c>
      <c r="HL134" s="44">
        <v>1.2802230577059424</v>
      </c>
      <c r="HM134" s="102">
        <f t="shared" si="208"/>
        <v>18874085297.377743</v>
      </c>
      <c r="HN134" s="110">
        <f t="shared" si="209"/>
        <v>1200.141880964811</v>
      </c>
      <c r="HO134" s="110">
        <f t="shared" si="210"/>
        <v>21.16652347380619</v>
      </c>
      <c r="HS134" s="102">
        <v>113</v>
      </c>
      <c r="HT134" s="103" t="s">
        <v>178</v>
      </c>
      <c r="HU134" s="105">
        <v>3.2749999999999999</v>
      </c>
      <c r="HV134" s="109">
        <v>9816986</v>
      </c>
      <c r="HW134" s="102">
        <v>1000</v>
      </c>
      <c r="HX134" s="102">
        <f t="shared" si="211"/>
        <v>9816986000</v>
      </c>
      <c r="HY134" s="44">
        <v>1.2802230577059424</v>
      </c>
      <c r="HZ134" s="102">
        <f t="shared" si="212"/>
        <v>12567931834.376429</v>
      </c>
      <c r="IA134" s="110">
        <f t="shared" si="213"/>
        <v>1016.0336882620211</v>
      </c>
      <c r="IB134" s="110">
        <f t="shared" si="214"/>
        <v>17.91946540144658</v>
      </c>
      <c r="IF134" s="102">
        <v>113</v>
      </c>
      <c r="IG134" s="103" t="s">
        <v>178</v>
      </c>
      <c r="IH134" s="105">
        <v>3.4729999999999999</v>
      </c>
      <c r="II134" s="109">
        <v>3566506</v>
      </c>
      <c r="IJ134" s="102">
        <v>1000</v>
      </c>
      <c r="IK134" s="102">
        <f t="shared" si="215"/>
        <v>3566506000</v>
      </c>
      <c r="IL134" s="44">
        <v>1.2802230577059424</v>
      </c>
      <c r="IM134" s="102">
        <f t="shared" si="216"/>
        <v>4565923216.6465893</v>
      </c>
      <c r="IN134" s="110">
        <f t="shared" si="217"/>
        <v>835.72091918155252</v>
      </c>
      <c r="IO134" s="110">
        <f t="shared" si="218"/>
        <v>14.73934601731133</v>
      </c>
      <c r="IS134" s="102">
        <v>113</v>
      </c>
      <c r="IT134" s="103" t="s">
        <v>178</v>
      </c>
      <c r="IU134" s="105">
        <v>4.7249999999999996</v>
      </c>
      <c r="IV134" s="109">
        <v>4722379</v>
      </c>
      <c r="IW134" s="102">
        <v>1000</v>
      </c>
      <c r="IX134" s="102">
        <f t="shared" si="219"/>
        <v>4722379000</v>
      </c>
      <c r="IY134" s="44">
        <v>1.2802230577059424</v>
      </c>
      <c r="IZ134" s="102">
        <f t="shared" si="220"/>
        <v>6045698483.02633</v>
      </c>
      <c r="JA134" s="110">
        <f t="shared" si="221"/>
        <v>1088.8493872082506</v>
      </c>
      <c r="JB134" s="110">
        <f t="shared" si="222"/>
        <v>19.203692896089077</v>
      </c>
      <c r="JF134" s="102">
        <v>113</v>
      </c>
      <c r="JG134" s="103" t="s">
        <v>178</v>
      </c>
      <c r="JH134" s="105">
        <v>5.21</v>
      </c>
      <c r="JI134" s="109">
        <v>8038498</v>
      </c>
      <c r="JJ134" s="102">
        <v>1000</v>
      </c>
      <c r="JK134" s="102">
        <f t="shared" si="223"/>
        <v>8038498000</v>
      </c>
      <c r="JL134" s="44">
        <v>1.2802230577059424</v>
      </c>
      <c r="JM134" s="102">
        <f t="shared" si="224"/>
        <v>10291070488.923101</v>
      </c>
      <c r="JN134" s="110">
        <f t="shared" si="225"/>
        <v>972.93061872547264</v>
      </c>
      <c r="JO134" s="110">
        <f t="shared" si="226"/>
        <v>17.15927017152509</v>
      </c>
      <c r="JS134" s="102">
        <v>113</v>
      </c>
      <c r="JT134" s="103" t="s">
        <v>178</v>
      </c>
      <c r="JU134" s="105">
        <v>5.5519999999999996</v>
      </c>
      <c r="JV134" s="109">
        <v>19193247</v>
      </c>
      <c r="JW134" s="102">
        <v>1000</v>
      </c>
      <c r="JX134" s="102">
        <f t="shared" si="227"/>
        <v>19193247000</v>
      </c>
      <c r="JY134" s="44">
        <v>1.2802230577059424</v>
      </c>
      <c r="JZ134" s="102">
        <f t="shared" si="228"/>
        <v>24571637361.645405</v>
      </c>
      <c r="KA134" s="110">
        <f t="shared" si="229"/>
        <v>1217.5939954686621</v>
      </c>
      <c r="KB134" s="110">
        <f t="shared" si="230"/>
        <v>21.474320907736544</v>
      </c>
      <c r="KF134" s="102">
        <v>113</v>
      </c>
      <c r="KG134" s="103" t="s">
        <v>178</v>
      </c>
      <c r="KH134" s="105">
        <v>6.3959999999999999</v>
      </c>
      <c r="KI134" s="109">
        <v>14853325</v>
      </c>
      <c r="KJ134" s="102">
        <v>1000</v>
      </c>
      <c r="KK134" s="102">
        <f t="shared" si="231"/>
        <v>14853325000</v>
      </c>
      <c r="KL134" s="44">
        <v>1.2802230577059424</v>
      </c>
      <c r="KM134" s="102">
        <f t="shared" si="232"/>
        <v>19015569148.600117</v>
      </c>
      <c r="KN134" s="110">
        <f t="shared" si="233"/>
        <v>1458.5342754960395</v>
      </c>
      <c r="KO134" s="110">
        <f t="shared" si="234"/>
        <v>25.723708562540377</v>
      </c>
      <c r="KS134" s="102">
        <v>113</v>
      </c>
      <c r="KT134" s="103" t="s">
        <v>178</v>
      </c>
      <c r="KU134" s="105">
        <v>8.2289999999999992</v>
      </c>
      <c r="KV134" s="109">
        <v>2195977</v>
      </c>
      <c r="KW134" s="102">
        <v>1000</v>
      </c>
      <c r="KX134" s="102">
        <f t="shared" si="235"/>
        <v>2195977000</v>
      </c>
      <c r="KY134" s="44">
        <v>1.2802230577059424</v>
      </c>
      <c r="KZ134" s="102">
        <f t="shared" si="236"/>
        <v>2811340389.5919223</v>
      </c>
      <c r="LA134" s="110">
        <f t="shared" si="237"/>
        <v>330.1653227564729</v>
      </c>
      <c r="LB134" s="110">
        <f t="shared" si="238"/>
        <v>5.823021565369892</v>
      </c>
      <c r="LF134" s="102">
        <v>113</v>
      </c>
      <c r="LG134" s="103" t="s">
        <v>178</v>
      </c>
      <c r="LH134" s="105">
        <v>2.4940000000000002</v>
      </c>
      <c r="LI134" s="109">
        <v>375588</v>
      </c>
      <c r="LJ134" s="102">
        <v>1000</v>
      </c>
      <c r="LK134" s="102">
        <f t="shared" si="239"/>
        <v>375588000</v>
      </c>
      <c r="LL134" s="44">
        <v>1.2802230577059424</v>
      </c>
      <c r="LM134" s="102">
        <f t="shared" si="240"/>
        <v>480836417.79765946</v>
      </c>
      <c r="LN134" s="110">
        <f t="shared" si="241"/>
        <v>5876.8451480302756</v>
      </c>
      <c r="LO134" s="110">
        <f t="shared" si="242"/>
        <v>103.64806257548986</v>
      </c>
      <c r="LS134" s="102">
        <v>113</v>
      </c>
      <c r="LT134" s="103" t="s">
        <v>178</v>
      </c>
      <c r="LU134" s="105">
        <v>2.2360000000000002</v>
      </c>
      <c r="LV134" s="109">
        <v>925281</v>
      </c>
      <c r="LW134" s="102">
        <v>1000</v>
      </c>
      <c r="LX134" s="102">
        <f t="shared" si="243"/>
        <v>925281000</v>
      </c>
      <c r="LY134" s="44">
        <v>1.2802230577059424</v>
      </c>
      <c r="LZ134" s="102">
        <f t="shared" si="244"/>
        <v>1184566071.0572121</v>
      </c>
      <c r="MA134" s="110">
        <f t="shared" si="245"/>
        <v>308878.91189351171</v>
      </c>
      <c r="MB134" s="110">
        <f t="shared" si="246"/>
        <v>5447.5998570284246</v>
      </c>
      <c r="MF134" s="102">
        <v>113</v>
      </c>
      <c r="MG134" s="103" t="s">
        <v>178</v>
      </c>
      <c r="MH134" s="105">
        <v>2.4950000000000001</v>
      </c>
      <c r="MI134" s="109">
        <v>236055</v>
      </c>
      <c r="MJ134" s="102">
        <v>1000</v>
      </c>
      <c r="MK134" s="102">
        <f t="shared" si="247"/>
        <v>236055000</v>
      </c>
      <c r="ML134" s="44">
        <v>1.2802230577059424</v>
      </c>
      <c r="MM134" s="102">
        <f t="shared" si="248"/>
        <v>302203053.88677621</v>
      </c>
      <c r="MN134" s="110">
        <f t="shared" si="249"/>
        <v>3456.162576230673</v>
      </c>
      <c r="MO134" s="110">
        <f t="shared" si="250"/>
        <v>60.955248258036562</v>
      </c>
      <c r="MS134" s="102">
        <v>113</v>
      </c>
      <c r="MT134" s="103" t="s">
        <v>178</v>
      </c>
      <c r="MU134" s="105">
        <v>3.1120000000000001</v>
      </c>
      <c r="MV134" s="109">
        <v>39499</v>
      </c>
      <c r="MW134" s="102">
        <v>1000</v>
      </c>
      <c r="MX134" s="102">
        <f t="shared" si="251"/>
        <v>39499000</v>
      </c>
      <c r="MY134" s="44">
        <v>1.2802230577059424</v>
      </c>
      <c r="MZ134" s="102">
        <f t="shared" si="252"/>
        <v>50567530.556327015</v>
      </c>
      <c r="NA134" s="110">
        <f t="shared" si="253"/>
        <v>539.50323756507555</v>
      </c>
      <c r="NB134" s="110">
        <f t="shared" si="254"/>
        <v>9.515048281570996</v>
      </c>
      <c r="NF134" s="102">
        <v>113</v>
      </c>
      <c r="NG134" s="103" t="s">
        <v>178</v>
      </c>
      <c r="NH134" s="105">
        <v>3.306</v>
      </c>
      <c r="NI134" s="109">
        <v>204993</v>
      </c>
      <c r="NJ134" s="102">
        <v>1000</v>
      </c>
      <c r="NK134" s="102">
        <f t="shared" si="255"/>
        <v>204993000</v>
      </c>
      <c r="NL134" s="44">
        <v>1.2802230577059424</v>
      </c>
      <c r="NM134" s="102">
        <f t="shared" si="256"/>
        <v>262436765.26831424</v>
      </c>
      <c r="NN134" s="110">
        <f t="shared" si="257"/>
        <v>117.88592377973517</v>
      </c>
      <c r="NO134" s="110">
        <f t="shared" si="258"/>
        <v>2.0791168215120841</v>
      </c>
      <c r="NS134" s="102">
        <v>113</v>
      </c>
      <c r="NT134" s="103" t="s">
        <v>178</v>
      </c>
      <c r="NU134" s="105">
        <v>3.6110000000000002</v>
      </c>
      <c r="NV134" s="109">
        <v>3832899</v>
      </c>
      <c r="NW134" s="102">
        <v>1000</v>
      </c>
      <c r="NX134" s="102">
        <f t="shared" si="259"/>
        <v>3832899000</v>
      </c>
      <c r="NY134" s="44">
        <v>1.2802230577059424</v>
      </c>
      <c r="NZ134" s="102">
        <f t="shared" si="260"/>
        <v>4906965677.6580486</v>
      </c>
      <c r="OA134" s="110">
        <f t="shared" si="261"/>
        <v>732.18213328181241</v>
      </c>
      <c r="OB134" s="110">
        <f t="shared" si="262"/>
        <v>12.913265137245368</v>
      </c>
      <c r="OF134" s="102">
        <v>113</v>
      </c>
      <c r="OG134" s="103" t="s">
        <v>178</v>
      </c>
      <c r="OH134" s="105">
        <v>2.206</v>
      </c>
      <c r="OI134" s="109">
        <v>152053</v>
      </c>
      <c r="OJ134" s="102">
        <v>1000</v>
      </c>
      <c r="OK134" s="102">
        <f t="shared" si="263"/>
        <v>152053000</v>
      </c>
      <c r="OL134" s="44">
        <v>1.2802230577059424</v>
      </c>
      <c r="OM134" s="102">
        <f t="shared" si="264"/>
        <v>194661756.59336165</v>
      </c>
      <c r="ON134" s="110">
        <f t="shared" si="265"/>
        <v>29.890313335420331</v>
      </c>
      <c r="OO134" s="110">
        <f t="shared" si="266"/>
        <v>0.52716602002504986</v>
      </c>
      <c r="OS134" s="102">
        <v>113</v>
      </c>
      <c r="OT134" s="103" t="s">
        <v>178</v>
      </c>
      <c r="OU134" s="105">
        <v>3.0960000000000001</v>
      </c>
      <c r="OV134" s="109">
        <v>21455469</v>
      </c>
      <c r="OW134" s="102">
        <v>1000</v>
      </c>
      <c r="OX134" s="102">
        <f t="shared" si="267"/>
        <v>21455469000</v>
      </c>
      <c r="OY134" s="44">
        <v>1.2802230577059424</v>
      </c>
      <c r="OZ134" s="102">
        <f t="shared" si="268"/>
        <v>27467786127.695057</v>
      </c>
      <c r="PA134" s="110">
        <f t="shared" si="269"/>
        <v>3331.3377809361605</v>
      </c>
      <c r="PB134" s="110">
        <f t="shared" si="270"/>
        <v>58.753752750196831</v>
      </c>
      <c r="PF134" s="102">
        <v>113</v>
      </c>
      <c r="PG134" s="103" t="s">
        <v>178</v>
      </c>
      <c r="PH134" s="105">
        <v>1.9410000000000001</v>
      </c>
      <c r="PI134" s="109">
        <v>167709</v>
      </c>
      <c r="PJ134" s="102">
        <v>1000</v>
      </c>
      <c r="PK134" s="102">
        <f t="shared" si="271"/>
        <v>167709000</v>
      </c>
      <c r="PL134" s="44">
        <v>1.2802230577059424</v>
      </c>
      <c r="PM134" s="102">
        <f t="shared" si="272"/>
        <v>214704928.78480589</v>
      </c>
      <c r="PN134" s="110">
        <f t="shared" si="273"/>
        <v>30.750806425296648</v>
      </c>
      <c r="PO134" s="110">
        <f t="shared" si="274"/>
        <v>0.54234226499641347</v>
      </c>
      <c r="PS134" s="102">
        <v>113</v>
      </c>
      <c r="PT134" s="103" t="s">
        <v>178</v>
      </c>
      <c r="PU134" s="105">
        <v>1.9259999999999999</v>
      </c>
      <c r="PV134" s="109">
        <v>2845366</v>
      </c>
      <c r="PW134" s="102">
        <v>1000</v>
      </c>
      <c r="PX134" s="102">
        <f t="shared" si="275"/>
        <v>2845366000</v>
      </c>
      <c r="PY134" s="44">
        <v>1.2802230577059424</v>
      </c>
      <c r="PZ134" s="102">
        <f t="shared" si="276"/>
        <v>3642703160.8125262</v>
      </c>
      <c r="QA134" s="110">
        <f t="shared" si="277"/>
        <v>1747.1580759226872</v>
      </c>
      <c r="QB134" s="110">
        <f t="shared" si="278"/>
        <v>30.814075413098539</v>
      </c>
      <c r="QF134" s="102">
        <v>113</v>
      </c>
      <c r="QG134" s="103" t="s">
        <v>178</v>
      </c>
      <c r="QH134" s="105">
        <v>2.52</v>
      </c>
      <c r="QI134" s="109">
        <v>173910</v>
      </c>
      <c r="QJ134" s="102">
        <v>1000</v>
      </c>
      <c r="QK134" s="102">
        <f t="shared" si="279"/>
        <v>173910000</v>
      </c>
      <c r="QL134" s="44">
        <v>1.2802230577059424</v>
      </c>
      <c r="QM134" s="102">
        <f t="shared" si="280"/>
        <v>222643591.96564043</v>
      </c>
      <c r="QN134" s="110">
        <f t="shared" si="281"/>
        <v>73.007928618928446</v>
      </c>
      <c r="QO134" s="110">
        <f t="shared" si="282"/>
        <v>1.2876177886936233</v>
      </c>
      <c r="QS134" s="102">
        <v>113</v>
      </c>
      <c r="QT134" s="103" t="s">
        <v>178</v>
      </c>
      <c r="QU134" s="105">
        <v>1.903</v>
      </c>
      <c r="QV134" s="109">
        <v>105457321</v>
      </c>
      <c r="QW134" s="102">
        <v>1000</v>
      </c>
      <c r="QX134" s="102">
        <f t="shared" si="283"/>
        <v>105457321000</v>
      </c>
      <c r="QY134" s="44">
        <v>1.2802230577059424</v>
      </c>
      <c r="QZ134" s="102">
        <f t="shared" si="284"/>
        <v>135008893948.09709</v>
      </c>
      <c r="RA134" s="110">
        <f t="shared" si="285"/>
        <v>126750.94324475787</v>
      </c>
      <c r="RB134" s="110">
        <f t="shared" si="286"/>
        <v>2235.4663711597509</v>
      </c>
    </row>
    <row r="135" spans="8:470" x14ac:dyDescent="0.25">
      <c r="H135" s="102">
        <v>114</v>
      </c>
      <c r="I135" s="103" t="s">
        <v>179</v>
      </c>
      <c r="J135" s="102">
        <v>2.2069999999999999</v>
      </c>
      <c r="K135" s="104">
        <v>3104635</v>
      </c>
      <c r="L135" s="44">
        <f t="shared" si="287"/>
        <v>1.3127791844741268</v>
      </c>
      <c r="M135" s="102">
        <f t="shared" si="289"/>
        <v>3104635000</v>
      </c>
      <c r="N135" s="105">
        <v>4.1200000000000001E-2</v>
      </c>
      <c r="O135" s="106">
        <f t="shared" si="148"/>
        <v>41.2</v>
      </c>
      <c r="S135" s="102">
        <v>114</v>
      </c>
      <c r="T135" s="103" t="s">
        <v>179</v>
      </c>
      <c r="U135" s="105">
        <v>2.004</v>
      </c>
      <c r="V135" s="109">
        <v>482182</v>
      </c>
      <c r="W135" s="102">
        <v>1000</v>
      </c>
      <c r="X135" s="102">
        <f t="shared" si="149"/>
        <v>482182000</v>
      </c>
      <c r="Y135" s="44">
        <v>1.3127791844741268</v>
      </c>
      <c r="Z135" s="102">
        <f t="shared" si="146"/>
        <v>632998492.7281034</v>
      </c>
      <c r="AA135" s="110">
        <f t="shared" si="147"/>
        <v>207.99336940798091</v>
      </c>
      <c r="AB135" s="110">
        <f t="shared" si="150"/>
        <v>5.0483827526208955</v>
      </c>
      <c r="AF135" s="102">
        <v>114</v>
      </c>
      <c r="AG135" s="103" t="s">
        <v>179</v>
      </c>
      <c r="AH135" s="105">
        <v>2.0699999999999998</v>
      </c>
      <c r="AI135" s="109">
        <v>87919</v>
      </c>
      <c r="AJ135" s="102">
        <v>1000</v>
      </c>
      <c r="AK135" s="102">
        <f t="shared" si="151"/>
        <v>87919000</v>
      </c>
      <c r="AL135" s="44">
        <v>1.3127791844741268</v>
      </c>
      <c r="AM135" s="102">
        <f t="shared" si="152"/>
        <v>115418233.11978075</v>
      </c>
      <c r="AN135" s="110">
        <f t="shared" si="153"/>
        <v>106.46952295054861</v>
      </c>
      <c r="AO135" s="110">
        <f t="shared" si="154"/>
        <v>2.5842117221006942</v>
      </c>
      <c r="AS135" s="102">
        <v>114</v>
      </c>
      <c r="AT135" s="103" t="s">
        <v>179</v>
      </c>
      <c r="AU135" s="105">
        <v>2.0270000000000001</v>
      </c>
      <c r="AV135" s="109">
        <v>29366514</v>
      </c>
      <c r="AW135" s="102">
        <v>1000</v>
      </c>
      <c r="AX135" s="102">
        <f t="shared" si="155"/>
        <v>29366514000</v>
      </c>
      <c r="AY135" s="44">
        <v>1.3127791844741268</v>
      </c>
      <c r="AZ135" s="102">
        <f t="shared" si="156"/>
        <v>38551748299.768028</v>
      </c>
      <c r="BA135" s="110">
        <f t="shared" si="157"/>
        <v>25543.037104808518</v>
      </c>
      <c r="BB135" s="110">
        <f t="shared" si="158"/>
        <v>619.97662875748824</v>
      </c>
      <c r="BF135" s="102">
        <v>114</v>
      </c>
      <c r="BG135" s="103" t="s">
        <v>179</v>
      </c>
      <c r="BH135" s="105">
        <v>2.0539999999999998</v>
      </c>
      <c r="BI135" s="109">
        <v>1616708</v>
      </c>
      <c r="BJ135" s="102">
        <v>1000</v>
      </c>
      <c r="BK135" s="102">
        <f t="shared" si="159"/>
        <v>1616708000</v>
      </c>
      <c r="BL135" s="44">
        <v>1.3127791844741268</v>
      </c>
      <c r="BM135" s="102">
        <f t="shared" si="160"/>
        <v>2122380609.7727966</v>
      </c>
      <c r="BN135" s="110">
        <f t="shared" si="161"/>
        <v>560.11902632055569</v>
      </c>
      <c r="BO135" s="110">
        <f t="shared" si="162"/>
        <v>13.59512199807174</v>
      </c>
      <c r="BS135" s="102">
        <v>114</v>
      </c>
      <c r="BT135" s="103" t="s">
        <v>179</v>
      </c>
      <c r="BU135" s="105">
        <v>2.2839999999999998</v>
      </c>
      <c r="BV135" s="109">
        <v>9752244</v>
      </c>
      <c r="BW135" s="102">
        <v>1000</v>
      </c>
      <c r="BX135" s="102">
        <f t="shared" si="163"/>
        <v>9752244000</v>
      </c>
      <c r="BY135" s="44">
        <v>1.3127791844741268</v>
      </c>
      <c r="BZ135" s="102">
        <f t="shared" si="164"/>
        <v>12802542925.112696</v>
      </c>
      <c r="CA135" s="110">
        <f t="shared" si="165"/>
        <v>4894.5044008768964</v>
      </c>
      <c r="CB135" s="110">
        <f t="shared" si="166"/>
        <v>118.79865050672078</v>
      </c>
      <c r="CF135" s="102">
        <v>114</v>
      </c>
      <c r="CG135" s="103" t="s">
        <v>179</v>
      </c>
      <c r="CH135" s="105">
        <v>2.0329999999999999</v>
      </c>
      <c r="CI135" s="109">
        <v>71228</v>
      </c>
      <c r="CJ135" s="102">
        <v>1000</v>
      </c>
      <c r="CK135" s="102">
        <f t="shared" si="167"/>
        <v>71228000</v>
      </c>
      <c r="CL135" s="44">
        <v>1.3127791844741268</v>
      </c>
      <c r="CM135" s="102">
        <f t="shared" si="168"/>
        <v>93506635.751723096</v>
      </c>
      <c r="CN135" s="110">
        <f t="shared" si="169"/>
        <v>8.8909813885955398</v>
      </c>
      <c r="CO135" s="110">
        <f t="shared" si="170"/>
        <v>0.21580051914066842</v>
      </c>
      <c r="CS135" s="102">
        <v>114</v>
      </c>
      <c r="CT135" s="103" t="s">
        <v>179</v>
      </c>
      <c r="CU135" s="105">
        <v>2.1520000000000001</v>
      </c>
      <c r="CV135" s="109">
        <v>824045</v>
      </c>
      <c r="CW135" s="102">
        <v>1000</v>
      </c>
      <c r="CX135" s="102">
        <f t="shared" si="171"/>
        <v>824045000</v>
      </c>
      <c r="CY135" s="44">
        <v>1.3127791844741268</v>
      </c>
      <c r="CZ135" s="102">
        <f t="shared" si="172"/>
        <v>1081789123.0699818</v>
      </c>
      <c r="DA135" s="110">
        <f t="shared" si="173"/>
        <v>1892.053440937854</v>
      </c>
      <c r="DB135" s="110">
        <f t="shared" si="174"/>
        <v>45.923627207229465</v>
      </c>
      <c r="DF135" s="102">
        <v>114</v>
      </c>
      <c r="DG135" s="103" t="s">
        <v>179</v>
      </c>
      <c r="DH135" s="105">
        <v>2.077</v>
      </c>
      <c r="DI135" s="109">
        <v>2370499</v>
      </c>
      <c r="DJ135" s="102">
        <v>1000</v>
      </c>
      <c r="DK135" s="102">
        <f t="shared" si="175"/>
        <v>2370499000</v>
      </c>
      <c r="DL135" s="44">
        <v>1.3127791844741268</v>
      </c>
      <c r="DM135" s="102">
        <f t="shared" si="176"/>
        <v>3111941744.0167332</v>
      </c>
      <c r="DN135" s="110">
        <f t="shared" si="177"/>
        <v>327.49380297056047</v>
      </c>
      <c r="DO135" s="110">
        <f t="shared" si="178"/>
        <v>7.948878712877681</v>
      </c>
      <c r="DS135" s="102">
        <v>114</v>
      </c>
      <c r="DT135" s="103" t="s">
        <v>179</v>
      </c>
      <c r="DU135" s="105">
        <v>2.1280000000000001</v>
      </c>
      <c r="DV135" s="109">
        <v>1503900</v>
      </c>
      <c r="DW135" s="102">
        <v>1000</v>
      </c>
      <c r="DX135" s="102">
        <f t="shared" si="179"/>
        <v>1503900000</v>
      </c>
      <c r="DY135" s="44">
        <v>1.3127791844741268</v>
      </c>
      <c r="DZ135" s="102">
        <f t="shared" si="180"/>
        <v>1974288615.5306392</v>
      </c>
      <c r="EA135" s="110">
        <f t="shared" si="181"/>
        <v>538.87276206176296</v>
      </c>
      <c r="EB135" s="110">
        <f t="shared" si="182"/>
        <v>13.079435972372886</v>
      </c>
      <c r="EF135" s="102">
        <v>114</v>
      </c>
      <c r="EG135" s="103" t="s">
        <v>179</v>
      </c>
      <c r="EH135" s="105">
        <v>2.0859999999999999</v>
      </c>
      <c r="EI135" s="109">
        <v>58208</v>
      </c>
      <c r="EJ135" s="102">
        <v>1000</v>
      </c>
      <c r="EK135" s="102">
        <f t="shared" si="183"/>
        <v>58208000</v>
      </c>
      <c r="EL135" s="44">
        <v>1.3127791844741268</v>
      </c>
      <c r="EM135" s="102">
        <f t="shared" si="184"/>
        <v>76414250.769869968</v>
      </c>
      <c r="EN135" s="110">
        <f t="shared" si="185"/>
        <v>195.43536559257782</v>
      </c>
      <c r="EO135" s="110">
        <f t="shared" si="186"/>
        <v>4.7435768347713063</v>
      </c>
      <c r="ES135" s="102">
        <v>114</v>
      </c>
      <c r="ET135" s="103" t="s">
        <v>179</v>
      </c>
      <c r="EU135" s="105">
        <v>2.1819999999999999</v>
      </c>
      <c r="EV135" s="109">
        <v>41853815</v>
      </c>
      <c r="EW135" s="102">
        <v>1000</v>
      </c>
      <c r="EX135" s="102">
        <f t="shared" si="187"/>
        <v>41853815000</v>
      </c>
      <c r="EY135" s="44">
        <v>1.3127791844741268</v>
      </c>
      <c r="EZ135" s="102">
        <f t="shared" si="188"/>
        <v>54944817122.830978</v>
      </c>
      <c r="FA135" s="110">
        <f t="shared" si="189"/>
        <v>5757.2259606154958</v>
      </c>
      <c r="FB135" s="110">
        <f t="shared" si="190"/>
        <v>139.7384941896965</v>
      </c>
      <c r="FF135" s="102">
        <v>114</v>
      </c>
      <c r="FG135" s="103" t="s">
        <v>179</v>
      </c>
      <c r="FH135" s="105">
        <v>2.2959999999999998</v>
      </c>
      <c r="FI135" s="109">
        <v>3619069</v>
      </c>
      <c r="FJ135" s="102">
        <v>1000</v>
      </c>
      <c r="FK135" s="102">
        <f t="shared" si="191"/>
        <v>3619069000</v>
      </c>
      <c r="FL135" s="44">
        <v>1.3127791844741268</v>
      </c>
      <c r="FM135" s="102">
        <f t="shared" si="192"/>
        <v>4751038450.3755932</v>
      </c>
      <c r="FN135" s="110">
        <f t="shared" si="193"/>
        <v>311.03994656621768</v>
      </c>
      <c r="FO135" s="110">
        <f t="shared" si="194"/>
        <v>7.5495132661703312</v>
      </c>
      <c r="FS135" s="102">
        <v>114</v>
      </c>
      <c r="FT135" s="103" t="s">
        <v>179</v>
      </c>
      <c r="FU135" s="105">
        <v>2.081</v>
      </c>
      <c r="FV135" s="109">
        <v>2271330</v>
      </c>
      <c r="FW135" s="102">
        <v>1000</v>
      </c>
      <c r="FX135" s="102">
        <f t="shared" si="195"/>
        <v>2271330000</v>
      </c>
      <c r="FY135" s="44">
        <v>1.3127791844741268</v>
      </c>
      <c r="FZ135" s="102">
        <f t="shared" si="196"/>
        <v>2981754745.0716186</v>
      </c>
      <c r="GA135" s="110">
        <f t="shared" si="197"/>
        <v>323.19701579331189</v>
      </c>
      <c r="GB135" s="110">
        <f t="shared" si="198"/>
        <v>7.8445877619735889</v>
      </c>
      <c r="GF135" s="102">
        <v>114</v>
      </c>
      <c r="GG135" s="103" t="s">
        <v>179</v>
      </c>
      <c r="GH135" s="105">
        <v>2.8860000000000001</v>
      </c>
      <c r="GI135" s="109">
        <v>3163266</v>
      </c>
      <c r="GJ135" s="102">
        <v>1000</v>
      </c>
      <c r="GK135" s="102">
        <f t="shared" si="199"/>
        <v>3163266000</v>
      </c>
      <c r="GL135" s="44">
        <v>1.3127791844741268</v>
      </c>
      <c r="GM135" s="102">
        <f t="shared" si="200"/>
        <v>4152669759.7547331</v>
      </c>
      <c r="GN135" s="110">
        <f t="shared" si="201"/>
        <v>446.57640292704838</v>
      </c>
      <c r="GO135" s="110">
        <f t="shared" si="202"/>
        <v>10.839233080753601</v>
      </c>
      <c r="GS135" s="102">
        <v>114</v>
      </c>
      <c r="GT135" s="103" t="s">
        <v>179</v>
      </c>
      <c r="GU135" s="105">
        <v>2.069</v>
      </c>
      <c r="GV135" s="109">
        <v>23851895</v>
      </c>
      <c r="GW135" s="102">
        <v>1000</v>
      </c>
      <c r="GX135" s="102">
        <f t="shared" si="203"/>
        <v>23851895000</v>
      </c>
      <c r="GY135" s="44">
        <v>1.3127791844741268</v>
      </c>
      <c r="GZ135" s="102">
        <f t="shared" si="204"/>
        <v>31312271266.262501</v>
      </c>
      <c r="HA135" s="110">
        <f t="shared" si="205"/>
        <v>4710.4227228183499</v>
      </c>
      <c r="HB135" s="110">
        <f t="shared" si="206"/>
        <v>114.33064861209587</v>
      </c>
      <c r="HF135" s="102">
        <v>114</v>
      </c>
      <c r="HG135" s="103" t="s">
        <v>179</v>
      </c>
      <c r="HH135" s="105">
        <v>3.2450000000000001</v>
      </c>
      <c r="HI135" s="109">
        <v>5384770</v>
      </c>
      <c r="HJ135" s="102">
        <v>1000</v>
      </c>
      <c r="HK135" s="102">
        <f t="shared" si="207"/>
        <v>5384770000</v>
      </c>
      <c r="HL135" s="44">
        <v>1.3127791844741268</v>
      </c>
      <c r="HM135" s="102">
        <f t="shared" si="208"/>
        <v>7069013969.1807432</v>
      </c>
      <c r="HN135" s="110">
        <f t="shared" si="209"/>
        <v>449.49567557150942</v>
      </c>
      <c r="HO135" s="110">
        <f t="shared" si="210"/>
        <v>10.910089212900713</v>
      </c>
      <c r="HS135" s="102">
        <v>114</v>
      </c>
      <c r="HT135" s="103" t="s">
        <v>179</v>
      </c>
      <c r="HU135" s="105">
        <v>3.2280000000000002</v>
      </c>
      <c r="HV135" s="109">
        <v>7815983</v>
      </c>
      <c r="HW135" s="102">
        <v>1000</v>
      </c>
      <c r="HX135" s="102">
        <f t="shared" si="211"/>
        <v>7815983000</v>
      </c>
      <c r="HY135" s="44">
        <v>1.3127791844741268</v>
      </c>
      <c r="HZ135" s="102">
        <f t="shared" si="212"/>
        <v>10260659788.60364</v>
      </c>
      <c r="IA135" s="110">
        <f t="shared" si="213"/>
        <v>829.50609108980916</v>
      </c>
      <c r="IB135" s="110">
        <f t="shared" si="214"/>
        <v>20.133642987616724</v>
      </c>
      <c r="IF135" s="102">
        <v>114</v>
      </c>
      <c r="IG135" s="103" t="s">
        <v>179</v>
      </c>
      <c r="IH135" s="105">
        <v>3.4809999999999999</v>
      </c>
      <c r="II135" s="109">
        <v>1417584</v>
      </c>
      <c r="IJ135" s="102">
        <v>1000</v>
      </c>
      <c r="IK135" s="102">
        <f t="shared" si="215"/>
        <v>1417584000</v>
      </c>
      <c r="IL135" s="44">
        <v>1.3127791844741268</v>
      </c>
      <c r="IM135" s="102">
        <f t="shared" si="216"/>
        <v>1860974767.4435706</v>
      </c>
      <c r="IN135" s="110">
        <f t="shared" si="217"/>
        <v>340.62236034793932</v>
      </c>
      <c r="IO135" s="110">
        <f t="shared" si="218"/>
        <v>8.2675330181538662</v>
      </c>
      <c r="IS135" s="102">
        <v>114</v>
      </c>
      <c r="IT135" s="103" t="s">
        <v>179</v>
      </c>
      <c r="IU135" s="105">
        <v>4.7169999999999996</v>
      </c>
      <c r="IV135" s="109">
        <v>2175108</v>
      </c>
      <c r="IW135" s="102">
        <v>1000</v>
      </c>
      <c r="IX135" s="102">
        <f t="shared" si="219"/>
        <v>2175108000</v>
      </c>
      <c r="IY135" s="44">
        <v>1.3127791844741268</v>
      </c>
      <c r="IZ135" s="102">
        <f t="shared" si="220"/>
        <v>2855436506.3831491</v>
      </c>
      <c r="JA135" s="110">
        <f t="shared" si="221"/>
        <v>514.27313137042188</v>
      </c>
      <c r="JB135" s="110">
        <f t="shared" si="222"/>
        <v>12.482357557534511</v>
      </c>
      <c r="JF135" s="102">
        <v>114</v>
      </c>
      <c r="JG135" s="103" t="s">
        <v>179</v>
      </c>
      <c r="JH135" s="105">
        <v>5.2050000000000001</v>
      </c>
      <c r="JI135" s="109">
        <v>5595965</v>
      </c>
      <c r="JJ135" s="102">
        <v>1000</v>
      </c>
      <c r="JK135" s="102">
        <f t="shared" si="223"/>
        <v>5595965000</v>
      </c>
      <c r="JL135" s="44">
        <v>1.3127791844741268</v>
      </c>
      <c r="JM135" s="102">
        <f t="shared" si="224"/>
        <v>7346266369.0457573</v>
      </c>
      <c r="JN135" s="110">
        <f t="shared" si="225"/>
        <v>694.52517028728982</v>
      </c>
      <c r="JO135" s="110">
        <f t="shared" si="226"/>
        <v>16.857407045808003</v>
      </c>
      <c r="JS135" s="102">
        <v>114</v>
      </c>
      <c r="JT135" s="103" t="s">
        <v>179</v>
      </c>
      <c r="JU135" s="105">
        <v>5.5430000000000001</v>
      </c>
      <c r="JV135" s="109">
        <v>10665094</v>
      </c>
      <c r="JW135" s="102">
        <v>1000</v>
      </c>
      <c r="JX135" s="102">
        <f t="shared" si="227"/>
        <v>10665094000</v>
      </c>
      <c r="JY135" s="44">
        <v>1.3127791844741268</v>
      </c>
      <c r="JZ135" s="102">
        <f t="shared" si="228"/>
        <v>14000913403.659903</v>
      </c>
      <c r="KA135" s="110">
        <f t="shared" si="229"/>
        <v>693.7847828563041</v>
      </c>
      <c r="KB135" s="110">
        <f t="shared" si="230"/>
        <v>16.839436477094758</v>
      </c>
      <c r="KF135" s="102">
        <v>114</v>
      </c>
      <c r="KG135" s="103" t="s">
        <v>179</v>
      </c>
      <c r="KH135" s="105">
        <v>6.3940000000000001</v>
      </c>
      <c r="KI135" s="109">
        <v>5171409</v>
      </c>
      <c r="KJ135" s="102">
        <v>1000</v>
      </c>
      <c r="KK135" s="102">
        <f t="shared" si="231"/>
        <v>5171409000</v>
      </c>
      <c r="KL135" s="44">
        <v>1.3127791844741268</v>
      </c>
      <c r="KM135" s="102">
        <f t="shared" si="232"/>
        <v>6788918089.6021595</v>
      </c>
      <c r="KN135" s="110">
        <f t="shared" si="233"/>
        <v>520.72434171389477</v>
      </c>
      <c r="KO135" s="110">
        <f t="shared" si="234"/>
        <v>12.638940332861523</v>
      </c>
      <c r="KS135" s="102">
        <v>114</v>
      </c>
      <c r="KT135" s="103" t="s">
        <v>179</v>
      </c>
      <c r="KU135" s="105">
        <v>8.2230000000000008</v>
      </c>
      <c r="KV135" s="109">
        <v>981467</v>
      </c>
      <c r="KW135" s="102">
        <v>1000</v>
      </c>
      <c r="KX135" s="102">
        <f t="shared" si="235"/>
        <v>981467000</v>
      </c>
      <c r="KY135" s="44">
        <v>1.3127791844741268</v>
      </c>
      <c r="KZ135" s="102">
        <f t="shared" si="236"/>
        <v>1288449447.8482678</v>
      </c>
      <c r="LA135" s="110">
        <f t="shared" si="237"/>
        <v>151.31619400451592</v>
      </c>
      <c r="LB135" s="110">
        <f t="shared" si="238"/>
        <v>3.6727231554494155</v>
      </c>
      <c r="LF135" s="102">
        <v>114</v>
      </c>
      <c r="LG135" s="103" t="s">
        <v>179</v>
      </c>
      <c r="LH135" s="105">
        <v>2.5030000000000001</v>
      </c>
      <c r="LI135" s="109">
        <v>625967</v>
      </c>
      <c r="LJ135" s="102">
        <v>1000</v>
      </c>
      <c r="LK135" s="102">
        <f t="shared" si="239"/>
        <v>625967000</v>
      </c>
      <c r="LL135" s="44">
        <v>1.3127791844741268</v>
      </c>
      <c r="LM135" s="102">
        <f t="shared" si="240"/>
        <v>821756447.76771569</v>
      </c>
      <c r="LN135" s="110">
        <f t="shared" si="241"/>
        <v>10043.614032077172</v>
      </c>
      <c r="LO135" s="110">
        <f t="shared" si="242"/>
        <v>243.77703961352358</v>
      </c>
      <c r="LS135" s="102">
        <v>114</v>
      </c>
      <c r="LT135" s="103" t="s">
        <v>179</v>
      </c>
      <c r="LU135" s="105">
        <v>2.206</v>
      </c>
      <c r="LV135" s="109">
        <v>299943</v>
      </c>
      <c r="LW135" s="102">
        <v>1000</v>
      </c>
      <c r="LX135" s="102">
        <f t="shared" si="243"/>
        <v>299943000</v>
      </c>
      <c r="LY135" s="44">
        <v>1.3127791844741268</v>
      </c>
      <c r="LZ135" s="102">
        <f t="shared" si="244"/>
        <v>393758926.92872304</v>
      </c>
      <c r="MA135" s="110">
        <f t="shared" si="245"/>
        <v>102673.74008910524</v>
      </c>
      <c r="MB135" s="110">
        <f t="shared" si="246"/>
        <v>2492.0810701239134</v>
      </c>
      <c r="MF135" s="102">
        <v>114</v>
      </c>
      <c r="MG135" s="103" t="s">
        <v>179</v>
      </c>
      <c r="MH135" s="105">
        <v>2.4529999999999998</v>
      </c>
      <c r="MI135" s="109">
        <v>138750</v>
      </c>
      <c r="MJ135" s="102">
        <v>1000</v>
      </c>
      <c r="MK135" s="102">
        <f t="shared" si="247"/>
        <v>138750000</v>
      </c>
      <c r="ML135" s="44">
        <v>1.3127791844741268</v>
      </c>
      <c r="MM135" s="102">
        <f t="shared" si="248"/>
        <v>182148111.84578508</v>
      </c>
      <c r="MN135" s="110">
        <f t="shared" si="249"/>
        <v>2083.1473388364343</v>
      </c>
      <c r="MO135" s="110">
        <f t="shared" si="250"/>
        <v>50.561828612534811</v>
      </c>
      <c r="MS135" s="102">
        <v>114</v>
      </c>
      <c r="MT135" s="103" t="s">
        <v>179</v>
      </c>
      <c r="MU135" s="105">
        <v>3.1190000000000002</v>
      </c>
      <c r="MV135" s="109">
        <v>51553</v>
      </c>
      <c r="MW135" s="102">
        <v>1000</v>
      </c>
      <c r="MX135" s="102">
        <f t="shared" si="251"/>
        <v>51553000</v>
      </c>
      <c r="MY135" s="44">
        <v>1.3127791844741268</v>
      </c>
      <c r="MZ135" s="102">
        <f t="shared" si="252"/>
        <v>67677705.29719466</v>
      </c>
      <c r="NA135" s="110">
        <f t="shared" si="253"/>
        <v>722.05110111399642</v>
      </c>
      <c r="NB135" s="110">
        <f t="shared" si="254"/>
        <v>17.525512162961078</v>
      </c>
      <c r="NF135" s="102">
        <v>114</v>
      </c>
      <c r="NG135" s="103" t="s">
        <v>179</v>
      </c>
      <c r="NH135" s="105">
        <v>3.2730000000000001</v>
      </c>
      <c r="NI135" s="109">
        <v>113420</v>
      </c>
      <c r="NJ135" s="102">
        <v>1000</v>
      </c>
      <c r="NK135" s="102">
        <f t="shared" si="255"/>
        <v>113420000</v>
      </c>
      <c r="NL135" s="44">
        <v>1.3127791844741268</v>
      </c>
      <c r="NM135" s="102">
        <f t="shared" si="256"/>
        <v>148895415.10305545</v>
      </c>
      <c r="NN135" s="110">
        <f t="shared" si="257"/>
        <v>66.88343966610411</v>
      </c>
      <c r="NO135" s="110">
        <f t="shared" si="258"/>
        <v>1.6233844579151482</v>
      </c>
      <c r="NS135" s="102">
        <v>114</v>
      </c>
      <c r="NT135" s="103" t="s">
        <v>179</v>
      </c>
      <c r="NU135" s="105">
        <v>3.6219999999999999</v>
      </c>
      <c r="NV135" s="109">
        <v>2783511</v>
      </c>
      <c r="NW135" s="102">
        <v>1000</v>
      </c>
      <c r="NX135" s="102">
        <f t="shared" si="259"/>
        <v>2783511000</v>
      </c>
      <c r="NY135" s="44">
        <v>1.3127791844741268</v>
      </c>
      <c r="NZ135" s="102">
        <f t="shared" si="260"/>
        <v>3654135300.5547609</v>
      </c>
      <c r="OA135" s="110">
        <f t="shared" si="261"/>
        <v>545.24379329620581</v>
      </c>
      <c r="OB135" s="110">
        <f t="shared" si="262"/>
        <v>13.234072652820528</v>
      </c>
      <c r="OF135" s="102">
        <v>114</v>
      </c>
      <c r="OG135" s="103" t="s">
        <v>179</v>
      </c>
      <c r="OH135" s="105">
        <v>2.2069999999999999</v>
      </c>
      <c r="OI135" s="109">
        <v>118612</v>
      </c>
      <c r="OJ135" s="102">
        <v>1000</v>
      </c>
      <c r="OK135" s="102">
        <f t="shared" si="263"/>
        <v>118612000</v>
      </c>
      <c r="OL135" s="44">
        <v>1.3127791844741268</v>
      </c>
      <c r="OM135" s="102">
        <f t="shared" si="264"/>
        <v>155711364.62884513</v>
      </c>
      <c r="ON135" s="110">
        <f t="shared" si="265"/>
        <v>23.909480527110308</v>
      </c>
      <c r="OO135" s="110">
        <f t="shared" si="266"/>
        <v>0.58032719725995885</v>
      </c>
      <c r="OS135" s="102">
        <v>114</v>
      </c>
      <c r="OT135" s="103" t="s">
        <v>179</v>
      </c>
      <c r="OU135" s="105">
        <v>2.887</v>
      </c>
      <c r="OV135" s="109">
        <v>15848238</v>
      </c>
      <c r="OW135" s="102">
        <v>1000</v>
      </c>
      <c r="OX135" s="102">
        <f t="shared" si="267"/>
        <v>15848238000</v>
      </c>
      <c r="OY135" s="44">
        <v>1.3127791844741268</v>
      </c>
      <c r="OZ135" s="102">
        <f t="shared" si="268"/>
        <v>20805236956.991867</v>
      </c>
      <c r="PA135" s="110">
        <f t="shared" si="269"/>
        <v>2523.2929801456967</v>
      </c>
      <c r="PB135" s="110">
        <f t="shared" si="270"/>
        <v>61.244975246254768</v>
      </c>
      <c r="PF135" s="102">
        <v>114</v>
      </c>
      <c r="PG135" s="103" t="s">
        <v>179</v>
      </c>
      <c r="PH135" s="105">
        <v>1.9790000000000001</v>
      </c>
      <c r="PI135" s="109">
        <v>83479</v>
      </c>
      <c r="PJ135" s="102">
        <v>1000</v>
      </c>
      <c r="PK135" s="102">
        <f t="shared" si="271"/>
        <v>83479000</v>
      </c>
      <c r="PL135" s="44">
        <v>1.3127791844741268</v>
      </c>
      <c r="PM135" s="102">
        <f t="shared" si="272"/>
        <v>109589493.54071563</v>
      </c>
      <c r="PN135" s="110">
        <f t="shared" si="273"/>
        <v>15.69579851375693</v>
      </c>
      <c r="PO135" s="110">
        <f t="shared" si="274"/>
        <v>0.38096598334361481</v>
      </c>
      <c r="PS135" s="102">
        <v>114</v>
      </c>
      <c r="PT135" s="103" t="s">
        <v>179</v>
      </c>
      <c r="PU135" s="105">
        <v>1.891</v>
      </c>
      <c r="PV135" s="109">
        <v>2152221</v>
      </c>
      <c r="PW135" s="102">
        <v>1000</v>
      </c>
      <c r="PX135" s="102">
        <f t="shared" si="275"/>
        <v>2152221000</v>
      </c>
      <c r="PY135" s="44">
        <v>1.3127791844741268</v>
      </c>
      <c r="PZ135" s="102">
        <f t="shared" si="276"/>
        <v>2825390929.1880898</v>
      </c>
      <c r="QA135" s="110">
        <f t="shared" si="277"/>
        <v>1355.1487347842481</v>
      </c>
      <c r="QB135" s="110">
        <f t="shared" si="278"/>
        <v>32.891959582141943</v>
      </c>
      <c r="QF135" s="102">
        <v>114</v>
      </c>
      <c r="QG135" s="103" t="s">
        <v>179</v>
      </c>
      <c r="QH135" s="105">
        <v>2.5299999999999998</v>
      </c>
      <c r="QI135" s="109">
        <v>190544</v>
      </c>
      <c r="QJ135" s="102">
        <v>1000</v>
      </c>
      <c r="QK135" s="102">
        <f t="shared" si="279"/>
        <v>190544000</v>
      </c>
      <c r="QL135" s="44">
        <v>1.3127791844741268</v>
      </c>
      <c r="QM135" s="102">
        <f t="shared" si="280"/>
        <v>250142196.926438</v>
      </c>
      <c r="QN135" s="110">
        <f t="shared" si="281"/>
        <v>82.025103424515692</v>
      </c>
      <c r="QO135" s="110">
        <f t="shared" si="282"/>
        <v>1.990900568556206</v>
      </c>
      <c r="QS135" s="102">
        <v>114</v>
      </c>
      <c r="QT135" s="103" t="s">
        <v>179</v>
      </c>
      <c r="QU135" s="105">
        <v>1.9</v>
      </c>
      <c r="QV135" s="109">
        <v>77860414</v>
      </c>
      <c r="QW135" s="102">
        <v>1000</v>
      </c>
      <c r="QX135" s="102">
        <f t="shared" si="283"/>
        <v>77860414000</v>
      </c>
      <c r="QY135" s="44">
        <v>1.3127791844741268</v>
      </c>
      <c r="QZ135" s="102">
        <f t="shared" si="284"/>
        <v>102213530793.73788</v>
      </c>
      <c r="RA135" s="110">
        <f t="shared" si="285"/>
        <v>95961.540470541629</v>
      </c>
      <c r="RB135" s="110">
        <f t="shared" si="286"/>
        <v>2329.163603653923</v>
      </c>
    </row>
    <row r="136" spans="8:470" x14ac:dyDescent="0.25">
      <c r="H136" s="102">
        <v>115</v>
      </c>
      <c r="I136" s="103" t="s">
        <v>180</v>
      </c>
      <c r="J136" s="102">
        <v>2.1930000000000001</v>
      </c>
      <c r="K136" s="104">
        <v>2728957</v>
      </c>
      <c r="L136" s="44">
        <f t="shared" si="287"/>
        <v>1.4935010714312575</v>
      </c>
      <c r="M136" s="102">
        <f t="shared" si="289"/>
        <v>2728957000</v>
      </c>
      <c r="N136" s="105">
        <v>4.5100000000000001E-2</v>
      </c>
      <c r="O136" s="106">
        <f t="shared" si="148"/>
        <v>45.1</v>
      </c>
      <c r="S136" s="102">
        <v>115</v>
      </c>
      <c r="T136" s="103" t="s">
        <v>180</v>
      </c>
      <c r="U136" s="105">
        <v>2.0150000000000001</v>
      </c>
      <c r="V136" s="109">
        <v>498481</v>
      </c>
      <c r="W136" s="102">
        <v>1000</v>
      </c>
      <c r="X136" s="102">
        <f t="shared" si="149"/>
        <v>498481000</v>
      </c>
      <c r="Y136" s="44">
        <v>1.4935010714312575</v>
      </c>
      <c r="Z136" s="102">
        <f t="shared" si="146"/>
        <v>744481907.58812463</v>
      </c>
      <c r="AA136" s="110">
        <f t="shared" si="147"/>
        <v>244.62506972990195</v>
      </c>
      <c r="AB136" s="110">
        <f t="shared" si="150"/>
        <v>5.4240591957849658</v>
      </c>
      <c r="AF136" s="102">
        <v>115</v>
      </c>
      <c r="AG136" s="103" t="s">
        <v>180</v>
      </c>
      <c r="AH136" s="105">
        <v>2.0619999999999998</v>
      </c>
      <c r="AI136" s="109">
        <v>61588</v>
      </c>
      <c r="AJ136" s="102">
        <v>1000</v>
      </c>
      <c r="AK136" s="102">
        <f t="shared" si="151"/>
        <v>61588000</v>
      </c>
      <c r="AL136" s="44">
        <v>1.4935010714312575</v>
      </c>
      <c r="AM136" s="102">
        <f t="shared" si="152"/>
        <v>91981743.987308294</v>
      </c>
      <c r="AN136" s="110">
        <f t="shared" si="153"/>
        <v>84.850132754369881</v>
      </c>
      <c r="AO136" s="110">
        <f t="shared" si="154"/>
        <v>1.8813776663940105</v>
      </c>
      <c r="AS136" s="102">
        <v>115</v>
      </c>
      <c r="AT136" s="103" t="s">
        <v>180</v>
      </c>
      <c r="AU136" s="105">
        <v>2.0339999999999998</v>
      </c>
      <c r="AV136" s="109">
        <v>21149609</v>
      </c>
      <c r="AW136" s="102">
        <v>1000</v>
      </c>
      <c r="AX136" s="102">
        <f t="shared" si="155"/>
        <v>21149609000</v>
      </c>
      <c r="AY136" s="44">
        <v>1.4935010714312575</v>
      </c>
      <c r="AZ136" s="102">
        <f t="shared" si="156"/>
        <v>31586963701.852169</v>
      </c>
      <c r="BA136" s="110">
        <f t="shared" si="157"/>
        <v>20928.414960353552</v>
      </c>
      <c r="BB136" s="110">
        <f t="shared" si="158"/>
        <v>464.04467761316079</v>
      </c>
      <c r="BF136" s="102">
        <v>115</v>
      </c>
      <c r="BG136" s="103" t="s">
        <v>180</v>
      </c>
      <c r="BH136" s="105">
        <v>2.0640000000000001</v>
      </c>
      <c r="BI136" s="109">
        <v>2023326</v>
      </c>
      <c r="BJ136" s="102">
        <v>1000</v>
      </c>
      <c r="BK136" s="102">
        <f t="shared" si="159"/>
        <v>2023326000</v>
      </c>
      <c r="BL136" s="44">
        <v>1.4935010714312575</v>
      </c>
      <c r="BM136" s="102">
        <f t="shared" si="160"/>
        <v>3021839548.8547206</v>
      </c>
      <c r="BN136" s="110">
        <f t="shared" si="161"/>
        <v>797.49589588582182</v>
      </c>
      <c r="BO136" s="110">
        <f t="shared" si="162"/>
        <v>17.68283582895392</v>
      </c>
      <c r="BS136" s="102">
        <v>115</v>
      </c>
      <c r="BT136" s="103" t="s">
        <v>180</v>
      </c>
      <c r="BU136" s="105">
        <v>2.2909999999999999</v>
      </c>
      <c r="BV136" s="109">
        <v>8058483</v>
      </c>
      <c r="BW136" s="102">
        <v>1000</v>
      </c>
      <c r="BX136" s="102">
        <f t="shared" si="163"/>
        <v>8058483000</v>
      </c>
      <c r="BY136" s="44">
        <v>1.4935010714312575</v>
      </c>
      <c r="BZ136" s="102">
        <f t="shared" si="164"/>
        <v>12035352994.610575</v>
      </c>
      <c r="CA136" s="110">
        <f t="shared" si="165"/>
        <v>4601.2021629452847</v>
      </c>
      <c r="CB136" s="110">
        <f t="shared" si="166"/>
        <v>102.02222090787771</v>
      </c>
      <c r="CF136" s="102">
        <v>115</v>
      </c>
      <c r="CG136" s="103" t="s">
        <v>180</v>
      </c>
      <c r="CH136" s="105">
        <v>2.0499999999999998</v>
      </c>
      <c r="CI136" s="109">
        <v>99940</v>
      </c>
      <c r="CJ136" s="102">
        <v>1000</v>
      </c>
      <c r="CK136" s="102">
        <f t="shared" si="167"/>
        <v>99940000</v>
      </c>
      <c r="CL136" s="44">
        <v>1.4935010714312575</v>
      </c>
      <c r="CM136" s="102">
        <f t="shared" si="168"/>
        <v>149260497.07883987</v>
      </c>
      <c r="CN136" s="110">
        <f t="shared" si="169"/>
        <v>14.192279413239712</v>
      </c>
      <c r="CO136" s="110">
        <f t="shared" si="170"/>
        <v>0.31468468765498253</v>
      </c>
      <c r="CS136" s="102">
        <v>115</v>
      </c>
      <c r="CT136" s="103" t="s">
        <v>180</v>
      </c>
      <c r="CU136" s="105">
        <v>2.16</v>
      </c>
      <c r="CV136" s="109">
        <v>911081</v>
      </c>
      <c r="CW136" s="102">
        <v>1000</v>
      </c>
      <c r="CX136" s="102">
        <f t="shared" si="171"/>
        <v>911081000</v>
      </c>
      <c r="CY136" s="44">
        <v>1.4935010714312575</v>
      </c>
      <c r="CZ136" s="102">
        <f t="shared" si="172"/>
        <v>1360700449.6606615</v>
      </c>
      <c r="DA136" s="110">
        <f t="shared" si="173"/>
        <v>2379.8704506844929</v>
      </c>
      <c r="DB136" s="110">
        <f t="shared" si="174"/>
        <v>52.768746134911147</v>
      </c>
      <c r="DF136" s="102">
        <v>115</v>
      </c>
      <c r="DG136" s="103" t="s">
        <v>180</v>
      </c>
      <c r="DH136" s="105">
        <v>2.0939999999999999</v>
      </c>
      <c r="DI136" s="109">
        <v>2821934</v>
      </c>
      <c r="DJ136" s="102">
        <v>1000</v>
      </c>
      <c r="DK136" s="102">
        <f t="shared" si="175"/>
        <v>2821934000</v>
      </c>
      <c r="DL136" s="44">
        <v>1.4935010714312575</v>
      </c>
      <c r="DM136" s="102">
        <f t="shared" si="176"/>
        <v>4214561452.5082941</v>
      </c>
      <c r="DN136" s="110">
        <f t="shared" si="177"/>
        <v>443.5310399331334</v>
      </c>
      <c r="DO136" s="110">
        <f t="shared" si="178"/>
        <v>9.834391129337769</v>
      </c>
      <c r="DS136" s="102">
        <v>115</v>
      </c>
      <c r="DT136" s="103" t="s">
        <v>180</v>
      </c>
      <c r="DU136" s="105">
        <v>2.1509999999999998</v>
      </c>
      <c r="DV136" s="109">
        <v>1948813</v>
      </c>
      <c r="DW136" s="102">
        <v>1000</v>
      </c>
      <c r="DX136" s="102">
        <f t="shared" si="179"/>
        <v>1948813000</v>
      </c>
      <c r="DY136" s="44">
        <v>1.4935010714312575</v>
      </c>
      <c r="DZ136" s="102">
        <f t="shared" si="180"/>
        <v>2910554303.5191631</v>
      </c>
      <c r="EA136" s="110">
        <f t="shared" si="181"/>
        <v>794.42206389189482</v>
      </c>
      <c r="EB136" s="110">
        <f t="shared" si="182"/>
        <v>17.614679908911192</v>
      </c>
      <c r="EF136" s="102">
        <v>115</v>
      </c>
      <c r="EG136" s="103" t="s">
        <v>180</v>
      </c>
      <c r="EH136" s="105">
        <v>2.0760000000000001</v>
      </c>
      <c r="EI136" s="109">
        <v>65717</v>
      </c>
      <c r="EJ136" s="102">
        <v>1000</v>
      </c>
      <c r="EK136" s="102">
        <f t="shared" si="183"/>
        <v>65717000</v>
      </c>
      <c r="EL136" s="44">
        <v>1.4935010714312575</v>
      </c>
      <c r="EM136" s="102">
        <f t="shared" si="184"/>
        <v>98148409.911247954</v>
      </c>
      <c r="EN136" s="110">
        <f t="shared" si="185"/>
        <v>251.02216118172342</v>
      </c>
      <c r="EO136" s="110">
        <f t="shared" si="186"/>
        <v>5.5659015783087229</v>
      </c>
      <c r="ES136" s="102">
        <v>115</v>
      </c>
      <c r="ET136" s="103" t="s">
        <v>180</v>
      </c>
      <c r="EU136" s="105">
        <v>2.1909999999999998</v>
      </c>
      <c r="EV136" s="109">
        <v>41569418</v>
      </c>
      <c r="EW136" s="102">
        <v>1000</v>
      </c>
      <c r="EX136" s="102">
        <f t="shared" si="187"/>
        <v>41569418000</v>
      </c>
      <c r="EY136" s="44">
        <v>1.4935010714312575</v>
      </c>
      <c r="EZ136" s="102">
        <f t="shared" si="188"/>
        <v>62083970321.773804</v>
      </c>
      <c r="FA136" s="110">
        <f t="shared" si="189"/>
        <v>6505.2804685025731</v>
      </c>
      <c r="FB136" s="110">
        <f t="shared" si="190"/>
        <v>144.24125207322777</v>
      </c>
      <c r="FF136" s="102">
        <v>115</v>
      </c>
      <c r="FG136" s="103" t="s">
        <v>180</v>
      </c>
      <c r="FH136" s="105">
        <v>2.2999999999999998</v>
      </c>
      <c r="FI136" s="109">
        <v>4565760</v>
      </c>
      <c r="FJ136" s="102">
        <v>1000</v>
      </c>
      <c r="FK136" s="102">
        <f t="shared" si="191"/>
        <v>4565760000</v>
      </c>
      <c r="FL136" s="44">
        <v>1.4935010714312575</v>
      </c>
      <c r="FM136" s="102">
        <f t="shared" si="192"/>
        <v>6818967451.8979788</v>
      </c>
      <c r="FN136" s="110">
        <f t="shared" si="193"/>
        <v>446.4226703337776</v>
      </c>
      <c r="FO136" s="110">
        <f t="shared" si="194"/>
        <v>9.8985071027445137</v>
      </c>
      <c r="FS136" s="102">
        <v>115</v>
      </c>
      <c r="FT136" s="103" t="s">
        <v>180</v>
      </c>
      <c r="FU136" s="105">
        <v>2.0859999999999999</v>
      </c>
      <c r="FV136" s="109">
        <v>2600168</v>
      </c>
      <c r="FW136" s="102">
        <v>1000</v>
      </c>
      <c r="FX136" s="102">
        <f t="shared" si="195"/>
        <v>2600168000</v>
      </c>
      <c r="FY136" s="44">
        <v>1.4935010714312575</v>
      </c>
      <c r="FZ136" s="102">
        <f t="shared" si="196"/>
        <v>3883353693.9012699</v>
      </c>
      <c r="GA136" s="110">
        <f t="shared" si="197"/>
        <v>420.92272250536115</v>
      </c>
      <c r="GB136" s="110">
        <f t="shared" si="198"/>
        <v>9.3330980599858346</v>
      </c>
      <c r="GF136" s="102">
        <v>115</v>
      </c>
      <c r="GG136" s="103" t="s">
        <v>180</v>
      </c>
      <c r="GH136" s="105">
        <v>2.91</v>
      </c>
      <c r="GI136" s="109">
        <v>14164621</v>
      </c>
      <c r="GJ136" s="102">
        <v>1000</v>
      </c>
      <c r="GK136" s="102">
        <f t="shared" si="199"/>
        <v>14164621000</v>
      </c>
      <c r="GL136" s="44">
        <v>1.4935010714312575</v>
      </c>
      <c r="GM136" s="102">
        <f t="shared" si="200"/>
        <v>21154876639.91769</v>
      </c>
      <c r="GN136" s="110">
        <f t="shared" si="201"/>
        <v>2274.986758103747</v>
      </c>
      <c r="GO136" s="110">
        <f t="shared" si="202"/>
        <v>50.443165368154034</v>
      </c>
      <c r="GS136" s="102">
        <v>115</v>
      </c>
      <c r="GT136" s="103" t="s">
        <v>180</v>
      </c>
      <c r="GU136" s="105">
        <v>2.0750000000000002</v>
      </c>
      <c r="GV136" s="109">
        <v>25404011</v>
      </c>
      <c r="GW136" s="102">
        <v>1000</v>
      </c>
      <c r="GX136" s="102">
        <f t="shared" si="203"/>
        <v>25404011000</v>
      </c>
      <c r="GY136" s="44">
        <v>1.4935010714312575</v>
      </c>
      <c r="GZ136" s="102">
        <f t="shared" si="204"/>
        <v>37940917647.151451</v>
      </c>
      <c r="HA136" s="110">
        <f t="shared" si="205"/>
        <v>5707.5949262831627</v>
      </c>
      <c r="HB136" s="110">
        <f t="shared" si="206"/>
        <v>126.55421122579074</v>
      </c>
      <c r="HF136" s="102">
        <v>115</v>
      </c>
      <c r="HG136" s="103" t="s">
        <v>180</v>
      </c>
      <c r="HH136" s="105">
        <v>3.2120000000000002</v>
      </c>
      <c r="HI136" s="109">
        <v>13977640</v>
      </c>
      <c r="HJ136" s="102">
        <v>1000</v>
      </c>
      <c r="HK136" s="102">
        <f t="shared" si="207"/>
        <v>13977640000</v>
      </c>
      <c r="HL136" s="44">
        <v>1.4935010714312575</v>
      </c>
      <c r="HM136" s="102">
        <f t="shared" si="208"/>
        <v>20875620316.080402</v>
      </c>
      <c r="HN136" s="110">
        <f t="shared" si="209"/>
        <v>1327.4130024160045</v>
      </c>
      <c r="HO136" s="110">
        <f t="shared" si="210"/>
        <v>29.432660807450208</v>
      </c>
      <c r="HS136" s="102">
        <v>115</v>
      </c>
      <c r="HT136" s="103" t="s">
        <v>180</v>
      </c>
      <c r="HU136" s="105">
        <v>3.238</v>
      </c>
      <c r="HV136" s="109">
        <v>15773757</v>
      </c>
      <c r="HW136" s="102">
        <v>1000</v>
      </c>
      <c r="HX136" s="102">
        <f t="shared" si="211"/>
        <v>15773757000</v>
      </c>
      <c r="HY136" s="44">
        <v>1.4935010714312575</v>
      </c>
      <c r="HZ136" s="102">
        <f t="shared" si="212"/>
        <v>23558122979.9963</v>
      </c>
      <c r="IA136" s="110">
        <f t="shared" si="213"/>
        <v>1904.517536801513</v>
      </c>
      <c r="IB136" s="110">
        <f t="shared" si="214"/>
        <v>42.228770217328446</v>
      </c>
      <c r="IF136" s="102">
        <v>115</v>
      </c>
      <c r="IG136" s="103" t="s">
        <v>180</v>
      </c>
      <c r="IH136" s="105">
        <v>3.4620000000000002</v>
      </c>
      <c r="II136" s="109">
        <v>2139585</v>
      </c>
      <c r="IJ136" s="102">
        <v>1000</v>
      </c>
      <c r="IK136" s="102">
        <f t="shared" si="215"/>
        <v>2139585000</v>
      </c>
      <c r="IL136" s="44">
        <v>1.4935010714312575</v>
      </c>
      <c r="IM136" s="102">
        <f t="shared" si="216"/>
        <v>3195472489.9182472</v>
      </c>
      <c r="IN136" s="110">
        <f t="shared" si="217"/>
        <v>584.88132186664086</v>
      </c>
      <c r="IO136" s="110">
        <f t="shared" si="218"/>
        <v>12.968543722098467</v>
      </c>
      <c r="IS136" s="102">
        <v>115</v>
      </c>
      <c r="IT136" s="103" t="s">
        <v>180</v>
      </c>
      <c r="IU136" s="105">
        <v>4.7549999999999999</v>
      </c>
      <c r="IV136" s="109">
        <v>2156982</v>
      </c>
      <c r="IW136" s="102">
        <v>1000</v>
      </c>
      <c r="IX136" s="102">
        <f t="shared" si="219"/>
        <v>2156982000</v>
      </c>
      <c r="IY136" s="44">
        <v>1.4935010714312575</v>
      </c>
      <c r="IZ136" s="102">
        <f t="shared" si="220"/>
        <v>3221454928.0579367</v>
      </c>
      <c r="JA136" s="110">
        <f t="shared" si="221"/>
        <v>580.19420488516073</v>
      </c>
      <c r="JB136" s="110">
        <f t="shared" si="222"/>
        <v>12.86461651630068</v>
      </c>
      <c r="JF136" s="102">
        <v>115</v>
      </c>
      <c r="JG136" s="103" t="s">
        <v>180</v>
      </c>
      <c r="JH136" s="105">
        <v>5.2329999999999997</v>
      </c>
      <c r="JI136" s="109">
        <v>9088576</v>
      </c>
      <c r="JJ136" s="102">
        <v>1000</v>
      </c>
      <c r="JK136" s="102">
        <f t="shared" si="223"/>
        <v>9088576000</v>
      </c>
      <c r="JL136" s="44">
        <v>1.4935010714312575</v>
      </c>
      <c r="JM136" s="102">
        <f t="shared" si="224"/>
        <v>13573797993.784412</v>
      </c>
      <c r="JN136" s="110">
        <f t="shared" si="225"/>
        <v>1283.2837647708322</v>
      </c>
      <c r="JO136" s="110">
        <f t="shared" si="226"/>
        <v>28.454185471637079</v>
      </c>
      <c r="JS136" s="102">
        <v>115</v>
      </c>
      <c r="JT136" s="103" t="s">
        <v>180</v>
      </c>
      <c r="JU136" s="105">
        <v>5.5659999999999998</v>
      </c>
      <c r="JV136" s="109">
        <v>18799544</v>
      </c>
      <c r="JW136" s="102">
        <v>1000</v>
      </c>
      <c r="JX136" s="102">
        <f t="shared" si="227"/>
        <v>18799544000</v>
      </c>
      <c r="JY136" s="44">
        <v>1.4935010714312575</v>
      </c>
      <c r="JZ136" s="102">
        <f t="shared" si="228"/>
        <v>28077139106.419067</v>
      </c>
      <c r="KA136" s="110">
        <f t="shared" si="229"/>
        <v>1391.3015027348979</v>
      </c>
      <c r="KB136" s="110">
        <f t="shared" si="230"/>
        <v>30.849257266849175</v>
      </c>
      <c r="KF136" s="102">
        <v>115</v>
      </c>
      <c r="KG136" s="103" t="s">
        <v>180</v>
      </c>
      <c r="KH136" s="105">
        <v>6.407</v>
      </c>
      <c r="KI136" s="109">
        <v>6411829</v>
      </c>
      <c r="KJ136" s="102">
        <v>1000</v>
      </c>
      <c r="KK136" s="102">
        <f t="shared" si="231"/>
        <v>6411829000</v>
      </c>
      <c r="KL136" s="44">
        <v>1.4935010714312575</v>
      </c>
      <c r="KM136" s="102">
        <f t="shared" si="232"/>
        <v>9576073481.3340092</v>
      </c>
      <c r="KN136" s="110">
        <f t="shared" si="233"/>
        <v>734.50504100333796</v>
      </c>
      <c r="KO136" s="110">
        <f t="shared" si="234"/>
        <v>16.286142816038534</v>
      </c>
      <c r="KS136" s="102">
        <v>115</v>
      </c>
      <c r="KT136" s="103" t="s">
        <v>180</v>
      </c>
      <c r="KU136" s="105">
        <v>8.2349999999999994</v>
      </c>
      <c r="KV136" s="109">
        <v>1261162</v>
      </c>
      <c r="KW136" s="102">
        <v>1000</v>
      </c>
      <c r="KX136" s="102">
        <f t="shared" si="235"/>
        <v>1261162000</v>
      </c>
      <c r="KY136" s="44">
        <v>1.4935010714312575</v>
      </c>
      <c r="KZ136" s="102">
        <f t="shared" si="236"/>
        <v>1883546798.2483876</v>
      </c>
      <c r="LA136" s="110">
        <f t="shared" si="237"/>
        <v>221.20474591867861</v>
      </c>
      <c r="LB136" s="110">
        <f t="shared" si="238"/>
        <v>4.9047615503032951</v>
      </c>
      <c r="LF136" s="102">
        <v>115</v>
      </c>
      <c r="LG136" s="103" t="s">
        <v>180</v>
      </c>
      <c r="LH136" s="105">
        <v>2.512</v>
      </c>
      <c r="LI136" s="109">
        <v>633428</v>
      </c>
      <c r="LJ136" s="102">
        <v>1000</v>
      </c>
      <c r="LK136" s="102">
        <f t="shared" si="239"/>
        <v>633428000</v>
      </c>
      <c r="LL136" s="44">
        <v>1.4935010714312575</v>
      </c>
      <c r="LM136" s="102">
        <f t="shared" si="240"/>
        <v>946025396.67455864</v>
      </c>
      <c r="LN136" s="110">
        <f t="shared" si="241"/>
        <v>11562.445265324823</v>
      </c>
      <c r="LO136" s="110">
        <f t="shared" si="242"/>
        <v>256.37350920897609</v>
      </c>
      <c r="LS136" s="102">
        <v>115</v>
      </c>
      <c r="LT136" s="103" t="s">
        <v>180</v>
      </c>
      <c r="LU136" s="105">
        <v>2.1989999999999998</v>
      </c>
      <c r="LV136" s="109">
        <v>201743</v>
      </c>
      <c r="LW136" s="102">
        <v>1000</v>
      </c>
      <c r="LX136" s="102">
        <f t="shared" si="243"/>
        <v>201743000</v>
      </c>
      <c r="LY136" s="44">
        <v>1.4935010714312575</v>
      </c>
      <c r="LZ136" s="102">
        <f t="shared" si="244"/>
        <v>301303386.6537562</v>
      </c>
      <c r="MA136" s="110">
        <f t="shared" si="245"/>
        <v>78565.699705025021</v>
      </c>
      <c r="MB136" s="110">
        <f t="shared" si="246"/>
        <v>1742.0332528830381</v>
      </c>
      <c r="MF136" s="102">
        <v>115</v>
      </c>
      <c r="MG136" s="103" t="s">
        <v>180</v>
      </c>
      <c r="MH136" s="105">
        <v>2.4630000000000001</v>
      </c>
      <c r="MI136" s="109">
        <v>81990</v>
      </c>
      <c r="MJ136" s="102">
        <v>1000</v>
      </c>
      <c r="MK136" s="102">
        <f t="shared" si="247"/>
        <v>81990000</v>
      </c>
      <c r="ML136" s="44">
        <v>1.4935010714312575</v>
      </c>
      <c r="MM136" s="102">
        <f t="shared" si="248"/>
        <v>122452152.84664881</v>
      </c>
      <c r="MN136" s="110">
        <f t="shared" si="249"/>
        <v>1400.4310764047673</v>
      </c>
      <c r="MO136" s="110">
        <f t="shared" si="250"/>
        <v>31.051686838243175</v>
      </c>
      <c r="MS136" s="102">
        <v>115</v>
      </c>
      <c r="MT136" s="103" t="s">
        <v>180</v>
      </c>
      <c r="MU136" s="105">
        <v>3.242</v>
      </c>
      <c r="MV136" s="109">
        <v>35091</v>
      </c>
      <c r="MW136" s="102">
        <v>1000</v>
      </c>
      <c r="MX136" s="102">
        <f t="shared" si="251"/>
        <v>35091000</v>
      </c>
      <c r="MY136" s="44">
        <v>1.4935010714312575</v>
      </c>
      <c r="MZ136" s="102">
        <f t="shared" si="252"/>
        <v>52408446.097594261</v>
      </c>
      <c r="NA136" s="110">
        <f t="shared" si="253"/>
        <v>559.14390191373775</v>
      </c>
      <c r="NB136" s="110">
        <f t="shared" si="254"/>
        <v>12.397869222034096</v>
      </c>
      <c r="NF136" s="102">
        <v>115</v>
      </c>
      <c r="NG136" s="103" t="s">
        <v>180</v>
      </c>
      <c r="NH136" s="105">
        <v>3.3239999999999998</v>
      </c>
      <c r="NI136" s="109">
        <v>81318</v>
      </c>
      <c r="NJ136" s="102">
        <v>1000</v>
      </c>
      <c r="NK136" s="102">
        <f t="shared" si="255"/>
        <v>81318000</v>
      </c>
      <c r="NL136" s="44">
        <v>1.4935010714312575</v>
      </c>
      <c r="NM136" s="102">
        <f t="shared" si="256"/>
        <v>121448520.126647</v>
      </c>
      <c r="NN136" s="110">
        <f t="shared" si="257"/>
        <v>54.554364637796937</v>
      </c>
      <c r="NO136" s="110">
        <f t="shared" si="258"/>
        <v>1.2096311449622381</v>
      </c>
      <c r="NS136" s="102">
        <v>115</v>
      </c>
      <c r="NT136" s="103" t="s">
        <v>180</v>
      </c>
      <c r="NU136" s="105">
        <v>3.6019999999999999</v>
      </c>
      <c r="NV136" s="109">
        <v>3831520</v>
      </c>
      <c r="NW136" s="102">
        <v>1000</v>
      </c>
      <c r="NX136" s="102">
        <f t="shared" si="259"/>
        <v>3831520000</v>
      </c>
      <c r="NY136" s="44">
        <v>1.4935010714312575</v>
      </c>
      <c r="NZ136" s="102">
        <f t="shared" si="260"/>
        <v>5722379225.2102919</v>
      </c>
      <c r="OA136" s="110">
        <f t="shared" si="261"/>
        <v>853.85227935029639</v>
      </c>
      <c r="OB136" s="110">
        <f t="shared" si="262"/>
        <v>18.932423045461118</v>
      </c>
      <c r="OF136" s="102">
        <v>115</v>
      </c>
      <c r="OG136" s="103" t="s">
        <v>180</v>
      </c>
      <c r="OH136" s="105">
        <v>2.1269999999999998</v>
      </c>
      <c r="OI136" s="109">
        <v>100264</v>
      </c>
      <c r="OJ136" s="102">
        <v>1000</v>
      </c>
      <c r="OK136" s="102">
        <f t="shared" si="263"/>
        <v>100264000</v>
      </c>
      <c r="OL136" s="44">
        <v>1.4935010714312575</v>
      </c>
      <c r="OM136" s="102">
        <f t="shared" si="264"/>
        <v>149744391.42598361</v>
      </c>
      <c r="ON136" s="110">
        <f t="shared" si="265"/>
        <v>22.993251773096951</v>
      </c>
      <c r="OO136" s="110">
        <f t="shared" si="266"/>
        <v>0.50982819896002107</v>
      </c>
      <c r="OS136" s="102">
        <v>115</v>
      </c>
      <c r="OT136" s="103" t="s">
        <v>180</v>
      </c>
      <c r="OU136" s="105">
        <v>2.92</v>
      </c>
      <c r="OV136" s="109">
        <v>14113208</v>
      </c>
      <c r="OW136" s="102">
        <v>1000</v>
      </c>
      <c r="OX136" s="102">
        <f t="shared" si="267"/>
        <v>14113208000</v>
      </c>
      <c r="OY136" s="44">
        <v>1.4935010714312575</v>
      </c>
      <c r="OZ136" s="102">
        <f t="shared" si="268"/>
        <v>21078091269.332195</v>
      </c>
      <c r="PA136" s="110">
        <f t="shared" si="269"/>
        <v>2556.3851949738219</v>
      </c>
      <c r="PB136" s="110">
        <f t="shared" si="270"/>
        <v>56.682598558177865</v>
      </c>
      <c r="PF136" s="102">
        <v>115</v>
      </c>
      <c r="PG136" s="103" t="s">
        <v>180</v>
      </c>
      <c r="PH136" s="105">
        <v>1.98</v>
      </c>
      <c r="PI136" s="109">
        <v>64948</v>
      </c>
      <c r="PJ136" s="102">
        <v>1000</v>
      </c>
      <c r="PK136" s="102">
        <f t="shared" si="271"/>
        <v>64948000</v>
      </c>
      <c r="PL136" s="44">
        <v>1.4935010714312575</v>
      </c>
      <c r="PM136" s="102">
        <f t="shared" si="272"/>
        <v>96999907.587317318</v>
      </c>
      <c r="PN136" s="110">
        <f t="shared" si="273"/>
        <v>13.892673067039276</v>
      </c>
      <c r="PO136" s="110">
        <f t="shared" si="274"/>
        <v>0.30804153141993956</v>
      </c>
      <c r="PS136" s="102">
        <v>115</v>
      </c>
      <c r="PT136" s="103" t="s">
        <v>180</v>
      </c>
      <c r="PU136" s="105">
        <v>1.9079999999999999</v>
      </c>
      <c r="PV136" s="109">
        <v>1732186</v>
      </c>
      <c r="PW136" s="102">
        <v>1000</v>
      </c>
      <c r="PX136" s="102">
        <f t="shared" si="275"/>
        <v>1732186000</v>
      </c>
      <c r="PY136" s="44">
        <v>1.4935010714312575</v>
      </c>
      <c r="PZ136" s="102">
        <f t="shared" si="276"/>
        <v>2587021646.9182243</v>
      </c>
      <c r="QA136" s="110">
        <f t="shared" si="277"/>
        <v>1240.8191289437343</v>
      </c>
      <c r="QB136" s="110">
        <f t="shared" si="278"/>
        <v>27.512619267045107</v>
      </c>
      <c r="QF136" s="102">
        <v>115</v>
      </c>
      <c r="QG136" s="103" t="s">
        <v>180</v>
      </c>
      <c r="QH136" s="105">
        <v>2.5230000000000001</v>
      </c>
      <c r="QI136" s="109">
        <v>209141</v>
      </c>
      <c r="QJ136" s="102">
        <v>1000</v>
      </c>
      <c r="QK136" s="102">
        <f t="shared" si="279"/>
        <v>209141000</v>
      </c>
      <c r="QL136" s="44">
        <v>1.4935010714312575</v>
      </c>
      <c r="QM136" s="102">
        <f t="shared" si="280"/>
        <v>312352307.58020461</v>
      </c>
      <c r="QN136" s="110">
        <f t="shared" si="281"/>
        <v>102.42466344727508</v>
      </c>
      <c r="QO136" s="110">
        <f t="shared" si="282"/>
        <v>2.2710568391857002</v>
      </c>
      <c r="QS136" s="102">
        <v>115</v>
      </c>
      <c r="QT136" s="103" t="s">
        <v>180</v>
      </c>
      <c r="QU136" s="105">
        <v>1.885</v>
      </c>
      <c r="QV136" s="109">
        <v>81346787</v>
      </c>
      <c r="QW136" s="102">
        <v>1000</v>
      </c>
      <c r="QX136" s="102">
        <f t="shared" si="283"/>
        <v>81346787000</v>
      </c>
      <c r="QY136" s="44">
        <v>1.4935010714312575</v>
      </c>
      <c r="QZ136" s="102">
        <f t="shared" si="284"/>
        <v>121491513541.9903</v>
      </c>
      <c r="RA136" s="110">
        <f t="shared" si="285"/>
        <v>114060.36659777843</v>
      </c>
      <c r="RB136" s="110">
        <f t="shared" si="286"/>
        <v>2529.05469174675</v>
      </c>
    </row>
    <row r="137" spans="8:470" x14ac:dyDescent="0.25">
      <c r="H137" s="102">
        <v>116</v>
      </c>
      <c r="I137" s="103" t="s">
        <v>181</v>
      </c>
      <c r="J137" s="102">
        <v>2.1760000000000002</v>
      </c>
      <c r="K137" s="104">
        <v>3263716</v>
      </c>
      <c r="L137" s="44">
        <f t="shared" si="287"/>
        <v>1.2487913174399459</v>
      </c>
      <c r="M137" s="102">
        <f t="shared" si="289"/>
        <v>3263716000</v>
      </c>
      <c r="N137" s="105">
        <v>5.57E-2</v>
      </c>
      <c r="O137" s="106">
        <f t="shared" si="148"/>
        <v>55.7</v>
      </c>
      <c r="S137" s="102">
        <v>116</v>
      </c>
      <c r="T137" s="103" t="s">
        <v>181</v>
      </c>
      <c r="U137" s="105">
        <v>2.0059999999999998</v>
      </c>
      <c r="V137" s="109">
        <v>1104617</v>
      </c>
      <c r="W137" s="102">
        <v>1000</v>
      </c>
      <c r="X137" s="102">
        <f t="shared" si="149"/>
        <v>1104617000</v>
      </c>
      <c r="Y137" s="44">
        <v>1.2487913174399459</v>
      </c>
      <c r="Z137" s="102">
        <f t="shared" si="146"/>
        <v>1379436118.6965606</v>
      </c>
      <c r="AA137" s="110">
        <f t="shared" si="147"/>
        <v>453.26105750145172</v>
      </c>
      <c r="AB137" s="110">
        <f t="shared" si="150"/>
        <v>8.1375414273151119</v>
      </c>
      <c r="AF137" s="102">
        <v>116</v>
      </c>
      <c r="AG137" s="103" t="s">
        <v>181</v>
      </c>
      <c r="AH137" s="105">
        <v>2.0550000000000002</v>
      </c>
      <c r="AI137" s="109">
        <v>118639</v>
      </c>
      <c r="AJ137" s="102">
        <v>1000</v>
      </c>
      <c r="AK137" s="102">
        <f t="shared" si="151"/>
        <v>118639000</v>
      </c>
      <c r="AL137" s="44">
        <v>1.2487913174399459</v>
      </c>
      <c r="AM137" s="102">
        <f t="shared" si="152"/>
        <v>148155353.10975775</v>
      </c>
      <c r="AN137" s="110">
        <f t="shared" si="153"/>
        <v>136.66843913470532</v>
      </c>
      <c r="AO137" s="110">
        <f t="shared" si="154"/>
        <v>2.4536524081634705</v>
      </c>
      <c r="AS137" s="102">
        <v>116</v>
      </c>
      <c r="AT137" s="103" t="s">
        <v>181</v>
      </c>
      <c r="AU137" s="105">
        <v>2.0270000000000001</v>
      </c>
      <c r="AV137" s="109">
        <v>17060828</v>
      </c>
      <c r="AW137" s="102">
        <v>1000</v>
      </c>
      <c r="AX137" s="102">
        <f t="shared" si="155"/>
        <v>17060828000</v>
      </c>
      <c r="AY137" s="44">
        <v>1.2487913174399459</v>
      </c>
      <c r="AZ137" s="102">
        <f t="shared" si="156"/>
        <v>21305413874.736317</v>
      </c>
      <c r="BA137" s="110">
        <f t="shared" si="157"/>
        <v>14116.220434520903</v>
      </c>
      <c r="BB137" s="110">
        <f t="shared" si="158"/>
        <v>253.43304191240398</v>
      </c>
      <c r="BF137" s="102">
        <v>116</v>
      </c>
      <c r="BG137" s="103" t="s">
        <v>181</v>
      </c>
      <c r="BH137" s="105">
        <v>2.0510000000000002</v>
      </c>
      <c r="BI137" s="109">
        <v>2497837</v>
      </c>
      <c r="BJ137" s="102">
        <v>1000</v>
      </c>
      <c r="BK137" s="102">
        <f t="shared" si="159"/>
        <v>2497837000</v>
      </c>
      <c r="BL137" s="44">
        <v>1.2487913174399459</v>
      </c>
      <c r="BM137" s="102">
        <f t="shared" si="160"/>
        <v>3119277157.9802423</v>
      </c>
      <c r="BN137" s="110">
        <f t="shared" si="161"/>
        <v>823.2107269105137</v>
      </c>
      <c r="BO137" s="110">
        <f t="shared" si="162"/>
        <v>14.779366730888935</v>
      </c>
      <c r="BS137" s="102">
        <v>116</v>
      </c>
      <c r="BT137" s="103" t="s">
        <v>181</v>
      </c>
      <c r="BU137" s="105">
        <v>2.2749999999999999</v>
      </c>
      <c r="BV137" s="109">
        <v>11024240</v>
      </c>
      <c r="BW137" s="102">
        <v>1000</v>
      </c>
      <c r="BX137" s="102">
        <f t="shared" si="163"/>
        <v>11024240000</v>
      </c>
      <c r="BY137" s="44">
        <v>1.2487913174399459</v>
      </c>
      <c r="BZ137" s="102">
        <f t="shared" si="164"/>
        <v>13766975193.374149</v>
      </c>
      <c r="CA137" s="110">
        <f t="shared" si="165"/>
        <v>5263.2138056385147</v>
      </c>
      <c r="CB137" s="110">
        <f t="shared" si="166"/>
        <v>94.492168862450882</v>
      </c>
      <c r="CF137" s="102">
        <v>116</v>
      </c>
      <c r="CG137" s="103" t="s">
        <v>181</v>
      </c>
      <c r="CH137" s="105">
        <v>2.0089999999999999</v>
      </c>
      <c r="CI137" s="109">
        <v>86148</v>
      </c>
      <c r="CJ137" s="102">
        <v>1000</v>
      </c>
      <c r="CK137" s="102">
        <f t="shared" si="167"/>
        <v>86148000</v>
      </c>
      <c r="CL137" s="44">
        <v>1.2487913174399459</v>
      </c>
      <c r="CM137" s="102">
        <f t="shared" si="168"/>
        <v>107580874.41481645</v>
      </c>
      <c r="CN137" s="110">
        <f t="shared" si="169"/>
        <v>10.229215761014492</v>
      </c>
      <c r="CO137" s="110">
        <f t="shared" si="170"/>
        <v>0.18364839786381493</v>
      </c>
      <c r="CS137" s="102">
        <v>116</v>
      </c>
      <c r="CT137" s="103" t="s">
        <v>181</v>
      </c>
      <c r="CU137" s="105">
        <v>2.1339999999999999</v>
      </c>
      <c r="CV137" s="109">
        <v>3499138</v>
      </c>
      <c r="CW137" s="102">
        <v>1000</v>
      </c>
      <c r="CX137" s="102">
        <f t="shared" si="171"/>
        <v>3499138000</v>
      </c>
      <c r="CY137" s="44">
        <v>1.2487913174399459</v>
      </c>
      <c r="CZ137" s="102">
        <f t="shared" si="172"/>
        <v>4369693152.9241772</v>
      </c>
      <c r="DA137" s="110">
        <f t="shared" si="173"/>
        <v>7642.6105509085673</v>
      </c>
      <c r="DB137" s="110">
        <f t="shared" si="174"/>
        <v>137.21024328381628</v>
      </c>
      <c r="DF137" s="102">
        <v>116</v>
      </c>
      <c r="DG137" s="103" t="s">
        <v>181</v>
      </c>
      <c r="DH137" s="105">
        <v>2.0710000000000002</v>
      </c>
      <c r="DI137" s="109">
        <v>3877954</v>
      </c>
      <c r="DJ137" s="102">
        <v>1000</v>
      </c>
      <c r="DK137" s="102">
        <f t="shared" si="175"/>
        <v>3877954000</v>
      </c>
      <c r="DL137" s="44">
        <v>1.2487913174399459</v>
      </c>
      <c r="DM137" s="102">
        <f t="shared" si="176"/>
        <v>4842755284.6315079</v>
      </c>
      <c r="DN137" s="110">
        <f t="shared" si="177"/>
        <v>509.64075663340043</v>
      </c>
      <c r="DO137" s="110">
        <f t="shared" si="178"/>
        <v>9.149744284262125</v>
      </c>
      <c r="DS137" s="102">
        <v>116</v>
      </c>
      <c r="DT137" s="103" t="s">
        <v>181</v>
      </c>
      <c r="DU137" s="105">
        <v>2.1309999999999998</v>
      </c>
      <c r="DV137" s="109">
        <v>1982818</v>
      </c>
      <c r="DW137" s="102">
        <v>1000</v>
      </c>
      <c r="DX137" s="102">
        <f t="shared" si="179"/>
        <v>1982818000</v>
      </c>
      <c r="DY137" s="44">
        <v>1.2487913174399459</v>
      </c>
      <c r="DZ137" s="102">
        <f t="shared" si="180"/>
        <v>2476125902.4636388</v>
      </c>
      <c r="EA137" s="110">
        <f t="shared" si="181"/>
        <v>675.84688164482247</v>
      </c>
      <c r="EB137" s="110">
        <f t="shared" si="182"/>
        <v>12.13369625933254</v>
      </c>
      <c r="EF137" s="102">
        <v>116</v>
      </c>
      <c r="EG137" s="103" t="s">
        <v>181</v>
      </c>
      <c r="EH137" s="105">
        <v>2.0630000000000002</v>
      </c>
      <c r="EI137" s="109">
        <v>63642</v>
      </c>
      <c r="EJ137" s="102">
        <v>1000</v>
      </c>
      <c r="EK137" s="102">
        <f t="shared" si="183"/>
        <v>63642000</v>
      </c>
      <c r="EL137" s="44">
        <v>1.2487913174399459</v>
      </c>
      <c r="EM137" s="102">
        <f t="shared" si="184"/>
        <v>79475577.024513036</v>
      </c>
      <c r="EN137" s="110">
        <f t="shared" si="185"/>
        <v>203.26494462720248</v>
      </c>
      <c r="EO137" s="110">
        <f t="shared" si="186"/>
        <v>3.649280873019793</v>
      </c>
      <c r="ES137" s="102">
        <v>116</v>
      </c>
      <c r="ET137" s="103" t="s">
        <v>181</v>
      </c>
      <c r="EU137" s="105">
        <v>2.1760000000000002</v>
      </c>
      <c r="EV137" s="109">
        <v>75182384</v>
      </c>
      <c r="EW137" s="102">
        <v>1000</v>
      </c>
      <c r="EX137" s="102">
        <f t="shared" si="187"/>
        <v>75182384000</v>
      </c>
      <c r="EY137" s="44">
        <v>1.2487913174399459</v>
      </c>
      <c r="EZ137" s="102">
        <f t="shared" si="188"/>
        <v>93887108363.63591</v>
      </c>
      <c r="FA137" s="110">
        <f t="shared" si="189"/>
        <v>9837.6757980625098</v>
      </c>
      <c r="FB137" s="110">
        <f t="shared" si="190"/>
        <v>176.61895508191219</v>
      </c>
      <c r="FF137" s="102">
        <v>116</v>
      </c>
      <c r="FG137" s="103" t="s">
        <v>181</v>
      </c>
      <c r="FH137" s="105">
        <v>2.294</v>
      </c>
      <c r="FI137" s="109">
        <v>14951065</v>
      </c>
      <c r="FJ137" s="102">
        <v>1000</v>
      </c>
      <c r="FK137" s="102">
        <f t="shared" si="191"/>
        <v>14951065000</v>
      </c>
      <c r="FL137" s="44">
        <v>1.2487913174399459</v>
      </c>
      <c r="FM137" s="102">
        <f t="shared" si="192"/>
        <v>18670760158.480263</v>
      </c>
      <c r="FN137" s="110">
        <f t="shared" si="193"/>
        <v>1222.3332441321891</v>
      </c>
      <c r="FO137" s="110">
        <f t="shared" si="194"/>
        <v>21.944941546358869</v>
      </c>
      <c r="FS137" s="102">
        <v>116</v>
      </c>
      <c r="FT137" s="103" t="s">
        <v>181</v>
      </c>
      <c r="FU137" s="105">
        <v>2.0720000000000001</v>
      </c>
      <c r="FV137" s="109">
        <v>3755734</v>
      </c>
      <c r="FW137" s="102">
        <v>1000</v>
      </c>
      <c r="FX137" s="102">
        <f t="shared" si="195"/>
        <v>3755734000</v>
      </c>
      <c r="FY137" s="44">
        <v>1.2487913174399459</v>
      </c>
      <c r="FZ137" s="102">
        <f t="shared" si="196"/>
        <v>4690128009.8139973</v>
      </c>
      <c r="GA137" s="110">
        <f t="shared" si="197"/>
        <v>508.37024036465488</v>
      </c>
      <c r="GB137" s="110">
        <f t="shared" si="198"/>
        <v>9.1269342973905712</v>
      </c>
      <c r="GF137" s="102">
        <v>116</v>
      </c>
      <c r="GG137" s="103" t="s">
        <v>181</v>
      </c>
      <c r="GH137" s="105">
        <v>2.8679999999999999</v>
      </c>
      <c r="GI137" s="109">
        <v>2918282</v>
      </c>
      <c r="GJ137" s="102">
        <v>1000</v>
      </c>
      <c r="GK137" s="102">
        <f t="shared" si="199"/>
        <v>2918282000</v>
      </c>
      <c r="GL137" s="44">
        <v>1.2487913174399459</v>
      </c>
      <c r="GM137" s="102">
        <f t="shared" si="200"/>
        <v>3644325223.4412799</v>
      </c>
      <c r="GN137" s="110">
        <f t="shared" si="201"/>
        <v>391.90923996731226</v>
      </c>
      <c r="GO137" s="110">
        <f t="shared" si="202"/>
        <v>7.0360725308314587</v>
      </c>
      <c r="GS137" s="102">
        <v>116</v>
      </c>
      <c r="GT137" s="103" t="s">
        <v>181</v>
      </c>
      <c r="GU137" s="105">
        <v>2.0529999999999999</v>
      </c>
      <c r="GV137" s="109">
        <v>21377508</v>
      </c>
      <c r="GW137" s="102">
        <v>1000</v>
      </c>
      <c r="GX137" s="102">
        <f t="shared" si="203"/>
        <v>21377508000</v>
      </c>
      <c r="GY137" s="44">
        <v>1.2487913174399459</v>
      </c>
      <c r="GZ137" s="102">
        <f t="shared" si="204"/>
        <v>26696046378.902981</v>
      </c>
      <c r="HA137" s="110">
        <f t="shared" si="205"/>
        <v>4015.9866527499862</v>
      </c>
      <c r="HB137" s="110">
        <f t="shared" si="206"/>
        <v>72.100298972172098</v>
      </c>
      <c r="HF137" s="102">
        <v>116</v>
      </c>
      <c r="HG137" s="103" t="s">
        <v>181</v>
      </c>
      <c r="HH137" s="105">
        <v>3.19</v>
      </c>
      <c r="HI137" s="109">
        <v>4817008</v>
      </c>
      <c r="HJ137" s="102">
        <v>1000</v>
      </c>
      <c r="HK137" s="102">
        <f t="shared" si="207"/>
        <v>4817008000</v>
      </c>
      <c r="HL137" s="44">
        <v>1.2487913174399459</v>
      </c>
      <c r="HM137" s="102">
        <f t="shared" si="208"/>
        <v>6015437766.4387589</v>
      </c>
      <c r="HN137" s="110">
        <f t="shared" si="209"/>
        <v>382.5021812762281</v>
      </c>
      <c r="HO137" s="110">
        <f t="shared" si="210"/>
        <v>6.8671845830561598</v>
      </c>
      <c r="HS137" s="102">
        <v>116</v>
      </c>
      <c r="HT137" s="103" t="s">
        <v>181</v>
      </c>
      <c r="HU137" s="105">
        <v>3.23</v>
      </c>
      <c r="HV137" s="109">
        <v>6442348</v>
      </c>
      <c r="HW137" s="102">
        <v>1000</v>
      </c>
      <c r="HX137" s="102">
        <f t="shared" si="211"/>
        <v>6442348000</v>
      </c>
      <c r="HY137" s="44">
        <v>1.2487913174399459</v>
      </c>
      <c r="HZ137" s="102">
        <f t="shared" si="212"/>
        <v>8045148246.3266001</v>
      </c>
      <c r="IA137" s="110">
        <f t="shared" si="213"/>
        <v>650.39672024410811</v>
      </c>
      <c r="IB137" s="110">
        <f t="shared" si="214"/>
        <v>11.676781332928332</v>
      </c>
      <c r="IF137" s="102">
        <v>116</v>
      </c>
      <c r="IG137" s="103" t="s">
        <v>181</v>
      </c>
      <c r="IH137" s="105">
        <v>3.4729999999999999</v>
      </c>
      <c r="II137" s="109">
        <v>2070493</v>
      </c>
      <c r="IJ137" s="102">
        <v>1000</v>
      </c>
      <c r="IK137" s="102">
        <f t="shared" si="215"/>
        <v>2070493000</v>
      </c>
      <c r="IL137" s="44">
        <v>1.2487913174399459</v>
      </c>
      <c r="IM137" s="102">
        <f t="shared" si="216"/>
        <v>2585613681.2201858</v>
      </c>
      <c r="IN137" s="110">
        <f t="shared" si="217"/>
        <v>473.25619371776332</v>
      </c>
      <c r="IO137" s="110">
        <f t="shared" si="218"/>
        <v>8.4965205335325553</v>
      </c>
      <c r="IS137" s="102">
        <v>116</v>
      </c>
      <c r="IT137" s="103" t="s">
        <v>181</v>
      </c>
      <c r="IU137" s="105">
        <v>4.7030000000000003</v>
      </c>
      <c r="IV137" s="109">
        <v>2635439</v>
      </c>
      <c r="IW137" s="102">
        <v>1000</v>
      </c>
      <c r="IX137" s="102">
        <f t="shared" si="219"/>
        <v>2635439000</v>
      </c>
      <c r="IY137" s="44">
        <v>1.2487913174399459</v>
      </c>
      <c r="IZ137" s="102">
        <f t="shared" si="220"/>
        <v>3291113340.8426137</v>
      </c>
      <c r="JA137" s="110">
        <f t="shared" si="221"/>
        <v>592.73990498704995</v>
      </c>
      <c r="JB137" s="110">
        <f t="shared" si="222"/>
        <v>10.641649999767504</v>
      </c>
      <c r="JF137" s="102">
        <v>116</v>
      </c>
      <c r="JG137" s="103" t="s">
        <v>181</v>
      </c>
      <c r="JH137" s="105">
        <v>5.1890000000000001</v>
      </c>
      <c r="JI137" s="109">
        <v>4871248</v>
      </c>
      <c r="JJ137" s="102">
        <v>1000</v>
      </c>
      <c r="JK137" s="102">
        <f t="shared" si="223"/>
        <v>4871248000</v>
      </c>
      <c r="JL137" s="44">
        <v>1.2487913174399459</v>
      </c>
      <c r="JM137" s="102">
        <f t="shared" si="224"/>
        <v>6083172207.4967012</v>
      </c>
      <c r="JN137" s="110">
        <f t="shared" si="225"/>
        <v>575.11067541747059</v>
      </c>
      <c r="JO137" s="110">
        <f t="shared" si="226"/>
        <v>10.325146775897137</v>
      </c>
      <c r="JS137" s="102">
        <v>116</v>
      </c>
      <c r="JT137" s="103" t="s">
        <v>181</v>
      </c>
      <c r="JU137" s="105">
        <v>5.5389999999999997</v>
      </c>
      <c r="JV137" s="109">
        <v>11917560</v>
      </c>
      <c r="JW137" s="102">
        <v>1000</v>
      </c>
      <c r="JX137" s="102">
        <f t="shared" si="227"/>
        <v>11917560000</v>
      </c>
      <c r="JY137" s="44">
        <v>1.2487913174399459</v>
      </c>
      <c r="JZ137" s="102">
        <f t="shared" si="228"/>
        <v>14882545453.069601</v>
      </c>
      <c r="KA137" s="110">
        <f t="shared" si="229"/>
        <v>737.47213969682105</v>
      </c>
      <c r="KB137" s="110">
        <f t="shared" si="230"/>
        <v>13.240074321307379</v>
      </c>
      <c r="KF137" s="102">
        <v>116</v>
      </c>
      <c r="KG137" s="103" t="s">
        <v>181</v>
      </c>
      <c r="KH137" s="105">
        <v>6.3840000000000003</v>
      </c>
      <c r="KI137" s="109">
        <v>8221520</v>
      </c>
      <c r="KJ137" s="102">
        <v>1000</v>
      </c>
      <c r="KK137" s="102">
        <f t="shared" si="231"/>
        <v>8221520000</v>
      </c>
      <c r="KL137" s="44">
        <v>1.2487913174399459</v>
      </c>
      <c r="KM137" s="102">
        <f t="shared" si="232"/>
        <v>10266962792.158863</v>
      </c>
      <c r="KN137" s="110">
        <f t="shared" si="233"/>
        <v>787.49770888181001</v>
      </c>
      <c r="KO137" s="110">
        <f t="shared" si="234"/>
        <v>14.138199441325135</v>
      </c>
      <c r="KS137" s="102">
        <v>116</v>
      </c>
      <c r="KT137" s="103" t="s">
        <v>181</v>
      </c>
      <c r="KU137" s="105">
        <v>8.2110000000000003</v>
      </c>
      <c r="KV137" s="109">
        <v>1814609</v>
      </c>
      <c r="KW137" s="102">
        <v>1000</v>
      </c>
      <c r="KX137" s="102">
        <f t="shared" si="235"/>
        <v>1814609000</v>
      </c>
      <c r="KY137" s="44">
        <v>1.2487913174399459</v>
      </c>
      <c r="KZ137" s="102">
        <f t="shared" si="236"/>
        <v>2266067963.7483826</v>
      </c>
      <c r="LA137" s="110">
        <f t="shared" si="237"/>
        <v>266.1282366976875</v>
      </c>
      <c r="LB137" s="110">
        <f t="shared" si="238"/>
        <v>4.7778857575886446</v>
      </c>
      <c r="LF137" s="102">
        <v>116</v>
      </c>
      <c r="LG137" s="103" t="s">
        <v>181</v>
      </c>
      <c r="LH137" s="105">
        <v>2.4620000000000002</v>
      </c>
      <c r="LI137" s="109">
        <v>508027</v>
      </c>
      <c r="LJ137" s="102">
        <v>1000</v>
      </c>
      <c r="LK137" s="102">
        <f t="shared" si="239"/>
        <v>508027000</v>
      </c>
      <c r="LL137" s="44">
        <v>1.2487913174399459</v>
      </c>
      <c r="LM137" s="102">
        <f t="shared" si="240"/>
        <v>634419706.62506342</v>
      </c>
      <c r="LN137" s="110">
        <f t="shared" si="241"/>
        <v>7753.9600510526116</v>
      </c>
      <c r="LO137" s="110">
        <f t="shared" si="242"/>
        <v>139.20933664367345</v>
      </c>
      <c r="LS137" s="102">
        <v>116</v>
      </c>
      <c r="LT137" s="103" t="s">
        <v>181</v>
      </c>
      <c r="LU137" s="105">
        <v>2.202</v>
      </c>
      <c r="LV137" s="109">
        <v>120249</v>
      </c>
      <c r="LW137" s="102">
        <v>1000</v>
      </c>
      <c r="LX137" s="102">
        <f t="shared" si="243"/>
        <v>120249000</v>
      </c>
      <c r="LY137" s="44">
        <v>1.2487913174399459</v>
      </c>
      <c r="LZ137" s="102">
        <f t="shared" si="244"/>
        <v>150165907.13083604</v>
      </c>
      <c r="MA137" s="110">
        <f t="shared" si="245"/>
        <v>39156.179744941015</v>
      </c>
      <c r="MB137" s="110">
        <f t="shared" si="246"/>
        <v>702.98347836518872</v>
      </c>
      <c r="MF137" s="102">
        <v>116</v>
      </c>
      <c r="MG137" s="103" t="s">
        <v>181</v>
      </c>
      <c r="MH137" s="105">
        <v>2.4769999999999999</v>
      </c>
      <c r="MI137" s="109">
        <v>210876</v>
      </c>
      <c r="MJ137" s="102">
        <v>1000</v>
      </c>
      <c r="MK137" s="102">
        <f t="shared" si="247"/>
        <v>210876000</v>
      </c>
      <c r="ML137" s="44">
        <v>1.2487913174399459</v>
      </c>
      <c r="MM137" s="102">
        <f t="shared" si="248"/>
        <v>263340117.85646603</v>
      </c>
      <c r="MN137" s="110">
        <f t="shared" si="249"/>
        <v>3011.7043770732021</v>
      </c>
      <c r="MO137" s="110">
        <f t="shared" si="250"/>
        <v>54.070096536323192</v>
      </c>
      <c r="MS137" s="102">
        <v>116</v>
      </c>
      <c r="MT137" s="103" t="s">
        <v>181</v>
      </c>
      <c r="MU137" s="105">
        <v>2.9710000000000001</v>
      </c>
      <c r="MV137" s="109">
        <v>77885</v>
      </c>
      <c r="MW137" s="102">
        <v>1000</v>
      </c>
      <c r="MX137" s="102">
        <f t="shared" si="251"/>
        <v>77885000</v>
      </c>
      <c r="MY137" s="44">
        <v>1.2487913174399459</v>
      </c>
      <c r="MZ137" s="102">
        <f t="shared" si="252"/>
        <v>97262111.758810177</v>
      </c>
      <c r="NA137" s="110">
        <f t="shared" si="253"/>
        <v>1037.6861121949494</v>
      </c>
      <c r="NB137" s="110">
        <f t="shared" si="254"/>
        <v>18.629912247665157</v>
      </c>
      <c r="NF137" s="102">
        <v>116</v>
      </c>
      <c r="NG137" s="103" t="s">
        <v>181</v>
      </c>
      <c r="NH137" s="105">
        <v>3.2559999999999998</v>
      </c>
      <c r="NI137" s="109">
        <v>224485</v>
      </c>
      <c r="NJ137" s="102">
        <v>1000</v>
      </c>
      <c r="NK137" s="102">
        <f t="shared" si="255"/>
        <v>224485000</v>
      </c>
      <c r="NL137" s="44">
        <v>1.2487913174399459</v>
      </c>
      <c r="NM137" s="102">
        <f t="shared" si="256"/>
        <v>280334918.89550626</v>
      </c>
      <c r="NN137" s="110">
        <f t="shared" si="257"/>
        <v>125.92572861476259</v>
      </c>
      <c r="NO137" s="110">
        <f t="shared" si="258"/>
        <v>2.260785073873655</v>
      </c>
      <c r="NS137" s="102">
        <v>116</v>
      </c>
      <c r="NT137" s="103" t="s">
        <v>181</v>
      </c>
      <c r="NU137" s="105">
        <v>3.548</v>
      </c>
      <c r="NV137" s="109">
        <v>1879382</v>
      </c>
      <c r="NW137" s="102">
        <v>1000</v>
      </c>
      <c r="NX137" s="102">
        <f t="shared" si="259"/>
        <v>1879382000</v>
      </c>
      <c r="NY137" s="44">
        <v>1.2487913174399459</v>
      </c>
      <c r="NZ137" s="102">
        <f t="shared" si="260"/>
        <v>2346955923.7529202</v>
      </c>
      <c r="OA137" s="110">
        <f t="shared" si="261"/>
        <v>350.19588638980281</v>
      </c>
      <c r="OB137" s="110">
        <f t="shared" si="262"/>
        <v>6.2871792888654001</v>
      </c>
      <c r="OF137" s="102">
        <v>116</v>
      </c>
      <c r="OG137" s="103" t="s">
        <v>181</v>
      </c>
      <c r="OH137" s="105">
        <v>2.1749999999999998</v>
      </c>
      <c r="OI137" s="109">
        <v>169042</v>
      </c>
      <c r="OJ137" s="102">
        <v>1000</v>
      </c>
      <c r="OK137" s="102">
        <f t="shared" si="263"/>
        <v>169042000</v>
      </c>
      <c r="OL137" s="44">
        <v>1.2487913174399459</v>
      </c>
      <c r="OM137" s="102">
        <f t="shared" si="264"/>
        <v>211098181.88268334</v>
      </c>
      <c r="ON137" s="110">
        <f t="shared" si="265"/>
        <v>32.414126490144561</v>
      </c>
      <c r="OO137" s="110">
        <f t="shared" si="266"/>
        <v>0.5819412296255756</v>
      </c>
      <c r="OS137" s="102">
        <v>116</v>
      </c>
      <c r="OT137" s="103" t="s">
        <v>181</v>
      </c>
      <c r="OU137" s="105">
        <v>2.9039999999999999</v>
      </c>
      <c r="OV137" s="109">
        <v>23341453</v>
      </c>
      <c r="OW137" s="102">
        <v>1000</v>
      </c>
      <c r="OX137" s="102">
        <f t="shared" si="267"/>
        <v>23341453000</v>
      </c>
      <c r="OY137" s="44">
        <v>1.2487913174399459</v>
      </c>
      <c r="OZ137" s="102">
        <f t="shared" si="268"/>
        <v>29148603842.832577</v>
      </c>
      <c r="PA137" s="110">
        <f t="shared" si="269"/>
        <v>3535.1900874625576</v>
      </c>
      <c r="PB137" s="110">
        <f t="shared" si="270"/>
        <v>63.468403724641966</v>
      </c>
      <c r="PF137" s="102">
        <v>116</v>
      </c>
      <c r="PG137" s="103" t="s">
        <v>181</v>
      </c>
      <c r="PH137" s="105">
        <v>1.9139999999999999</v>
      </c>
      <c r="PI137" s="109">
        <v>132606</v>
      </c>
      <c r="PJ137" s="102">
        <v>1000</v>
      </c>
      <c r="PK137" s="102">
        <f t="shared" si="271"/>
        <v>132606000</v>
      </c>
      <c r="PL137" s="44">
        <v>1.2487913174399459</v>
      </c>
      <c r="PM137" s="102">
        <f t="shared" si="272"/>
        <v>165597221.44044146</v>
      </c>
      <c r="PN137" s="110">
        <f t="shared" si="273"/>
        <v>23.717425258485097</v>
      </c>
      <c r="PO137" s="110">
        <f t="shared" si="274"/>
        <v>0.42580655760296404</v>
      </c>
      <c r="PS137" s="102">
        <v>116</v>
      </c>
      <c r="PT137" s="103" t="s">
        <v>181</v>
      </c>
      <c r="PU137" s="105">
        <v>1.899</v>
      </c>
      <c r="PV137" s="109">
        <v>1512929</v>
      </c>
      <c r="PW137" s="102">
        <v>1000</v>
      </c>
      <c r="PX137" s="102">
        <f t="shared" si="275"/>
        <v>1512929000</v>
      </c>
      <c r="PY137" s="44">
        <v>1.2487913174399459</v>
      </c>
      <c r="PZ137" s="102">
        <f t="shared" si="276"/>
        <v>1889332599.1030998</v>
      </c>
      <c r="QA137" s="110">
        <f t="shared" si="277"/>
        <v>906.18492995478732</v>
      </c>
      <c r="QB137" s="110">
        <f t="shared" si="278"/>
        <v>16.269029263102105</v>
      </c>
      <c r="QF137" s="102">
        <v>116</v>
      </c>
      <c r="QG137" s="103" t="s">
        <v>181</v>
      </c>
      <c r="QH137" s="105">
        <v>2.516</v>
      </c>
      <c r="QI137" s="109">
        <v>22351</v>
      </c>
      <c r="QJ137" s="102">
        <v>1000</v>
      </c>
      <c r="QK137" s="102">
        <f t="shared" si="279"/>
        <v>22351000</v>
      </c>
      <c r="QL137" s="44">
        <v>1.2487913174399459</v>
      </c>
      <c r="QM137" s="102">
        <f t="shared" si="280"/>
        <v>27911734.73610023</v>
      </c>
      <c r="QN137" s="110">
        <f t="shared" si="281"/>
        <v>9.152645801538057</v>
      </c>
      <c r="QO137" s="110">
        <f t="shared" si="282"/>
        <v>0.16432039141001897</v>
      </c>
      <c r="QS137" s="102">
        <v>116</v>
      </c>
      <c r="QT137" s="103" t="s">
        <v>181</v>
      </c>
      <c r="QU137" s="105">
        <v>1.9219999999999999</v>
      </c>
      <c r="QV137" s="109">
        <v>78565493</v>
      </c>
      <c r="QW137" s="102">
        <v>1000</v>
      </c>
      <c r="QX137" s="102">
        <f t="shared" si="283"/>
        <v>78565493000</v>
      </c>
      <c r="QY137" s="44">
        <v>1.2487913174399459</v>
      </c>
      <c r="QZ137" s="102">
        <f t="shared" si="284"/>
        <v>98111905508.788849</v>
      </c>
      <c r="RA137" s="110">
        <f t="shared" si="285"/>
        <v>92110.795097398252</v>
      </c>
      <c r="RB137" s="110">
        <f t="shared" si="286"/>
        <v>1653.6947055188195</v>
      </c>
    </row>
    <row r="138" spans="8:470" x14ac:dyDescent="0.25">
      <c r="H138" s="102">
        <v>117</v>
      </c>
      <c r="I138" s="103" t="s">
        <v>182</v>
      </c>
      <c r="J138" s="102">
        <v>2.206</v>
      </c>
      <c r="K138" s="104">
        <v>2991622</v>
      </c>
      <c r="L138" s="44">
        <f t="shared" si="287"/>
        <v>1.362371383613916</v>
      </c>
      <c r="M138" s="102">
        <f t="shared" si="289"/>
        <v>2991622000</v>
      </c>
      <c r="N138" s="105">
        <v>6.4899999999999999E-2</v>
      </c>
      <c r="O138" s="106">
        <f t="shared" si="148"/>
        <v>64.900000000000006</v>
      </c>
      <c r="S138" s="102">
        <v>117</v>
      </c>
      <c r="T138" s="103" t="s">
        <v>182</v>
      </c>
      <c r="U138" s="105">
        <v>2.008</v>
      </c>
      <c r="V138" s="109">
        <v>1695914</v>
      </c>
      <c r="W138" s="102">
        <v>1000</v>
      </c>
      <c r="X138" s="102">
        <f t="shared" si="149"/>
        <v>1695914000</v>
      </c>
      <c r="Y138" s="44">
        <v>1.362371383613916</v>
      </c>
      <c r="Z138" s="102">
        <f t="shared" si="146"/>
        <v>2310464702.6702108</v>
      </c>
      <c r="AA138" s="110">
        <f t="shared" si="147"/>
        <v>759.18243712628407</v>
      </c>
      <c r="AB138" s="110">
        <f t="shared" si="150"/>
        <v>11.697726303948906</v>
      </c>
      <c r="AF138" s="102">
        <v>117</v>
      </c>
      <c r="AG138" s="103" t="s">
        <v>182</v>
      </c>
      <c r="AH138" s="105">
        <v>2.0379999999999998</v>
      </c>
      <c r="AI138" s="109">
        <v>225892</v>
      </c>
      <c r="AJ138" s="102">
        <v>1000</v>
      </c>
      <c r="AK138" s="102">
        <f t="shared" si="151"/>
        <v>225892000</v>
      </c>
      <c r="AL138" s="44">
        <v>1.362371383613916</v>
      </c>
      <c r="AM138" s="102">
        <f t="shared" si="152"/>
        <v>307748796.58731472</v>
      </c>
      <c r="AN138" s="110">
        <f t="shared" si="153"/>
        <v>283.88814033613295</v>
      </c>
      <c r="AO138" s="110">
        <f t="shared" si="154"/>
        <v>4.3742394504797062</v>
      </c>
      <c r="AS138" s="102">
        <v>117</v>
      </c>
      <c r="AT138" s="103" t="s">
        <v>182</v>
      </c>
      <c r="AU138" s="105">
        <v>2.0369999999999999</v>
      </c>
      <c r="AV138" s="109">
        <v>20858328</v>
      </c>
      <c r="AW138" s="102">
        <v>1000</v>
      </c>
      <c r="AX138" s="102">
        <f t="shared" si="155"/>
        <v>20858328000</v>
      </c>
      <c r="AY138" s="44">
        <v>1.362371383613916</v>
      </c>
      <c r="AZ138" s="102">
        <f t="shared" si="156"/>
        <v>28416789177.232883</v>
      </c>
      <c r="BA138" s="110">
        <f t="shared" si="157"/>
        <v>18827.968441523266</v>
      </c>
      <c r="BB138" s="110">
        <f t="shared" si="158"/>
        <v>290.10737198032763</v>
      </c>
      <c r="BF138" s="102">
        <v>117</v>
      </c>
      <c r="BG138" s="103" t="s">
        <v>182</v>
      </c>
      <c r="BH138" s="105">
        <v>2.056</v>
      </c>
      <c r="BI138" s="109">
        <v>4531318</v>
      </c>
      <c r="BJ138" s="102">
        <v>1000</v>
      </c>
      <c r="BK138" s="102">
        <f t="shared" si="159"/>
        <v>4531318000</v>
      </c>
      <c r="BL138" s="44">
        <v>1.362371383613916</v>
      </c>
      <c r="BM138" s="102">
        <f t="shared" si="160"/>
        <v>6173337973.2546425</v>
      </c>
      <c r="BN138" s="110">
        <f t="shared" si="161"/>
        <v>1629.2101608944047</v>
      </c>
      <c r="BO138" s="110">
        <f t="shared" si="162"/>
        <v>25.103392309621025</v>
      </c>
      <c r="BS138" s="102">
        <v>117</v>
      </c>
      <c r="BT138" s="103" t="s">
        <v>182</v>
      </c>
      <c r="BU138" s="105">
        <v>2.2999999999999998</v>
      </c>
      <c r="BV138" s="109">
        <v>6686472</v>
      </c>
      <c r="BW138" s="102">
        <v>1000</v>
      </c>
      <c r="BX138" s="102">
        <f t="shared" si="163"/>
        <v>6686472000</v>
      </c>
      <c r="BY138" s="44">
        <v>1.362371383613916</v>
      </c>
      <c r="BZ138" s="102">
        <f t="shared" si="164"/>
        <v>9109458110.1357079</v>
      </c>
      <c r="CA138" s="110">
        <f t="shared" si="165"/>
        <v>3482.6114679299531</v>
      </c>
      <c r="CB138" s="110">
        <f t="shared" si="166"/>
        <v>53.661193650692645</v>
      </c>
      <c r="CF138" s="102">
        <v>117</v>
      </c>
      <c r="CG138" s="103" t="s">
        <v>182</v>
      </c>
      <c r="CH138" s="105">
        <v>2.0369999999999999</v>
      </c>
      <c r="CI138" s="109">
        <v>156524</v>
      </c>
      <c r="CJ138" s="102">
        <v>1000</v>
      </c>
      <c r="CK138" s="102">
        <f t="shared" si="167"/>
        <v>156524000</v>
      </c>
      <c r="CL138" s="44">
        <v>1.362371383613916</v>
      </c>
      <c r="CM138" s="102">
        <f t="shared" si="168"/>
        <v>213243818.44878459</v>
      </c>
      <c r="CN138" s="110">
        <f t="shared" si="169"/>
        <v>20.276067102823259</v>
      </c>
      <c r="CO138" s="110">
        <f t="shared" si="170"/>
        <v>0.31242014025921816</v>
      </c>
      <c r="CS138" s="102">
        <v>117</v>
      </c>
      <c r="CT138" s="103" t="s">
        <v>182</v>
      </c>
      <c r="CU138" s="105">
        <v>2.1459999999999999</v>
      </c>
      <c r="CV138" s="109">
        <v>4226418</v>
      </c>
      <c r="CW138" s="102">
        <v>1000</v>
      </c>
      <c r="CX138" s="102">
        <f t="shared" si="171"/>
        <v>4226418000</v>
      </c>
      <c r="CY138" s="44">
        <v>1.362371383613916</v>
      </c>
      <c r="CZ138" s="102">
        <f t="shared" si="172"/>
        <v>5757950938.3907595</v>
      </c>
      <c r="DA138" s="110">
        <f t="shared" si="173"/>
        <v>10070.678890555657</v>
      </c>
      <c r="DB138" s="110">
        <f t="shared" si="174"/>
        <v>155.17224792843845</v>
      </c>
      <c r="DF138" s="102">
        <v>117</v>
      </c>
      <c r="DG138" s="103" t="s">
        <v>182</v>
      </c>
      <c r="DH138" s="105">
        <v>2.0840000000000001</v>
      </c>
      <c r="DI138" s="109">
        <v>4231644</v>
      </c>
      <c r="DJ138" s="102">
        <v>1000</v>
      </c>
      <c r="DK138" s="102">
        <f t="shared" si="175"/>
        <v>4231644000</v>
      </c>
      <c r="DL138" s="44">
        <v>1.362371383613916</v>
      </c>
      <c r="DM138" s="102">
        <f t="shared" si="176"/>
        <v>5765070691.2415257</v>
      </c>
      <c r="DN138" s="110">
        <f t="shared" si="177"/>
        <v>606.70317132345815</v>
      </c>
      <c r="DO138" s="110">
        <f t="shared" si="178"/>
        <v>9.3482769079115275</v>
      </c>
      <c r="DS138" s="102">
        <v>117</v>
      </c>
      <c r="DT138" s="103" t="s">
        <v>182</v>
      </c>
      <c r="DU138" s="105">
        <v>2.1339999999999999</v>
      </c>
      <c r="DV138" s="109">
        <v>3137118</v>
      </c>
      <c r="DW138" s="102">
        <v>1000</v>
      </c>
      <c r="DX138" s="102">
        <f t="shared" si="179"/>
        <v>3137118000</v>
      </c>
      <c r="DY138" s="44">
        <v>1.362371383613916</v>
      </c>
      <c r="DZ138" s="102">
        <f t="shared" si="180"/>
        <v>4273919790.2201209</v>
      </c>
      <c r="EA138" s="110">
        <f t="shared" si="181"/>
        <v>1166.5462405390672</v>
      </c>
      <c r="EB138" s="110">
        <f t="shared" si="182"/>
        <v>17.974518344207507</v>
      </c>
      <c r="EF138" s="102">
        <v>117</v>
      </c>
      <c r="EG138" s="103" t="s">
        <v>182</v>
      </c>
      <c r="EH138" s="105">
        <v>2.0760000000000001</v>
      </c>
      <c r="EI138" s="109">
        <v>102172</v>
      </c>
      <c r="EJ138" s="102">
        <v>1000</v>
      </c>
      <c r="EK138" s="102">
        <f t="shared" si="183"/>
        <v>102172000</v>
      </c>
      <c r="EL138" s="44">
        <v>1.362371383613916</v>
      </c>
      <c r="EM138" s="102">
        <f t="shared" si="184"/>
        <v>139196209.00660104</v>
      </c>
      <c r="EN138" s="110">
        <f t="shared" si="185"/>
        <v>356.00508703845583</v>
      </c>
      <c r="EO138" s="110">
        <f t="shared" si="186"/>
        <v>5.4854404782504744</v>
      </c>
      <c r="ES138" s="102">
        <v>117</v>
      </c>
      <c r="ET138" s="103" t="s">
        <v>182</v>
      </c>
      <c r="EU138" s="105">
        <v>2.1909999999999998</v>
      </c>
      <c r="EV138" s="109">
        <v>42805832</v>
      </c>
      <c r="EW138" s="102">
        <v>1000</v>
      </c>
      <c r="EX138" s="102">
        <f t="shared" si="187"/>
        <v>42805832000</v>
      </c>
      <c r="EY138" s="44">
        <v>1.362371383613916</v>
      </c>
      <c r="EZ138" s="102">
        <f t="shared" si="188"/>
        <v>58317440568.584839</v>
      </c>
      <c r="FA138" s="110">
        <f t="shared" si="189"/>
        <v>6110.6160758991145</v>
      </c>
      <c r="FB138" s="110">
        <f t="shared" si="190"/>
        <v>94.154330907536419</v>
      </c>
      <c r="FF138" s="102">
        <v>117</v>
      </c>
      <c r="FG138" s="103" t="s">
        <v>182</v>
      </c>
      <c r="FH138" s="105">
        <v>2.3199999999999998</v>
      </c>
      <c r="FI138" s="109">
        <v>9905475</v>
      </c>
      <c r="FJ138" s="102">
        <v>1000</v>
      </c>
      <c r="FK138" s="102">
        <f t="shared" si="191"/>
        <v>9905475000</v>
      </c>
      <c r="FL138" s="44">
        <v>1.362371383613916</v>
      </c>
      <c r="FM138" s="102">
        <f t="shared" si="192"/>
        <v>13494935681.103054</v>
      </c>
      <c r="FN138" s="110">
        <f t="shared" si="193"/>
        <v>883.48349881971762</v>
      </c>
      <c r="FO138" s="110">
        <f t="shared" si="194"/>
        <v>13.612996900149732</v>
      </c>
      <c r="FS138" s="102">
        <v>117</v>
      </c>
      <c r="FT138" s="103" t="s">
        <v>182</v>
      </c>
      <c r="FU138" s="105">
        <v>2.081</v>
      </c>
      <c r="FV138" s="109">
        <v>4160411</v>
      </c>
      <c r="FW138" s="102">
        <v>1000</v>
      </c>
      <c r="FX138" s="102">
        <f t="shared" si="195"/>
        <v>4160411000</v>
      </c>
      <c r="FY138" s="44">
        <v>1.362371383613916</v>
      </c>
      <c r="FZ138" s="102">
        <f t="shared" si="196"/>
        <v>5668024890.4725561</v>
      </c>
      <c r="GA138" s="110">
        <f t="shared" si="197"/>
        <v>614.36599809919767</v>
      </c>
      <c r="GB138" s="110">
        <f t="shared" si="198"/>
        <v>9.4663481987549716</v>
      </c>
      <c r="GF138" s="102">
        <v>117</v>
      </c>
      <c r="GG138" s="103" t="s">
        <v>182</v>
      </c>
      <c r="GH138" s="105">
        <v>3.0550000000000002</v>
      </c>
      <c r="GI138" s="109">
        <v>2757781</v>
      </c>
      <c r="GJ138" s="102">
        <v>1000</v>
      </c>
      <c r="GK138" s="102">
        <f t="shared" si="199"/>
        <v>2757781000</v>
      </c>
      <c r="GL138" s="44">
        <v>1.362371383613916</v>
      </c>
      <c r="GM138" s="102">
        <f t="shared" si="200"/>
        <v>3757121916.6741686</v>
      </c>
      <c r="GN138" s="110">
        <f t="shared" si="201"/>
        <v>404.03935009891694</v>
      </c>
      <c r="GO138" s="110">
        <f t="shared" si="202"/>
        <v>6.2255677981343132</v>
      </c>
      <c r="GS138" s="102">
        <v>117</v>
      </c>
      <c r="GT138" s="103" t="s">
        <v>182</v>
      </c>
      <c r="GU138" s="105">
        <v>2.0619999999999998</v>
      </c>
      <c r="GV138" s="109">
        <v>12883246</v>
      </c>
      <c r="GW138" s="102">
        <v>1000</v>
      </c>
      <c r="GX138" s="102">
        <f t="shared" si="203"/>
        <v>12883246000</v>
      </c>
      <c r="GY138" s="44">
        <v>1.362371383613916</v>
      </c>
      <c r="GZ138" s="102">
        <f t="shared" si="204"/>
        <v>17551765678.458447</v>
      </c>
      <c r="HA138" s="110">
        <f t="shared" si="205"/>
        <v>2640.3781180343071</v>
      </c>
      <c r="HB138" s="110">
        <f t="shared" si="206"/>
        <v>40.683792265551723</v>
      </c>
      <c r="HF138" s="102">
        <v>117</v>
      </c>
      <c r="HG138" s="103" t="s">
        <v>182</v>
      </c>
      <c r="HH138" s="105">
        <v>3.2240000000000002</v>
      </c>
      <c r="HI138" s="109">
        <v>12122249</v>
      </c>
      <c r="HJ138" s="102">
        <v>1000</v>
      </c>
      <c r="HK138" s="102">
        <f t="shared" si="207"/>
        <v>12122249000</v>
      </c>
      <c r="HL138" s="44">
        <v>1.362371383613916</v>
      </c>
      <c r="HM138" s="102">
        <f t="shared" si="208"/>
        <v>16515005142.642408</v>
      </c>
      <c r="HN138" s="110">
        <f t="shared" si="209"/>
        <v>1050.1356237267885</v>
      </c>
      <c r="HO138" s="110">
        <f t="shared" si="210"/>
        <v>16.180826251568387</v>
      </c>
      <c r="HS138" s="102">
        <v>117</v>
      </c>
      <c r="HT138" s="103" t="s">
        <v>182</v>
      </c>
      <c r="HU138" s="105">
        <v>3.2909999999999999</v>
      </c>
      <c r="HV138" s="109">
        <v>13749140</v>
      </c>
      <c r="HW138" s="102">
        <v>1000</v>
      </c>
      <c r="HX138" s="102">
        <f t="shared" si="211"/>
        <v>13749140000</v>
      </c>
      <c r="HY138" s="44">
        <v>1.362371383613916</v>
      </c>
      <c r="HZ138" s="102">
        <f t="shared" si="212"/>
        <v>18731434885.301437</v>
      </c>
      <c r="IA138" s="110">
        <f t="shared" si="213"/>
        <v>1514.3119109618397</v>
      </c>
      <c r="IB138" s="110">
        <f t="shared" si="214"/>
        <v>23.333003250567636</v>
      </c>
      <c r="IF138" s="102">
        <v>117</v>
      </c>
      <c r="IG138" s="103" t="s">
        <v>182</v>
      </c>
      <c r="IH138" s="105">
        <v>3.5009999999999999</v>
      </c>
      <c r="II138" s="109">
        <v>1536589</v>
      </c>
      <c r="IJ138" s="102">
        <v>1000</v>
      </c>
      <c r="IK138" s="102">
        <f t="shared" si="215"/>
        <v>1536589000</v>
      </c>
      <c r="IL138" s="44">
        <v>1.362371383613916</v>
      </c>
      <c r="IM138" s="102">
        <f t="shared" si="216"/>
        <v>2093404881.9759235</v>
      </c>
      <c r="IN138" s="110">
        <f t="shared" si="217"/>
        <v>383.16506195410312</v>
      </c>
      <c r="IO138" s="110">
        <f t="shared" si="218"/>
        <v>5.903930076334408</v>
      </c>
      <c r="IS138" s="102">
        <v>117</v>
      </c>
      <c r="IT138" s="103" t="s">
        <v>182</v>
      </c>
      <c r="IU138" s="105">
        <v>4.7210000000000001</v>
      </c>
      <c r="IV138" s="109">
        <v>830051</v>
      </c>
      <c r="IW138" s="102">
        <v>1000</v>
      </c>
      <c r="IX138" s="102">
        <f t="shared" si="219"/>
        <v>830051000</v>
      </c>
      <c r="IY138" s="44">
        <v>1.362371383613916</v>
      </c>
      <c r="IZ138" s="102">
        <f t="shared" si="220"/>
        <v>1130837729.3401146</v>
      </c>
      <c r="JA138" s="110">
        <f t="shared" si="221"/>
        <v>203.66744588419971</v>
      </c>
      <c r="JB138" s="110">
        <f t="shared" si="222"/>
        <v>3.1381732801879769</v>
      </c>
      <c r="JF138" s="102">
        <v>117</v>
      </c>
      <c r="JG138" s="103" t="s">
        <v>182</v>
      </c>
      <c r="JH138" s="105">
        <v>5.2160000000000002</v>
      </c>
      <c r="JI138" s="109">
        <v>10156131</v>
      </c>
      <c r="JJ138" s="102">
        <v>1000</v>
      </c>
      <c r="JK138" s="102">
        <f t="shared" si="223"/>
        <v>10156131000</v>
      </c>
      <c r="JL138" s="44">
        <v>1.362371383613916</v>
      </c>
      <c r="JM138" s="102">
        <f t="shared" si="224"/>
        <v>13836422242.634184</v>
      </c>
      <c r="JN138" s="110">
        <f t="shared" si="225"/>
        <v>1308.1125882834831</v>
      </c>
      <c r="JO138" s="110">
        <f t="shared" si="226"/>
        <v>20.155818001286331</v>
      </c>
      <c r="JS138" s="102">
        <v>117</v>
      </c>
      <c r="JT138" s="103" t="s">
        <v>182</v>
      </c>
      <c r="JU138" s="105">
        <v>5.5529999999999999</v>
      </c>
      <c r="JV138" s="109">
        <v>26966326</v>
      </c>
      <c r="JW138" s="102">
        <v>1000</v>
      </c>
      <c r="JX138" s="102">
        <f t="shared" si="227"/>
        <v>26966326000</v>
      </c>
      <c r="JY138" s="44">
        <v>1.362371383613916</v>
      </c>
      <c r="JZ138" s="102">
        <f t="shared" si="228"/>
        <v>36738150863.603912</v>
      </c>
      <c r="KA138" s="110">
        <f t="shared" si="229"/>
        <v>1820.4790847991965</v>
      </c>
      <c r="KB138" s="110">
        <f t="shared" si="230"/>
        <v>28.050525189509958</v>
      </c>
      <c r="KF138" s="102">
        <v>117</v>
      </c>
      <c r="KG138" s="103" t="s">
        <v>182</v>
      </c>
      <c r="KH138" s="105">
        <v>6.3929999999999998</v>
      </c>
      <c r="KI138" s="109">
        <v>3105499</v>
      </c>
      <c r="KJ138" s="102">
        <v>1000</v>
      </c>
      <c r="KK138" s="102">
        <f t="shared" si="231"/>
        <v>3105499000</v>
      </c>
      <c r="KL138" s="44">
        <v>1.362371383613916</v>
      </c>
      <c r="KM138" s="102">
        <f t="shared" si="232"/>
        <v>4230842969.4416323</v>
      </c>
      <c r="KN138" s="110">
        <f t="shared" si="233"/>
        <v>324.51458260066573</v>
      </c>
      <c r="KO138" s="110">
        <f t="shared" si="234"/>
        <v>5.0002246933846797</v>
      </c>
      <c r="KS138" s="102">
        <v>117</v>
      </c>
      <c r="KT138" s="103" t="s">
        <v>182</v>
      </c>
      <c r="KU138" s="105">
        <v>8.2189999999999994</v>
      </c>
      <c r="KV138" s="109">
        <v>1156815</v>
      </c>
      <c r="KW138" s="102">
        <v>1000</v>
      </c>
      <c r="KX138" s="102">
        <f t="shared" si="235"/>
        <v>1156815000</v>
      </c>
      <c r="KY138" s="44">
        <v>1.362371383613916</v>
      </c>
      <c r="KZ138" s="102">
        <f t="shared" si="236"/>
        <v>1576011652.1353321</v>
      </c>
      <c r="LA138" s="110">
        <f t="shared" si="237"/>
        <v>185.08765346296406</v>
      </c>
      <c r="LB138" s="110">
        <f t="shared" si="238"/>
        <v>2.8518898838669342</v>
      </c>
      <c r="LF138" s="102">
        <v>117</v>
      </c>
      <c r="LG138" s="103" t="s">
        <v>182</v>
      </c>
      <c r="LH138" s="105">
        <v>2.5099999999999998</v>
      </c>
      <c r="LI138" s="109">
        <v>349322</v>
      </c>
      <c r="LJ138" s="102">
        <v>1000</v>
      </c>
      <c r="LK138" s="102">
        <f t="shared" si="239"/>
        <v>349322000</v>
      </c>
      <c r="LL138" s="44">
        <v>1.362371383613916</v>
      </c>
      <c r="LM138" s="102">
        <f t="shared" si="240"/>
        <v>475906296.46678036</v>
      </c>
      <c r="LN138" s="110">
        <f t="shared" si="241"/>
        <v>5816.5885648137146</v>
      </c>
      <c r="LO138" s="110">
        <f t="shared" si="242"/>
        <v>89.623860782953997</v>
      </c>
      <c r="LS138" s="102">
        <v>117</v>
      </c>
      <c r="LT138" s="103" t="s">
        <v>182</v>
      </c>
      <c r="LU138" s="105">
        <v>2.2069999999999999</v>
      </c>
      <c r="LV138" s="109">
        <v>920089</v>
      </c>
      <c r="LW138" s="102">
        <v>1000</v>
      </c>
      <c r="LX138" s="102">
        <f t="shared" si="243"/>
        <v>920089000</v>
      </c>
      <c r="LY138" s="44">
        <v>1.362371383613916</v>
      </c>
      <c r="LZ138" s="102">
        <f t="shared" si="244"/>
        <v>1253502923.9779444</v>
      </c>
      <c r="MA138" s="110">
        <f t="shared" si="245"/>
        <v>326854.38885488961</v>
      </c>
      <c r="MB138" s="110">
        <f t="shared" si="246"/>
        <v>5036.2771780414423</v>
      </c>
      <c r="MF138" s="102">
        <v>117</v>
      </c>
      <c r="MG138" s="103" t="s">
        <v>182</v>
      </c>
      <c r="MH138" s="105">
        <v>2.4430000000000001</v>
      </c>
      <c r="MI138" s="109">
        <v>86915</v>
      </c>
      <c r="MJ138" s="102">
        <v>1000</v>
      </c>
      <c r="MK138" s="102">
        <f t="shared" si="247"/>
        <v>86915000</v>
      </c>
      <c r="ML138" s="44">
        <v>1.362371383613916</v>
      </c>
      <c r="MM138" s="102">
        <f t="shared" si="248"/>
        <v>118410508.80680351</v>
      </c>
      <c r="MN138" s="110">
        <f t="shared" si="249"/>
        <v>1354.2085822992228</v>
      </c>
      <c r="MO138" s="110">
        <f t="shared" si="250"/>
        <v>20.866079850527314</v>
      </c>
      <c r="MS138" s="102">
        <v>117</v>
      </c>
      <c r="MT138" s="103" t="s">
        <v>182</v>
      </c>
      <c r="MU138" s="105">
        <v>3.2250000000000001</v>
      </c>
      <c r="MV138" s="109">
        <v>38835</v>
      </c>
      <c r="MW138" s="102">
        <v>1000</v>
      </c>
      <c r="MX138" s="102">
        <f t="shared" si="251"/>
        <v>38835000</v>
      </c>
      <c r="MY138" s="44">
        <v>1.362371383613916</v>
      </c>
      <c r="MZ138" s="102">
        <f t="shared" si="252"/>
        <v>52907692.682646424</v>
      </c>
      <c r="NA138" s="110">
        <f t="shared" si="253"/>
        <v>564.47034649221939</v>
      </c>
      <c r="NB138" s="110">
        <f t="shared" si="254"/>
        <v>8.6975400075842728</v>
      </c>
      <c r="NF138" s="102">
        <v>117</v>
      </c>
      <c r="NG138" s="103" t="s">
        <v>182</v>
      </c>
      <c r="NH138" s="105">
        <v>3.367</v>
      </c>
      <c r="NI138" s="109">
        <v>239439</v>
      </c>
      <c r="NJ138" s="102">
        <v>1000</v>
      </c>
      <c r="NK138" s="102">
        <f t="shared" si="255"/>
        <v>239439000</v>
      </c>
      <c r="NL138" s="44">
        <v>1.362371383613916</v>
      </c>
      <c r="NM138" s="102">
        <f t="shared" si="256"/>
        <v>326204841.7211324</v>
      </c>
      <c r="NN138" s="110">
        <f t="shared" si="257"/>
        <v>146.53038063627173</v>
      </c>
      <c r="NO138" s="110">
        <f t="shared" si="258"/>
        <v>2.2577870668146645</v>
      </c>
      <c r="NS138" s="102">
        <v>117</v>
      </c>
      <c r="NT138" s="103" t="s">
        <v>182</v>
      </c>
      <c r="NU138" s="105">
        <v>3.5950000000000002</v>
      </c>
      <c r="NV138" s="109">
        <v>4348166</v>
      </c>
      <c r="NW138" s="102">
        <v>1000</v>
      </c>
      <c r="NX138" s="102">
        <f t="shared" si="259"/>
        <v>4348166000</v>
      </c>
      <c r="NY138" s="44">
        <v>1.362371383613916</v>
      </c>
      <c r="NZ138" s="102">
        <f t="shared" si="260"/>
        <v>5923816929.6029863</v>
      </c>
      <c r="OA138" s="110">
        <f t="shared" si="261"/>
        <v>883.90936509621224</v>
      </c>
      <c r="OB138" s="110">
        <f t="shared" si="262"/>
        <v>13.619558784225148</v>
      </c>
      <c r="OF138" s="102">
        <v>117</v>
      </c>
      <c r="OG138" s="103" t="s">
        <v>182</v>
      </c>
      <c r="OH138" s="105">
        <v>2.125</v>
      </c>
      <c r="OI138" s="109">
        <v>88793</v>
      </c>
      <c r="OJ138" s="102">
        <v>1000</v>
      </c>
      <c r="OK138" s="102">
        <f t="shared" si="263"/>
        <v>88793000</v>
      </c>
      <c r="OL138" s="44">
        <v>1.362371383613916</v>
      </c>
      <c r="OM138" s="102">
        <f t="shared" si="264"/>
        <v>120969042.26523045</v>
      </c>
      <c r="ON138" s="110">
        <f t="shared" si="265"/>
        <v>18.57479681921636</v>
      </c>
      <c r="OO138" s="110">
        <f t="shared" si="266"/>
        <v>0.2862064224840733</v>
      </c>
      <c r="OS138" s="102">
        <v>117</v>
      </c>
      <c r="OT138" s="103" t="s">
        <v>182</v>
      </c>
      <c r="OU138" s="105">
        <v>3.089</v>
      </c>
      <c r="OV138" s="109">
        <v>9039860</v>
      </c>
      <c r="OW138" s="102">
        <v>1000</v>
      </c>
      <c r="OX138" s="102">
        <f t="shared" si="267"/>
        <v>9039860000</v>
      </c>
      <c r="OY138" s="44">
        <v>1.362371383613916</v>
      </c>
      <c r="OZ138" s="102">
        <f t="shared" si="268"/>
        <v>12315646575.876095</v>
      </c>
      <c r="PA138" s="110">
        <f t="shared" si="269"/>
        <v>1493.6616494733096</v>
      </c>
      <c r="PB138" s="110">
        <f t="shared" si="270"/>
        <v>23.014817403286742</v>
      </c>
      <c r="PF138" s="102">
        <v>117</v>
      </c>
      <c r="PG138" s="103" t="s">
        <v>182</v>
      </c>
      <c r="PH138" s="105">
        <v>1.972</v>
      </c>
      <c r="PI138" s="109">
        <v>64957</v>
      </c>
      <c r="PJ138" s="102">
        <v>1000</v>
      </c>
      <c r="PK138" s="102">
        <f t="shared" si="271"/>
        <v>64957000</v>
      </c>
      <c r="PL138" s="44">
        <v>1.362371383613916</v>
      </c>
      <c r="PM138" s="102">
        <f t="shared" si="272"/>
        <v>88495557.965409145</v>
      </c>
      <c r="PN138" s="110">
        <f t="shared" si="273"/>
        <v>12.674649752546786</v>
      </c>
      <c r="PO138" s="110">
        <f t="shared" si="274"/>
        <v>0.19529506552460377</v>
      </c>
      <c r="PS138" s="102">
        <v>117</v>
      </c>
      <c r="PT138" s="103" t="s">
        <v>182</v>
      </c>
      <c r="PU138" s="105">
        <v>1.8959999999999999</v>
      </c>
      <c r="PV138" s="109">
        <v>1472795</v>
      </c>
      <c r="PW138" s="102">
        <v>1000</v>
      </c>
      <c r="PX138" s="102">
        <f t="shared" si="275"/>
        <v>1472795000</v>
      </c>
      <c r="PY138" s="44">
        <v>1.362371383613916</v>
      </c>
      <c r="PZ138" s="102">
        <f t="shared" si="276"/>
        <v>2006493761.9296575</v>
      </c>
      <c r="QA138" s="110">
        <f t="shared" si="277"/>
        <v>962.37920733072758</v>
      </c>
      <c r="QB138" s="110">
        <f t="shared" si="278"/>
        <v>14.828647262414908</v>
      </c>
      <c r="QF138" s="102">
        <v>117</v>
      </c>
      <c r="QG138" s="103" t="s">
        <v>182</v>
      </c>
      <c r="QH138" s="105">
        <v>2.5289999999999999</v>
      </c>
      <c r="QI138" s="109">
        <v>76644</v>
      </c>
      <c r="QJ138" s="102">
        <v>1000</v>
      </c>
      <c r="QK138" s="102">
        <f t="shared" si="279"/>
        <v>76644000</v>
      </c>
      <c r="QL138" s="44">
        <v>1.362371383613916</v>
      </c>
      <c r="QM138" s="102">
        <f t="shared" si="280"/>
        <v>104417592.32570498</v>
      </c>
      <c r="QN138" s="110">
        <f t="shared" si="281"/>
        <v>34.239979959773152</v>
      </c>
      <c r="QO138" s="110">
        <f t="shared" si="282"/>
        <v>0.52758058489635051</v>
      </c>
      <c r="QS138" s="102">
        <v>117</v>
      </c>
      <c r="QT138" s="103" t="s">
        <v>182</v>
      </c>
      <c r="QU138" s="105">
        <v>1.893</v>
      </c>
      <c r="QV138" s="109">
        <v>111518556</v>
      </c>
      <c r="QW138" s="102">
        <v>1000</v>
      </c>
      <c r="QX138" s="102">
        <f t="shared" si="283"/>
        <v>111518556000</v>
      </c>
      <c r="QY138" s="44">
        <v>1.362371383613916</v>
      </c>
      <c r="QZ138" s="102">
        <f t="shared" si="284"/>
        <v>151929689436.34598</v>
      </c>
      <c r="RA138" s="110">
        <f t="shared" si="285"/>
        <v>142636.76177025225</v>
      </c>
      <c r="RB138" s="110">
        <f t="shared" si="286"/>
        <v>2197.7929394491871</v>
      </c>
    </row>
    <row r="139" spans="8:470" x14ac:dyDescent="0.25">
      <c r="H139" s="102">
        <v>118</v>
      </c>
      <c r="I139" s="103" t="s">
        <v>183</v>
      </c>
      <c r="J139" s="102">
        <v>2.2160000000000002</v>
      </c>
      <c r="K139" s="104">
        <v>3073620</v>
      </c>
      <c r="L139" s="44">
        <f t="shared" si="287"/>
        <v>1.3260260550718144</v>
      </c>
      <c r="M139" s="102">
        <f t="shared" si="289"/>
        <v>3073620000</v>
      </c>
      <c r="N139" s="105">
        <v>6.2300000000000001E-2</v>
      </c>
      <c r="O139" s="106">
        <f t="shared" si="148"/>
        <v>62.300000000000004</v>
      </c>
      <c r="S139" s="102">
        <v>118</v>
      </c>
      <c r="T139" s="103" t="s">
        <v>183</v>
      </c>
      <c r="U139" s="105">
        <v>2.0169999999999999</v>
      </c>
      <c r="V139" s="109">
        <v>1386534</v>
      </c>
      <c r="W139" s="102">
        <v>1000</v>
      </c>
      <c r="X139" s="102">
        <f t="shared" si="149"/>
        <v>1386534000</v>
      </c>
      <c r="Y139" s="44">
        <v>1.3260260550718144</v>
      </c>
      <c r="Z139" s="102">
        <f t="shared" si="146"/>
        <v>1838580210.242943</v>
      </c>
      <c r="AA139" s="110">
        <f t="shared" si="147"/>
        <v>604.12859943337048</v>
      </c>
      <c r="AB139" s="110">
        <f t="shared" si="150"/>
        <v>9.6970882734088359</v>
      </c>
      <c r="AF139" s="102">
        <v>118</v>
      </c>
      <c r="AG139" s="103" t="s">
        <v>183</v>
      </c>
      <c r="AH139" s="105">
        <v>2.0329999999999999</v>
      </c>
      <c r="AI139" s="109">
        <v>181717</v>
      </c>
      <c r="AJ139" s="102">
        <v>1000</v>
      </c>
      <c r="AK139" s="102">
        <f t="shared" si="151"/>
        <v>181717000</v>
      </c>
      <c r="AL139" s="44">
        <v>1.3260260550718144</v>
      </c>
      <c r="AM139" s="102">
        <f t="shared" si="152"/>
        <v>240961476.6494849</v>
      </c>
      <c r="AN139" s="110">
        <f t="shared" si="153"/>
        <v>222.27903490521871</v>
      </c>
      <c r="AO139" s="110">
        <f t="shared" si="154"/>
        <v>3.5678817801800755</v>
      </c>
      <c r="AS139" s="102">
        <v>118</v>
      </c>
      <c r="AT139" s="103" t="s">
        <v>183</v>
      </c>
      <c r="AU139" s="105">
        <v>2.036</v>
      </c>
      <c r="AV139" s="109">
        <v>19663782</v>
      </c>
      <c r="AW139" s="102">
        <v>1000</v>
      </c>
      <c r="AX139" s="102">
        <f t="shared" si="155"/>
        <v>19663782000</v>
      </c>
      <c r="AY139" s="44">
        <v>1.3260260550718144</v>
      </c>
      <c r="AZ139" s="102">
        <f t="shared" si="156"/>
        <v>26074687273.252151</v>
      </c>
      <c r="BA139" s="110">
        <f t="shared" si="157"/>
        <v>17276.173815467813</v>
      </c>
      <c r="BB139" s="110">
        <f t="shared" si="158"/>
        <v>277.30616076192314</v>
      </c>
      <c r="BF139" s="102">
        <v>118</v>
      </c>
      <c r="BG139" s="103" t="s">
        <v>183</v>
      </c>
      <c r="BH139" s="105">
        <v>2.0630000000000002</v>
      </c>
      <c r="BI139" s="109">
        <v>3547099</v>
      </c>
      <c r="BJ139" s="102">
        <v>1000</v>
      </c>
      <c r="BK139" s="102">
        <f t="shared" si="159"/>
        <v>3547099000</v>
      </c>
      <c r="BL139" s="44">
        <v>1.3260260550718144</v>
      </c>
      <c r="BM139" s="102">
        <f t="shared" si="160"/>
        <v>4703545693.919178</v>
      </c>
      <c r="BN139" s="110">
        <f t="shared" si="161"/>
        <v>1241.3162004030387</v>
      </c>
      <c r="BO139" s="110">
        <f t="shared" si="162"/>
        <v>19.924818626051984</v>
      </c>
      <c r="BS139" s="102">
        <v>118</v>
      </c>
      <c r="BT139" s="103" t="s">
        <v>183</v>
      </c>
      <c r="BU139" s="105">
        <v>2.2810000000000001</v>
      </c>
      <c r="BV139" s="109">
        <v>4208537</v>
      </c>
      <c r="BW139" s="102">
        <v>1000</v>
      </c>
      <c r="BX139" s="102">
        <f t="shared" si="163"/>
        <v>4208537000</v>
      </c>
      <c r="BY139" s="44">
        <v>1.3260260550718144</v>
      </c>
      <c r="BZ139" s="102">
        <f t="shared" si="164"/>
        <v>5580629715.7337685</v>
      </c>
      <c r="CA139" s="110">
        <f t="shared" si="165"/>
        <v>2133.5149480143514</v>
      </c>
      <c r="CB139" s="110">
        <f t="shared" si="166"/>
        <v>34.245825810824257</v>
      </c>
      <c r="CF139" s="102">
        <v>118</v>
      </c>
      <c r="CG139" s="103" t="s">
        <v>183</v>
      </c>
      <c r="CH139" s="105">
        <v>2.0179999999999998</v>
      </c>
      <c r="CI139" s="109">
        <v>66759</v>
      </c>
      <c r="CJ139" s="102">
        <v>1000</v>
      </c>
      <c r="CK139" s="102">
        <f t="shared" si="167"/>
        <v>66759000</v>
      </c>
      <c r="CL139" s="44">
        <v>1.3260260550718144</v>
      </c>
      <c r="CM139" s="102">
        <f t="shared" si="168"/>
        <v>88524173.410539255</v>
      </c>
      <c r="CN139" s="110">
        <f t="shared" si="169"/>
        <v>8.4172291293177537</v>
      </c>
      <c r="CO139" s="110">
        <f t="shared" si="170"/>
        <v>0.13510801170654499</v>
      </c>
      <c r="CS139" s="102">
        <v>118</v>
      </c>
      <c r="CT139" s="103" t="s">
        <v>183</v>
      </c>
      <c r="CU139" s="105">
        <v>2.1680000000000001</v>
      </c>
      <c r="CV139" s="109">
        <v>5741676</v>
      </c>
      <c r="CW139" s="102">
        <v>1000</v>
      </c>
      <c r="CX139" s="102">
        <f t="shared" si="171"/>
        <v>5741676000</v>
      </c>
      <c r="CY139" s="44">
        <v>1.3260260550718144</v>
      </c>
      <c r="CZ139" s="102">
        <f t="shared" si="172"/>
        <v>7613611975.7805147</v>
      </c>
      <c r="DA139" s="110">
        <f t="shared" si="173"/>
        <v>13316.23736043913</v>
      </c>
      <c r="DB139" s="110">
        <f t="shared" si="174"/>
        <v>213.74377785616579</v>
      </c>
      <c r="DF139" s="102">
        <v>118</v>
      </c>
      <c r="DG139" s="103" t="s">
        <v>183</v>
      </c>
      <c r="DH139" s="105">
        <v>2.0819999999999999</v>
      </c>
      <c r="DI139" s="109">
        <v>2210262</v>
      </c>
      <c r="DJ139" s="102">
        <v>1000</v>
      </c>
      <c r="DK139" s="102">
        <f t="shared" si="175"/>
        <v>2210262000</v>
      </c>
      <c r="DL139" s="44">
        <v>1.3260260550718144</v>
      </c>
      <c r="DM139" s="102">
        <f t="shared" si="176"/>
        <v>2930865000.5351386</v>
      </c>
      <c r="DN139" s="110">
        <f t="shared" si="177"/>
        <v>308.43769066822392</v>
      </c>
      <c r="DO139" s="110">
        <f t="shared" si="178"/>
        <v>4.9508457571143483</v>
      </c>
      <c r="DS139" s="102">
        <v>118</v>
      </c>
      <c r="DT139" s="103" t="s">
        <v>183</v>
      </c>
      <c r="DU139" s="105">
        <v>2.141</v>
      </c>
      <c r="DV139" s="109">
        <v>2098881</v>
      </c>
      <c r="DW139" s="102">
        <v>1000</v>
      </c>
      <c r="DX139" s="102">
        <f t="shared" si="179"/>
        <v>2098881000</v>
      </c>
      <c r="DY139" s="44">
        <v>1.3260260550718144</v>
      </c>
      <c r="DZ139" s="102">
        <f t="shared" si="180"/>
        <v>2783170892.4951849</v>
      </c>
      <c r="EA139" s="110">
        <f t="shared" si="181"/>
        <v>759.65336290291089</v>
      </c>
      <c r="EB139" s="110">
        <f t="shared" si="182"/>
        <v>12.193472919789901</v>
      </c>
      <c r="EF139" s="102">
        <v>118</v>
      </c>
      <c r="EG139" s="103" t="s">
        <v>183</v>
      </c>
      <c r="EH139" s="105">
        <v>2.069</v>
      </c>
      <c r="EI139" s="109">
        <v>71970</v>
      </c>
      <c r="EJ139" s="102">
        <v>1000</v>
      </c>
      <c r="EK139" s="102">
        <f t="shared" si="183"/>
        <v>71970000</v>
      </c>
      <c r="EL139" s="44">
        <v>1.3260260550718144</v>
      </c>
      <c r="EM139" s="102">
        <f t="shared" si="184"/>
        <v>95434095.183518484</v>
      </c>
      <c r="EN139" s="110">
        <f t="shared" si="185"/>
        <v>244.08009100760492</v>
      </c>
      <c r="EO139" s="110">
        <f t="shared" si="186"/>
        <v>3.9178184752424543</v>
      </c>
      <c r="ES139" s="102">
        <v>118</v>
      </c>
      <c r="ET139" s="103" t="s">
        <v>183</v>
      </c>
      <c r="EU139" s="105">
        <v>2.1930000000000001</v>
      </c>
      <c r="EV139" s="109">
        <v>39469385</v>
      </c>
      <c r="EW139" s="102">
        <v>1000</v>
      </c>
      <c r="EX139" s="102">
        <f t="shared" si="187"/>
        <v>39469385000</v>
      </c>
      <c r="EY139" s="44">
        <v>1.3260260550718144</v>
      </c>
      <c r="EZ139" s="102">
        <f t="shared" si="188"/>
        <v>52337432887.660645</v>
      </c>
      <c r="FA139" s="110">
        <f t="shared" si="189"/>
        <v>5484.0191142906824</v>
      </c>
      <c r="FB139" s="110">
        <f t="shared" si="190"/>
        <v>88.025988993429891</v>
      </c>
      <c r="FF139" s="102">
        <v>118</v>
      </c>
      <c r="FG139" s="103" t="s">
        <v>183</v>
      </c>
      <c r="FH139" s="105">
        <v>2.3010000000000002</v>
      </c>
      <c r="FI139" s="109">
        <v>5031252</v>
      </c>
      <c r="FJ139" s="102">
        <v>1000</v>
      </c>
      <c r="FK139" s="102">
        <f t="shared" si="191"/>
        <v>5031252000</v>
      </c>
      <c r="FL139" s="44">
        <v>1.3260260550718144</v>
      </c>
      <c r="FM139" s="102">
        <f t="shared" si="192"/>
        <v>6671571241.6321764</v>
      </c>
      <c r="FN139" s="110">
        <f t="shared" si="193"/>
        <v>436.77296746481557</v>
      </c>
      <c r="FO139" s="110">
        <f t="shared" si="194"/>
        <v>7.0108020459841978</v>
      </c>
      <c r="FS139" s="102">
        <v>118</v>
      </c>
      <c r="FT139" s="103" t="s">
        <v>183</v>
      </c>
      <c r="FU139" s="105">
        <v>2.0819999999999999</v>
      </c>
      <c r="FV139" s="109">
        <v>2228871</v>
      </c>
      <c r="FW139" s="102">
        <v>1000</v>
      </c>
      <c r="FX139" s="102">
        <f t="shared" si="195"/>
        <v>2228871000</v>
      </c>
      <c r="FY139" s="44">
        <v>1.3260260550718144</v>
      </c>
      <c r="FZ139" s="102">
        <f t="shared" si="196"/>
        <v>2955541019.39397</v>
      </c>
      <c r="GA139" s="110">
        <f t="shared" si="197"/>
        <v>320.35566945996783</v>
      </c>
      <c r="GB139" s="110">
        <f t="shared" si="198"/>
        <v>5.1421455772065459</v>
      </c>
      <c r="GF139" s="102">
        <v>118</v>
      </c>
      <c r="GG139" s="103" t="s">
        <v>183</v>
      </c>
      <c r="GH139" s="105">
        <v>3.0579999999999998</v>
      </c>
      <c r="GI139" s="109">
        <v>2091995</v>
      </c>
      <c r="GJ139" s="102">
        <v>1000</v>
      </c>
      <c r="GK139" s="102">
        <f t="shared" si="199"/>
        <v>2091995000</v>
      </c>
      <c r="GL139" s="44">
        <v>1.3260260550718144</v>
      </c>
      <c r="GM139" s="102">
        <f t="shared" si="200"/>
        <v>2774039877.0799603</v>
      </c>
      <c r="GN139" s="110">
        <f t="shared" si="201"/>
        <v>298.3191107293174</v>
      </c>
      <c r="GO139" s="110">
        <f t="shared" si="202"/>
        <v>4.7884287436487538</v>
      </c>
      <c r="GS139" s="102">
        <v>118</v>
      </c>
      <c r="GT139" s="103" t="s">
        <v>183</v>
      </c>
      <c r="GU139" s="105">
        <v>2.0649999999999999</v>
      </c>
      <c r="GV139" s="109">
        <v>13179712</v>
      </c>
      <c r="GW139" s="102">
        <v>1000</v>
      </c>
      <c r="GX139" s="102">
        <f t="shared" si="203"/>
        <v>13179712000</v>
      </c>
      <c r="GY139" s="44">
        <v>1.3260260550718144</v>
      </c>
      <c r="GZ139" s="102">
        <f t="shared" si="204"/>
        <v>17476641510.342651</v>
      </c>
      <c r="HA139" s="110">
        <f t="shared" si="205"/>
        <v>2629.0769069047669</v>
      </c>
      <c r="HB139" s="110">
        <f t="shared" si="206"/>
        <v>42.200271378888715</v>
      </c>
      <c r="HF139" s="102">
        <v>118</v>
      </c>
      <c r="HG139" s="103" t="s">
        <v>183</v>
      </c>
      <c r="HH139" s="105">
        <v>3.2360000000000002</v>
      </c>
      <c r="HI139" s="109">
        <v>31320458</v>
      </c>
      <c r="HJ139" s="102">
        <v>1000</v>
      </c>
      <c r="HK139" s="102">
        <f t="shared" si="207"/>
        <v>31320458000</v>
      </c>
      <c r="HL139" s="44">
        <v>1.3260260550718144</v>
      </c>
      <c r="HM139" s="102">
        <f t="shared" si="208"/>
        <v>41531743364.782448</v>
      </c>
      <c r="HN139" s="110">
        <f t="shared" si="209"/>
        <v>2640.8688853643598</v>
      </c>
      <c r="HO139" s="110">
        <f t="shared" si="210"/>
        <v>42.389548721739317</v>
      </c>
      <c r="HS139" s="102">
        <v>118</v>
      </c>
      <c r="HT139" s="103" t="s">
        <v>183</v>
      </c>
      <c r="HU139" s="105">
        <v>3.2450000000000001</v>
      </c>
      <c r="HV139" s="109">
        <v>8488111</v>
      </c>
      <c r="HW139" s="102">
        <v>1000</v>
      </c>
      <c r="HX139" s="102">
        <f t="shared" si="211"/>
        <v>8488111000</v>
      </c>
      <c r="HY139" s="44">
        <v>1.3260260550718144</v>
      </c>
      <c r="HZ139" s="102">
        <f t="shared" si="212"/>
        <v>11255456344.341673</v>
      </c>
      <c r="IA139" s="110">
        <f t="shared" si="213"/>
        <v>909.92877534023012</v>
      </c>
      <c r="IB139" s="110">
        <f t="shared" si="214"/>
        <v>14.605598320067898</v>
      </c>
      <c r="IF139" s="102">
        <v>118</v>
      </c>
      <c r="IG139" s="103" t="s">
        <v>183</v>
      </c>
      <c r="IH139" s="105">
        <v>3.4540000000000002</v>
      </c>
      <c r="II139" s="109">
        <v>875943</v>
      </c>
      <c r="IJ139" s="102">
        <v>1000</v>
      </c>
      <c r="IK139" s="102">
        <f t="shared" si="215"/>
        <v>875943000</v>
      </c>
      <c r="IL139" s="44">
        <v>1.3260260550718144</v>
      </c>
      <c r="IM139" s="102">
        <f t="shared" si="216"/>
        <v>1161523240.7577703</v>
      </c>
      <c r="IN139" s="110">
        <f t="shared" si="217"/>
        <v>212.59868472552856</v>
      </c>
      <c r="IO139" s="110">
        <f t="shared" si="218"/>
        <v>3.412498952255675</v>
      </c>
      <c r="IS139" s="102">
        <v>118</v>
      </c>
      <c r="IT139" s="103" t="s">
        <v>183</v>
      </c>
      <c r="IU139" s="105">
        <v>4.726</v>
      </c>
      <c r="IV139" s="109">
        <v>129392</v>
      </c>
      <c r="IW139" s="102">
        <v>1000</v>
      </c>
      <c r="IX139" s="102">
        <f t="shared" si="219"/>
        <v>129392000</v>
      </c>
      <c r="IY139" s="44">
        <v>1.3260260550718144</v>
      </c>
      <c r="IZ139" s="102">
        <f t="shared" si="220"/>
        <v>171577163.3178522</v>
      </c>
      <c r="JA139" s="110">
        <f t="shared" si="221"/>
        <v>30.901588900287813</v>
      </c>
      <c r="JB139" s="110">
        <f t="shared" si="222"/>
        <v>0.49601266292596807</v>
      </c>
      <c r="JF139" s="102">
        <v>118</v>
      </c>
      <c r="JG139" s="103" t="s">
        <v>183</v>
      </c>
      <c r="JH139" s="105">
        <v>5.2030000000000003</v>
      </c>
      <c r="JI139" s="109">
        <v>6897602</v>
      </c>
      <c r="JJ139" s="102">
        <v>1000</v>
      </c>
      <c r="JK139" s="102">
        <f t="shared" si="223"/>
        <v>6897602000</v>
      </c>
      <c r="JL139" s="44">
        <v>1.3260260550718144</v>
      </c>
      <c r="JM139" s="102">
        <f t="shared" si="224"/>
        <v>9146399969.5154572</v>
      </c>
      <c r="JN139" s="110">
        <f t="shared" si="225"/>
        <v>864.71204244783326</v>
      </c>
      <c r="JO139" s="110">
        <f t="shared" si="226"/>
        <v>13.879808064973245</v>
      </c>
      <c r="JS139" s="102">
        <v>118</v>
      </c>
      <c r="JT139" s="103" t="s">
        <v>183</v>
      </c>
      <c r="JU139" s="105">
        <v>5.5359999999999996</v>
      </c>
      <c r="JV139" s="109">
        <v>15489038</v>
      </c>
      <c r="JW139" s="102">
        <v>1000</v>
      </c>
      <c r="JX139" s="102">
        <f t="shared" si="227"/>
        <v>15489038000</v>
      </c>
      <c r="JY139" s="44">
        <v>1.3260260550718144</v>
      </c>
      <c r="JZ139" s="102">
        <f t="shared" si="228"/>
        <v>20538867955.997425</v>
      </c>
      <c r="KA139" s="110">
        <f t="shared" si="229"/>
        <v>1017.758887162396</v>
      </c>
      <c r="KB139" s="110">
        <f t="shared" si="230"/>
        <v>16.336418734548893</v>
      </c>
      <c r="KF139" s="102">
        <v>118</v>
      </c>
      <c r="KG139" s="103" t="s">
        <v>183</v>
      </c>
      <c r="KH139" s="105">
        <v>6.3970000000000002</v>
      </c>
      <c r="KI139" s="109">
        <v>340301</v>
      </c>
      <c r="KJ139" s="102">
        <v>1000</v>
      </c>
      <c r="KK139" s="102">
        <f t="shared" si="231"/>
        <v>340301000</v>
      </c>
      <c r="KL139" s="44">
        <v>1.3260260550718144</v>
      </c>
      <c r="KM139" s="102">
        <f t="shared" si="232"/>
        <v>451247992.56699347</v>
      </c>
      <c r="KN139" s="110">
        <f t="shared" si="233"/>
        <v>34.611673138176585</v>
      </c>
      <c r="KO139" s="110">
        <f t="shared" si="234"/>
        <v>0.55556457685676697</v>
      </c>
      <c r="KS139" s="102">
        <v>118</v>
      </c>
      <c r="KT139" s="103" t="s">
        <v>183</v>
      </c>
      <c r="KU139" s="105">
        <v>8.2140000000000004</v>
      </c>
      <c r="KV139" s="109">
        <v>215924</v>
      </c>
      <c r="KW139" s="102">
        <v>1000</v>
      </c>
      <c r="KX139" s="102">
        <f t="shared" si="235"/>
        <v>215924000</v>
      </c>
      <c r="KY139" s="44">
        <v>1.3260260550718144</v>
      </c>
      <c r="KZ139" s="102">
        <f t="shared" si="236"/>
        <v>286320849.91532642</v>
      </c>
      <c r="LA139" s="110">
        <f t="shared" si="237"/>
        <v>33.625674135433769</v>
      </c>
      <c r="LB139" s="110">
        <f t="shared" si="238"/>
        <v>0.53973794759925786</v>
      </c>
      <c r="LF139" s="102">
        <v>118</v>
      </c>
      <c r="LG139" s="103" t="s">
        <v>183</v>
      </c>
      <c r="LH139" s="105">
        <v>2.5209999999999999</v>
      </c>
      <c r="LI139" s="109">
        <v>311122</v>
      </c>
      <c r="LJ139" s="102">
        <v>1000</v>
      </c>
      <c r="LK139" s="102">
        <f t="shared" si="239"/>
        <v>311122000</v>
      </c>
      <c r="LL139" s="44">
        <v>1.3260260550718144</v>
      </c>
      <c r="LM139" s="102">
        <f t="shared" si="240"/>
        <v>412555878.30605304</v>
      </c>
      <c r="LN139" s="110">
        <f t="shared" si="241"/>
        <v>5042.3115262757838</v>
      </c>
      <c r="LO139" s="110">
        <f t="shared" si="242"/>
        <v>80.935979554988492</v>
      </c>
      <c r="LS139" s="102">
        <v>118</v>
      </c>
      <c r="LT139" s="103" t="s">
        <v>183</v>
      </c>
      <c r="LU139" s="105">
        <v>2.202</v>
      </c>
      <c r="LV139" s="109">
        <v>739646</v>
      </c>
      <c r="LW139" s="102">
        <v>1000</v>
      </c>
      <c r="LX139" s="102">
        <f t="shared" si="243"/>
        <v>739646000</v>
      </c>
      <c r="LY139" s="44">
        <v>1.3260260550718144</v>
      </c>
      <c r="LZ139" s="102">
        <f t="shared" si="244"/>
        <v>980789867.52964723</v>
      </c>
      <c r="MA139" s="110">
        <f t="shared" si="245"/>
        <v>255743.69761271621</v>
      </c>
      <c r="MB139" s="110">
        <f t="shared" si="246"/>
        <v>4105.0352746824428</v>
      </c>
      <c r="MF139" s="102">
        <v>118</v>
      </c>
      <c r="MG139" s="103" t="s">
        <v>183</v>
      </c>
      <c r="MH139" s="105">
        <v>2.484</v>
      </c>
      <c r="MI139" s="109">
        <v>117854</v>
      </c>
      <c r="MJ139" s="102">
        <v>1000</v>
      </c>
      <c r="MK139" s="102">
        <f t="shared" si="247"/>
        <v>117854000</v>
      </c>
      <c r="ML139" s="44">
        <v>1.3260260550718144</v>
      </c>
      <c r="MM139" s="102">
        <f t="shared" si="248"/>
        <v>156277474.6944336</v>
      </c>
      <c r="MN139" s="110">
        <f t="shared" si="249"/>
        <v>1787.2763117380662</v>
      </c>
      <c r="MO139" s="110">
        <f t="shared" si="250"/>
        <v>28.688223302376663</v>
      </c>
      <c r="MS139" s="102">
        <v>118</v>
      </c>
      <c r="MT139" s="103" t="s">
        <v>183</v>
      </c>
      <c r="MU139" s="105">
        <v>3.2309999999999999</v>
      </c>
      <c r="MV139" s="109">
        <v>16551</v>
      </c>
      <c r="MW139" s="102">
        <v>1000</v>
      </c>
      <c r="MX139" s="102">
        <f t="shared" si="251"/>
        <v>16551000</v>
      </c>
      <c r="MY139" s="44">
        <v>1.3260260550718144</v>
      </c>
      <c r="MZ139" s="102">
        <f t="shared" si="252"/>
        <v>21947057.237493601</v>
      </c>
      <c r="NA139" s="110">
        <f t="shared" si="253"/>
        <v>234.15239590283562</v>
      </c>
      <c r="NB139" s="110">
        <f t="shared" si="254"/>
        <v>3.7584654238015345</v>
      </c>
      <c r="NF139" s="102">
        <v>118</v>
      </c>
      <c r="NG139" s="103" t="s">
        <v>183</v>
      </c>
      <c r="NH139" s="105">
        <v>3.2290000000000001</v>
      </c>
      <c r="NI139" s="109">
        <v>359110</v>
      </c>
      <c r="NJ139" s="102">
        <v>1000</v>
      </c>
      <c r="NK139" s="102">
        <f t="shared" si="255"/>
        <v>359110000</v>
      </c>
      <c r="NL139" s="44">
        <v>1.3260260550718144</v>
      </c>
      <c r="NM139" s="102">
        <f t="shared" si="256"/>
        <v>476189216.63683927</v>
      </c>
      <c r="NN139" s="110">
        <f t="shared" si="257"/>
        <v>213.90297826521757</v>
      </c>
      <c r="NO139" s="110">
        <f t="shared" si="258"/>
        <v>3.4334346431014056</v>
      </c>
      <c r="NS139" s="102">
        <v>118</v>
      </c>
      <c r="NT139" s="103" t="s">
        <v>183</v>
      </c>
      <c r="NU139" s="105">
        <v>3.5680000000000001</v>
      </c>
      <c r="NV139" s="109">
        <v>2356273</v>
      </c>
      <c r="NW139" s="102">
        <v>1000</v>
      </c>
      <c r="NX139" s="102">
        <f t="shared" si="259"/>
        <v>2356273000</v>
      </c>
      <c r="NY139" s="44">
        <v>1.3260260550718144</v>
      </c>
      <c r="NZ139" s="102">
        <f t="shared" si="260"/>
        <v>3124479390.8622293</v>
      </c>
      <c r="OA139" s="110">
        <f t="shared" si="261"/>
        <v>466.21234711558276</v>
      </c>
      <c r="OB139" s="110">
        <f t="shared" si="262"/>
        <v>7.4833442554668173</v>
      </c>
      <c r="OF139" s="102">
        <v>118</v>
      </c>
      <c r="OG139" s="103" t="s">
        <v>183</v>
      </c>
      <c r="OH139" s="105">
        <v>2.1749999999999998</v>
      </c>
      <c r="OI139" s="109">
        <v>108513</v>
      </c>
      <c r="OJ139" s="102">
        <v>1000</v>
      </c>
      <c r="OK139" s="102">
        <f t="shared" si="263"/>
        <v>108513000</v>
      </c>
      <c r="OL139" s="44">
        <v>1.3260260550718144</v>
      </c>
      <c r="OM139" s="102">
        <f t="shared" si="264"/>
        <v>143891065.31400779</v>
      </c>
      <c r="ON139" s="110">
        <f t="shared" si="265"/>
        <v>22.094473530245519</v>
      </c>
      <c r="OO139" s="110">
        <f t="shared" si="266"/>
        <v>0.35464644510827475</v>
      </c>
      <c r="OS139" s="102">
        <v>118</v>
      </c>
      <c r="OT139" s="103" t="s">
        <v>183</v>
      </c>
      <c r="OU139" s="105">
        <v>3.0550000000000002</v>
      </c>
      <c r="OV139" s="109">
        <v>5212260</v>
      </c>
      <c r="OW139" s="102">
        <v>1000</v>
      </c>
      <c r="OX139" s="102">
        <f t="shared" si="267"/>
        <v>5212260000</v>
      </c>
      <c r="OY139" s="44">
        <v>1.3260260550718144</v>
      </c>
      <c r="OZ139" s="102">
        <f t="shared" si="268"/>
        <v>6911592565.8086147</v>
      </c>
      <c r="PA139" s="110">
        <f t="shared" si="269"/>
        <v>838.24918884526971</v>
      </c>
      <c r="PB139" s="110">
        <f t="shared" si="270"/>
        <v>13.455043159635148</v>
      </c>
      <c r="PF139" s="102">
        <v>118</v>
      </c>
      <c r="PG139" s="103" t="s">
        <v>183</v>
      </c>
      <c r="PH139" s="105">
        <v>1.9990000000000001</v>
      </c>
      <c r="PI139" s="109">
        <v>210322</v>
      </c>
      <c r="PJ139" s="102">
        <v>1000</v>
      </c>
      <c r="PK139" s="102">
        <f t="shared" si="271"/>
        <v>210322000</v>
      </c>
      <c r="PL139" s="44">
        <v>1.3260260550718144</v>
      </c>
      <c r="PM139" s="102">
        <f t="shared" si="272"/>
        <v>278892451.95481414</v>
      </c>
      <c r="PN139" s="110">
        <f t="shared" si="273"/>
        <v>39.943972651575884</v>
      </c>
      <c r="PO139" s="110">
        <f t="shared" si="274"/>
        <v>0.64115525925482952</v>
      </c>
      <c r="PS139" s="102">
        <v>118</v>
      </c>
      <c r="PT139" s="103" t="s">
        <v>183</v>
      </c>
      <c r="PU139" s="105">
        <v>1.889</v>
      </c>
      <c r="PV139" s="109">
        <v>1617741</v>
      </c>
      <c r="PW139" s="102">
        <v>1000</v>
      </c>
      <c r="PX139" s="102">
        <f t="shared" si="275"/>
        <v>1617741000</v>
      </c>
      <c r="PY139" s="44">
        <v>1.3260260550718144</v>
      </c>
      <c r="PZ139" s="102">
        <f t="shared" si="276"/>
        <v>2145166716.3579321</v>
      </c>
      <c r="QA139" s="110">
        <f t="shared" si="277"/>
        <v>1028.8912346756556</v>
      </c>
      <c r="QB139" s="110">
        <f t="shared" si="278"/>
        <v>16.515108100732835</v>
      </c>
      <c r="QF139" s="102">
        <v>118</v>
      </c>
      <c r="QG139" s="103" t="s">
        <v>183</v>
      </c>
      <c r="QH139" s="105">
        <v>2.5110000000000001</v>
      </c>
      <c r="QI139" s="109">
        <v>104783</v>
      </c>
      <c r="QJ139" s="102">
        <v>1000</v>
      </c>
      <c r="QK139" s="102">
        <f t="shared" si="279"/>
        <v>104783000</v>
      </c>
      <c r="QL139" s="44">
        <v>1.3260260550718144</v>
      </c>
      <c r="QM139" s="102">
        <f t="shared" si="280"/>
        <v>138944988.12858993</v>
      </c>
      <c r="QN139" s="110">
        <f t="shared" si="281"/>
        <v>45.56199298480346</v>
      </c>
      <c r="QO139" s="110">
        <f t="shared" si="282"/>
        <v>0.73133215063889978</v>
      </c>
      <c r="QS139" s="102">
        <v>118</v>
      </c>
      <c r="QT139" s="103" t="s">
        <v>183</v>
      </c>
      <c r="QU139" s="105">
        <v>1.919</v>
      </c>
      <c r="QV139" s="109">
        <v>95167308</v>
      </c>
      <c r="QW139" s="102">
        <v>1000</v>
      </c>
      <c r="QX139" s="102">
        <f t="shared" si="283"/>
        <v>95167308000</v>
      </c>
      <c r="QY139" s="44">
        <v>1.3260260550718144</v>
      </c>
      <c r="QZ139" s="102">
        <f t="shared" si="284"/>
        <v>126194329999.04433</v>
      </c>
      <c r="RA139" s="110">
        <f t="shared" si="285"/>
        <v>118475.53069850597</v>
      </c>
      <c r="RB139" s="110">
        <f t="shared" si="286"/>
        <v>1901.6939116935146</v>
      </c>
    </row>
    <row r="140" spans="8:470" x14ac:dyDescent="0.25">
      <c r="H140" s="102">
        <v>119</v>
      </c>
      <c r="I140" s="103" t="s">
        <v>184</v>
      </c>
      <c r="J140" s="102">
        <v>2.1829999999999998</v>
      </c>
      <c r="K140" s="104">
        <v>3019146</v>
      </c>
      <c r="L140" s="44">
        <f t="shared" si="287"/>
        <v>1.349951344979617</v>
      </c>
      <c r="M140" s="102">
        <f t="shared" si="289"/>
        <v>3019146000</v>
      </c>
      <c r="N140" s="105">
        <v>6.0400000000000002E-2</v>
      </c>
      <c r="O140" s="106">
        <f t="shared" si="148"/>
        <v>60.400000000000006</v>
      </c>
      <c r="S140" s="102">
        <v>119</v>
      </c>
      <c r="T140" s="103" t="s">
        <v>184</v>
      </c>
      <c r="U140" s="105">
        <v>2.0049999999999999</v>
      </c>
      <c r="V140" s="109">
        <v>784142</v>
      </c>
      <c r="W140" s="102">
        <v>1000</v>
      </c>
      <c r="X140" s="102">
        <f t="shared" si="149"/>
        <v>784142000</v>
      </c>
      <c r="Y140" s="44">
        <v>1.349951344979617</v>
      </c>
      <c r="Z140" s="102">
        <f t="shared" si="146"/>
        <v>1058553547.5550069</v>
      </c>
      <c r="AA140" s="110">
        <f t="shared" si="147"/>
        <v>347.82408107456496</v>
      </c>
      <c r="AB140" s="110">
        <f t="shared" si="150"/>
        <v>5.7586768389828631</v>
      </c>
      <c r="AF140" s="102">
        <v>119</v>
      </c>
      <c r="AG140" s="103" t="s">
        <v>184</v>
      </c>
      <c r="AH140" s="105">
        <v>2.0630000000000002</v>
      </c>
      <c r="AI140" s="109">
        <v>91067</v>
      </c>
      <c r="AJ140" s="102">
        <v>1000</v>
      </c>
      <c r="AK140" s="102">
        <f t="shared" si="151"/>
        <v>91067000</v>
      </c>
      <c r="AL140" s="44">
        <v>1.349951344979617</v>
      </c>
      <c r="AM140" s="102">
        <f t="shared" si="152"/>
        <v>122936019.13325877</v>
      </c>
      <c r="AN140" s="110">
        <f t="shared" si="153"/>
        <v>113.40443322307586</v>
      </c>
      <c r="AO140" s="110">
        <f t="shared" si="154"/>
        <v>1.877556841441653</v>
      </c>
      <c r="AS140" s="102">
        <v>119</v>
      </c>
      <c r="AT140" s="103" t="s">
        <v>184</v>
      </c>
      <c r="AU140" s="105">
        <v>2.032</v>
      </c>
      <c r="AV140" s="109">
        <v>23876080</v>
      </c>
      <c r="AW140" s="102">
        <v>1000</v>
      </c>
      <c r="AX140" s="102">
        <f t="shared" si="155"/>
        <v>23876080000</v>
      </c>
      <c r="AY140" s="44">
        <v>1.349951344979617</v>
      </c>
      <c r="AZ140" s="102">
        <f t="shared" si="156"/>
        <v>32231546308.840935</v>
      </c>
      <c r="BA140" s="110">
        <f t="shared" si="157"/>
        <v>21355.492801789016</v>
      </c>
      <c r="BB140" s="110">
        <f t="shared" si="158"/>
        <v>353.56776161902343</v>
      </c>
      <c r="BF140" s="102">
        <v>119</v>
      </c>
      <c r="BG140" s="103" t="s">
        <v>184</v>
      </c>
      <c r="BH140" s="105">
        <v>2.0550000000000002</v>
      </c>
      <c r="BI140" s="109">
        <v>4951407</v>
      </c>
      <c r="BJ140" s="102">
        <v>1000</v>
      </c>
      <c r="BK140" s="102">
        <f t="shared" si="159"/>
        <v>4951407000</v>
      </c>
      <c r="BL140" s="44">
        <v>1.349951344979617</v>
      </c>
      <c r="BM140" s="102">
        <f t="shared" si="160"/>
        <v>6684158539.1914902</v>
      </c>
      <c r="BN140" s="110">
        <f t="shared" si="161"/>
        <v>1764.0211918186326</v>
      </c>
      <c r="BO140" s="110">
        <f t="shared" si="162"/>
        <v>29.205648871169412</v>
      </c>
      <c r="BS140" s="102">
        <v>119</v>
      </c>
      <c r="BT140" s="103" t="s">
        <v>184</v>
      </c>
      <c r="BU140" s="105">
        <v>2.3050000000000002</v>
      </c>
      <c r="BV140" s="109">
        <v>5222480</v>
      </c>
      <c r="BW140" s="102">
        <v>1000</v>
      </c>
      <c r="BX140" s="102">
        <f t="shared" si="163"/>
        <v>5222480000</v>
      </c>
      <c r="BY140" s="44">
        <v>1.349951344979617</v>
      </c>
      <c r="BZ140" s="102">
        <f t="shared" si="164"/>
        <v>7050093900.1291504</v>
      </c>
      <c r="CA140" s="110">
        <f t="shared" si="165"/>
        <v>2695.301693001255</v>
      </c>
      <c r="CB140" s="110">
        <f t="shared" si="166"/>
        <v>44.624200215252564</v>
      </c>
      <c r="CF140" s="102">
        <v>119</v>
      </c>
      <c r="CG140" s="103" t="s">
        <v>184</v>
      </c>
      <c r="CH140" s="105">
        <v>2.0249999999999999</v>
      </c>
      <c r="CI140" s="109">
        <v>86314</v>
      </c>
      <c r="CJ140" s="102">
        <v>1000</v>
      </c>
      <c r="CK140" s="102">
        <f t="shared" si="167"/>
        <v>86314000</v>
      </c>
      <c r="CL140" s="44">
        <v>1.349951344979617</v>
      </c>
      <c r="CM140" s="102">
        <f t="shared" si="168"/>
        <v>116519700.39057066</v>
      </c>
      <c r="CN140" s="110">
        <f t="shared" si="169"/>
        <v>11.079154749273521</v>
      </c>
      <c r="CO140" s="110">
        <f t="shared" si="170"/>
        <v>0.18342971439194569</v>
      </c>
      <c r="CS140" s="102">
        <v>119</v>
      </c>
      <c r="CT140" s="103" t="s">
        <v>184</v>
      </c>
      <c r="CU140" s="105">
        <v>2.1509999999999998</v>
      </c>
      <c r="CV140" s="109">
        <v>6198337</v>
      </c>
      <c r="CW140" s="102">
        <v>1000</v>
      </c>
      <c r="CX140" s="102">
        <f t="shared" si="171"/>
        <v>6198337000</v>
      </c>
      <c r="CY140" s="44">
        <v>1.349951344979617</v>
      </c>
      <c r="CZ140" s="102">
        <f t="shared" si="172"/>
        <v>8367453369.7869244</v>
      </c>
      <c r="DA140" s="110">
        <f t="shared" si="173"/>
        <v>14634.70893039126</v>
      </c>
      <c r="DB140" s="110">
        <f t="shared" si="174"/>
        <v>242.29650547005394</v>
      </c>
      <c r="DF140" s="102">
        <v>119</v>
      </c>
      <c r="DG140" s="103" t="s">
        <v>184</v>
      </c>
      <c r="DH140" s="105">
        <v>2.0750000000000002</v>
      </c>
      <c r="DI140" s="109">
        <v>2541924</v>
      </c>
      <c r="DJ140" s="102">
        <v>1000</v>
      </c>
      <c r="DK140" s="102">
        <f t="shared" si="175"/>
        <v>2541924000</v>
      </c>
      <c r="DL140" s="44">
        <v>1.349951344979617</v>
      </c>
      <c r="DM140" s="102">
        <f t="shared" si="176"/>
        <v>3431473722.6359677</v>
      </c>
      <c r="DN140" s="110">
        <f t="shared" si="177"/>
        <v>361.12063517264755</v>
      </c>
      <c r="DO140" s="110">
        <f t="shared" si="178"/>
        <v>5.9788184631233037</v>
      </c>
      <c r="DS140" s="102">
        <v>119</v>
      </c>
      <c r="DT140" s="103" t="s">
        <v>184</v>
      </c>
      <c r="DU140" s="105">
        <v>2.1280000000000001</v>
      </c>
      <c r="DV140" s="109">
        <v>1734552</v>
      </c>
      <c r="DW140" s="102">
        <v>1000</v>
      </c>
      <c r="DX140" s="102">
        <f t="shared" si="179"/>
        <v>1734552000</v>
      </c>
      <c r="DY140" s="44">
        <v>1.349951344979617</v>
      </c>
      <c r="DZ140" s="102">
        <f t="shared" si="180"/>
        <v>2341560805.3370848</v>
      </c>
      <c r="EA140" s="110">
        <f t="shared" si="181"/>
        <v>639.11797332044068</v>
      </c>
      <c r="EB140" s="110">
        <f t="shared" si="182"/>
        <v>10.581423399345043</v>
      </c>
      <c r="EF140" s="102">
        <v>119</v>
      </c>
      <c r="EG140" s="103" t="s">
        <v>184</v>
      </c>
      <c r="EH140" s="105">
        <v>2.0609999999999999</v>
      </c>
      <c r="EI140" s="109">
        <v>65294</v>
      </c>
      <c r="EJ140" s="102">
        <v>1000</v>
      </c>
      <c r="EK140" s="102">
        <f t="shared" si="183"/>
        <v>65294000</v>
      </c>
      <c r="EL140" s="44">
        <v>1.349951344979617</v>
      </c>
      <c r="EM140" s="102">
        <f t="shared" si="184"/>
        <v>88143723.11909911</v>
      </c>
      <c r="EN140" s="110">
        <f t="shared" si="185"/>
        <v>225.43439972147755</v>
      </c>
      <c r="EO140" s="110">
        <f t="shared" si="186"/>
        <v>3.7323576112827404</v>
      </c>
      <c r="ES140" s="102">
        <v>119</v>
      </c>
      <c r="ET140" s="103" t="s">
        <v>184</v>
      </c>
      <c r="EU140" s="105">
        <v>2.1880000000000002</v>
      </c>
      <c r="EV140" s="109">
        <v>36978266</v>
      </c>
      <c r="EW140" s="102">
        <v>1000</v>
      </c>
      <c r="EX140" s="102">
        <f t="shared" si="187"/>
        <v>36978266000</v>
      </c>
      <c r="EY140" s="44">
        <v>1.349951344979617</v>
      </c>
      <c r="EZ140" s="102">
        <f t="shared" si="188"/>
        <v>49918859921.714043</v>
      </c>
      <c r="FA140" s="110">
        <f t="shared" si="189"/>
        <v>5230.5962839614376</v>
      </c>
      <c r="FB140" s="110">
        <f t="shared" si="190"/>
        <v>86.599276224527102</v>
      </c>
      <c r="FF140" s="102">
        <v>119</v>
      </c>
      <c r="FG140" s="103" t="s">
        <v>184</v>
      </c>
      <c r="FH140" s="105">
        <v>2.3079999999999998</v>
      </c>
      <c r="FI140" s="109">
        <v>5171491</v>
      </c>
      <c r="FJ140" s="102">
        <v>1000</v>
      </c>
      <c r="FK140" s="102">
        <f t="shared" si="191"/>
        <v>5171491000</v>
      </c>
      <c r="FL140" s="44">
        <v>1.349951344979617</v>
      </c>
      <c r="FM140" s="102">
        <f t="shared" si="192"/>
        <v>6981261230.9999847</v>
      </c>
      <c r="FN140" s="110">
        <f t="shared" si="193"/>
        <v>457.04768398230465</v>
      </c>
      <c r="FO140" s="110">
        <f t="shared" si="194"/>
        <v>7.5670146354686194</v>
      </c>
      <c r="FS140" s="102">
        <v>119</v>
      </c>
      <c r="FT140" s="103" t="s">
        <v>184</v>
      </c>
      <c r="FU140" s="105">
        <v>2.077</v>
      </c>
      <c r="FV140" s="109">
        <v>2403081</v>
      </c>
      <c r="FW140" s="102">
        <v>1000</v>
      </c>
      <c r="FX140" s="102">
        <f t="shared" si="195"/>
        <v>2403081000</v>
      </c>
      <c r="FY140" s="44">
        <v>1.349951344979617</v>
      </c>
      <c r="FZ140" s="102">
        <f t="shared" si="196"/>
        <v>3244042428.0449629</v>
      </c>
      <c r="GA140" s="110">
        <f t="shared" si="197"/>
        <v>351.62678405525224</v>
      </c>
      <c r="GB140" s="110">
        <f t="shared" si="198"/>
        <v>5.8216354976035136</v>
      </c>
      <c r="GF140" s="102">
        <v>119</v>
      </c>
      <c r="GG140" s="103" t="s">
        <v>184</v>
      </c>
      <c r="GH140" s="105">
        <v>3.1139999999999999</v>
      </c>
      <c r="GI140" s="109">
        <v>2875260</v>
      </c>
      <c r="GJ140" s="102">
        <v>1000</v>
      </c>
      <c r="GK140" s="102">
        <f t="shared" si="199"/>
        <v>2875260000</v>
      </c>
      <c r="GL140" s="44">
        <v>1.349951344979617</v>
      </c>
      <c r="GM140" s="102">
        <f t="shared" si="200"/>
        <v>3881461104.1660933</v>
      </c>
      <c r="GN140" s="110">
        <f t="shared" si="201"/>
        <v>417.41073532948604</v>
      </c>
      <c r="GO140" s="110">
        <f t="shared" si="202"/>
        <v>6.9107737637332116</v>
      </c>
      <c r="GS140" s="102">
        <v>119</v>
      </c>
      <c r="GT140" s="103" t="s">
        <v>184</v>
      </c>
      <c r="GU140" s="105">
        <v>2.0579999999999998</v>
      </c>
      <c r="GV140" s="109">
        <v>7965427</v>
      </c>
      <c r="GW140" s="102">
        <v>1000</v>
      </c>
      <c r="GX140" s="102">
        <f t="shared" si="203"/>
        <v>7965427000</v>
      </c>
      <c r="GY140" s="44">
        <v>1.349951344979617</v>
      </c>
      <c r="GZ140" s="102">
        <f t="shared" si="204"/>
        <v>10752938891.986956</v>
      </c>
      <c r="HA140" s="110">
        <f t="shared" si="205"/>
        <v>1617.6050361593052</v>
      </c>
      <c r="HB140" s="110">
        <f t="shared" si="206"/>
        <v>26.781540333763328</v>
      </c>
      <c r="HF140" s="102">
        <v>119</v>
      </c>
      <c r="HG140" s="103" t="s">
        <v>184</v>
      </c>
      <c r="HH140" s="105">
        <v>3.2240000000000002</v>
      </c>
      <c r="HI140" s="109">
        <v>9469504</v>
      </c>
      <c r="HJ140" s="102">
        <v>1000</v>
      </c>
      <c r="HK140" s="102">
        <f t="shared" si="207"/>
        <v>9469504000</v>
      </c>
      <c r="HL140" s="44">
        <v>1.349951344979617</v>
      </c>
      <c r="HM140" s="102">
        <f t="shared" si="208"/>
        <v>12783369661.089863</v>
      </c>
      <c r="HN140" s="110">
        <f t="shared" si="209"/>
        <v>812.85302404882077</v>
      </c>
      <c r="HO140" s="110">
        <f t="shared" si="210"/>
        <v>13.457831523987098</v>
      </c>
      <c r="HS140" s="102">
        <v>119</v>
      </c>
      <c r="HT140" s="103" t="s">
        <v>184</v>
      </c>
      <c r="HU140" s="105">
        <v>3.32</v>
      </c>
      <c r="HV140" s="109">
        <v>7657001</v>
      </c>
      <c r="HW140" s="102">
        <v>1000</v>
      </c>
      <c r="HX140" s="102">
        <f t="shared" si="211"/>
        <v>7657001000</v>
      </c>
      <c r="HY140" s="44">
        <v>1.349951344979617</v>
      </c>
      <c r="HZ140" s="102">
        <f t="shared" si="212"/>
        <v>10336578798.460272</v>
      </c>
      <c r="IA140" s="110">
        <f t="shared" si="213"/>
        <v>835.64363803153014</v>
      </c>
      <c r="IB140" s="110">
        <f t="shared" si="214"/>
        <v>13.835159570058444</v>
      </c>
      <c r="IF140" s="102">
        <v>119</v>
      </c>
      <c r="IG140" s="103" t="s">
        <v>184</v>
      </c>
      <c r="IH140" s="105">
        <v>3.4620000000000002</v>
      </c>
      <c r="II140" s="109">
        <v>304521</v>
      </c>
      <c r="IJ140" s="102">
        <v>1000</v>
      </c>
      <c r="IK140" s="102">
        <f t="shared" si="215"/>
        <v>304521000</v>
      </c>
      <c r="IL140" s="44">
        <v>1.349951344979617</v>
      </c>
      <c r="IM140" s="102">
        <f t="shared" si="216"/>
        <v>411088533.52453792</v>
      </c>
      <c r="IN140" s="110">
        <f t="shared" si="217"/>
        <v>75.243334327125439</v>
      </c>
      <c r="IO140" s="110">
        <f t="shared" si="218"/>
        <v>1.2457505683298913</v>
      </c>
      <c r="IS140" s="102">
        <v>119</v>
      </c>
      <c r="IT140" s="103" t="s">
        <v>184</v>
      </c>
      <c r="IU140" s="105">
        <v>4.7140000000000004</v>
      </c>
      <c r="IV140" s="109">
        <v>41721</v>
      </c>
      <c r="IW140" s="102">
        <v>1000</v>
      </c>
      <c r="IX140" s="102">
        <f t="shared" si="219"/>
        <v>41721000</v>
      </c>
      <c r="IY140" s="44">
        <v>1.349951344979617</v>
      </c>
      <c r="IZ140" s="102">
        <f t="shared" si="220"/>
        <v>56321320.0638946</v>
      </c>
      <c r="JA140" s="110">
        <f t="shared" si="221"/>
        <v>10.14364758853031</v>
      </c>
      <c r="JB140" s="110">
        <f t="shared" si="222"/>
        <v>0.16794118524056803</v>
      </c>
      <c r="JF140" s="102">
        <v>119</v>
      </c>
      <c r="JG140" s="103" t="s">
        <v>184</v>
      </c>
      <c r="JH140" s="105">
        <v>5.1929999999999996</v>
      </c>
      <c r="JI140" s="109">
        <v>5920082</v>
      </c>
      <c r="JJ140" s="102">
        <v>1000</v>
      </c>
      <c r="JK140" s="102">
        <f t="shared" si="223"/>
        <v>5920082000</v>
      </c>
      <c r="JL140" s="44">
        <v>1.349951344979617</v>
      </c>
      <c r="JM140" s="102">
        <f t="shared" si="224"/>
        <v>7991822658.2896214</v>
      </c>
      <c r="JN140" s="110">
        <f t="shared" si="225"/>
        <v>755.55686573551304</v>
      </c>
      <c r="JO140" s="110">
        <f t="shared" si="226"/>
        <v>12.509219631382665</v>
      </c>
      <c r="JS140" s="102">
        <v>119</v>
      </c>
      <c r="JT140" s="103" t="s">
        <v>184</v>
      </c>
      <c r="JU140" s="105">
        <v>5.5380000000000003</v>
      </c>
      <c r="JV140" s="109">
        <v>10667907</v>
      </c>
      <c r="JW140" s="102">
        <v>1000</v>
      </c>
      <c r="JX140" s="102">
        <f t="shared" si="227"/>
        <v>10667907000</v>
      </c>
      <c r="JY140" s="44">
        <v>1.349951344979617</v>
      </c>
      <c r="JZ140" s="102">
        <f t="shared" si="228"/>
        <v>14401155402.767471</v>
      </c>
      <c r="KA140" s="110">
        <f t="shared" si="229"/>
        <v>713.61790377027467</v>
      </c>
      <c r="KB140" s="110">
        <f t="shared" si="230"/>
        <v>11.8148659564615</v>
      </c>
      <c r="KF140" s="102">
        <v>119</v>
      </c>
      <c r="KG140" s="103" t="s">
        <v>184</v>
      </c>
      <c r="KH140" s="105">
        <v>6.399</v>
      </c>
      <c r="KI140" s="109">
        <v>107843</v>
      </c>
      <c r="KJ140" s="102">
        <v>1000</v>
      </c>
      <c r="KK140" s="102">
        <f t="shared" si="231"/>
        <v>107843000</v>
      </c>
      <c r="KL140" s="44">
        <v>1.349951344979617</v>
      </c>
      <c r="KM140" s="102">
        <f t="shared" si="232"/>
        <v>145582802.89663684</v>
      </c>
      <c r="KN140" s="110">
        <f t="shared" si="233"/>
        <v>11.166508153828294</v>
      </c>
      <c r="KO140" s="110">
        <f t="shared" si="234"/>
        <v>0.18487596281172672</v>
      </c>
      <c r="KS140" s="102">
        <v>119</v>
      </c>
      <c r="KT140" s="103" t="s">
        <v>184</v>
      </c>
      <c r="KU140" s="105">
        <v>8.2370000000000001</v>
      </c>
      <c r="KV140" s="109">
        <v>45259</v>
      </c>
      <c r="KW140" s="102">
        <v>1000</v>
      </c>
      <c r="KX140" s="102">
        <f t="shared" si="235"/>
        <v>45259000</v>
      </c>
      <c r="KY140" s="44">
        <v>1.349951344979617</v>
      </c>
      <c r="KZ140" s="102">
        <f t="shared" si="236"/>
        <v>61097447.922432482</v>
      </c>
      <c r="LA140" s="110">
        <f t="shared" si="237"/>
        <v>7.175317043637965</v>
      </c>
      <c r="LB140" s="110">
        <f t="shared" si="238"/>
        <v>0.11879663979533053</v>
      </c>
      <c r="LF140" s="102">
        <v>119</v>
      </c>
      <c r="LG140" s="103" t="s">
        <v>184</v>
      </c>
      <c r="LH140" s="105">
        <v>2.524</v>
      </c>
      <c r="LI140" s="109">
        <v>430076</v>
      </c>
      <c r="LJ140" s="102">
        <v>1000</v>
      </c>
      <c r="LK140" s="102">
        <f t="shared" si="239"/>
        <v>430076000</v>
      </c>
      <c r="LL140" s="44">
        <v>1.349951344979617</v>
      </c>
      <c r="LM140" s="102">
        <f t="shared" si="240"/>
        <v>580581674.64345372</v>
      </c>
      <c r="LN140" s="110">
        <f t="shared" si="241"/>
        <v>7095.944631838327</v>
      </c>
      <c r="LO140" s="110">
        <f t="shared" si="242"/>
        <v>117.48252701719083</v>
      </c>
      <c r="LS140" s="102">
        <v>119</v>
      </c>
      <c r="LT140" s="103" t="s">
        <v>184</v>
      </c>
      <c r="LU140" s="105">
        <v>2.202</v>
      </c>
      <c r="LV140" s="109">
        <v>853789</v>
      </c>
      <c r="LW140" s="102">
        <v>1000</v>
      </c>
      <c r="LX140" s="102">
        <f t="shared" si="243"/>
        <v>853789000</v>
      </c>
      <c r="LY140" s="44">
        <v>1.349951344979617</v>
      </c>
      <c r="LZ140" s="102">
        <f t="shared" si="244"/>
        <v>1152573608.8788023</v>
      </c>
      <c r="MA140" s="110">
        <f t="shared" si="245"/>
        <v>300536.78801548929</v>
      </c>
      <c r="MB140" s="110">
        <f t="shared" si="246"/>
        <v>4975.7746360180345</v>
      </c>
      <c r="MF140" s="102">
        <v>119</v>
      </c>
      <c r="MG140" s="103" t="s">
        <v>184</v>
      </c>
      <c r="MH140" s="105">
        <v>2.4550000000000001</v>
      </c>
      <c r="MI140" s="109">
        <v>91840</v>
      </c>
      <c r="MJ140" s="102">
        <v>1000</v>
      </c>
      <c r="MK140" s="102">
        <f t="shared" si="247"/>
        <v>91840000</v>
      </c>
      <c r="ML140" s="44">
        <v>1.349951344979617</v>
      </c>
      <c r="MM140" s="102">
        <f t="shared" si="248"/>
        <v>123979531.52292803</v>
      </c>
      <c r="MN140" s="110">
        <f t="shared" si="249"/>
        <v>1417.8990303277835</v>
      </c>
      <c r="MO140" s="110">
        <f t="shared" si="250"/>
        <v>23.475149508738134</v>
      </c>
      <c r="MS140" s="102">
        <v>119</v>
      </c>
      <c r="MT140" s="103" t="s">
        <v>184</v>
      </c>
      <c r="MU140" s="105">
        <v>3.0230000000000001</v>
      </c>
      <c r="MV140" s="109">
        <v>17423</v>
      </c>
      <c r="MW140" s="102">
        <v>1000</v>
      </c>
      <c r="MX140" s="102">
        <f t="shared" si="251"/>
        <v>17423000</v>
      </c>
      <c r="MY140" s="44">
        <v>1.349951344979617</v>
      </c>
      <c r="MZ140" s="102">
        <f t="shared" si="252"/>
        <v>23520202.283579867</v>
      </c>
      <c r="NA140" s="110">
        <f t="shared" si="253"/>
        <v>250.93622608369876</v>
      </c>
      <c r="NB140" s="110">
        <f t="shared" si="254"/>
        <v>4.1545732795314363</v>
      </c>
      <c r="NF140" s="102">
        <v>119</v>
      </c>
      <c r="NG140" s="103" t="s">
        <v>184</v>
      </c>
      <c r="NH140" s="105">
        <v>3.3690000000000002</v>
      </c>
      <c r="NI140" s="109">
        <v>216254</v>
      </c>
      <c r="NJ140" s="102">
        <v>1000</v>
      </c>
      <c r="NK140" s="102">
        <f t="shared" si="255"/>
        <v>216254000</v>
      </c>
      <c r="NL140" s="44">
        <v>1.349951344979617</v>
      </c>
      <c r="NM140" s="102">
        <f t="shared" si="256"/>
        <v>291932378.15722209</v>
      </c>
      <c r="NN140" s="110">
        <f t="shared" si="257"/>
        <v>131.13527765476624</v>
      </c>
      <c r="NO140" s="110">
        <f t="shared" si="258"/>
        <v>2.1711138684563944</v>
      </c>
      <c r="NS140" s="102">
        <v>119</v>
      </c>
      <c r="NT140" s="103" t="s">
        <v>184</v>
      </c>
      <c r="NU140" s="105">
        <v>3.6320000000000001</v>
      </c>
      <c r="NV140" s="109">
        <v>2955648</v>
      </c>
      <c r="NW140" s="102">
        <v>1000</v>
      </c>
      <c r="NX140" s="102">
        <f t="shared" si="259"/>
        <v>2955648000</v>
      </c>
      <c r="NY140" s="44">
        <v>1.349951344979617</v>
      </c>
      <c r="NZ140" s="102">
        <f t="shared" si="260"/>
        <v>3989980992.8863149</v>
      </c>
      <c r="OA140" s="110">
        <f t="shared" si="261"/>
        <v>595.3562724978508</v>
      </c>
      <c r="OB140" s="110">
        <f t="shared" si="262"/>
        <v>9.8568919287723631</v>
      </c>
      <c r="OF140" s="102">
        <v>119</v>
      </c>
      <c r="OG140" s="103" t="s">
        <v>184</v>
      </c>
      <c r="OH140" s="105">
        <v>2.1480000000000001</v>
      </c>
      <c r="OI140" s="109">
        <v>97323</v>
      </c>
      <c r="OJ140" s="102">
        <v>1000</v>
      </c>
      <c r="OK140" s="102">
        <f t="shared" si="263"/>
        <v>97323000</v>
      </c>
      <c r="OL140" s="44">
        <v>1.349951344979617</v>
      </c>
      <c r="OM140" s="102">
        <f t="shared" si="264"/>
        <v>131381314.74745126</v>
      </c>
      <c r="ON140" s="110">
        <f t="shared" si="265"/>
        <v>20.173601291516949</v>
      </c>
      <c r="OO140" s="110">
        <f t="shared" si="266"/>
        <v>0.33400002138273094</v>
      </c>
      <c r="OS140" s="102">
        <v>119</v>
      </c>
      <c r="OT140" s="103" t="s">
        <v>184</v>
      </c>
      <c r="OU140" s="105">
        <v>3.1070000000000002</v>
      </c>
      <c r="OV140" s="109">
        <v>7726706</v>
      </c>
      <c r="OW140" s="102">
        <v>1000</v>
      </c>
      <c r="OX140" s="102">
        <f t="shared" si="267"/>
        <v>7726706000</v>
      </c>
      <c r="OY140" s="44">
        <v>1.349951344979617</v>
      </c>
      <c r="OZ140" s="102">
        <f t="shared" si="268"/>
        <v>10430677156.962076</v>
      </c>
      <c r="PA140" s="110">
        <f t="shared" si="269"/>
        <v>1265.0494922377425</v>
      </c>
      <c r="PB140" s="110">
        <f t="shared" si="270"/>
        <v>20.944528017181163</v>
      </c>
      <c r="PF140" s="102">
        <v>119</v>
      </c>
      <c r="PG140" s="103" t="s">
        <v>184</v>
      </c>
      <c r="PH140" s="105">
        <v>1.952</v>
      </c>
      <c r="PI140" s="109">
        <v>228966</v>
      </c>
      <c r="PJ140" s="102">
        <v>1000</v>
      </c>
      <c r="PK140" s="102">
        <f t="shared" si="271"/>
        <v>228966000</v>
      </c>
      <c r="PL140" s="44">
        <v>1.349951344979617</v>
      </c>
      <c r="PM140" s="102">
        <f t="shared" si="272"/>
        <v>309092959.654603</v>
      </c>
      <c r="PN140" s="110">
        <f t="shared" si="273"/>
        <v>44.26939718411046</v>
      </c>
      <c r="PO140" s="110">
        <f t="shared" si="274"/>
        <v>0.73293703947202737</v>
      </c>
      <c r="PS140" s="102">
        <v>119</v>
      </c>
      <c r="PT140" s="103" t="s">
        <v>184</v>
      </c>
      <c r="PU140" s="105">
        <v>1.9319999999999999</v>
      </c>
      <c r="PV140" s="109">
        <v>1321556</v>
      </c>
      <c r="PW140" s="102">
        <v>1000</v>
      </c>
      <c r="PX140" s="102">
        <f t="shared" si="275"/>
        <v>1321556000</v>
      </c>
      <c r="PY140" s="44">
        <v>1.349951344979617</v>
      </c>
      <c r="PZ140" s="102">
        <f t="shared" si="276"/>
        <v>1784036299.6658828</v>
      </c>
      <c r="QA140" s="110">
        <f t="shared" si="277"/>
        <v>855.68142423255017</v>
      </c>
      <c r="QB140" s="110">
        <f t="shared" si="278"/>
        <v>14.166910997227651</v>
      </c>
      <c r="QF140" s="102">
        <v>119</v>
      </c>
      <c r="QG140" s="103" t="s">
        <v>184</v>
      </c>
      <c r="QH140" s="105">
        <v>2.5339999999999998</v>
      </c>
      <c r="QI140" s="109">
        <v>85866</v>
      </c>
      <c r="QJ140" s="102">
        <v>1000</v>
      </c>
      <c r="QK140" s="102">
        <f t="shared" si="279"/>
        <v>85866000</v>
      </c>
      <c r="QL140" s="44">
        <v>1.349951344979617</v>
      </c>
      <c r="QM140" s="102">
        <f t="shared" si="280"/>
        <v>115914922.1880198</v>
      </c>
      <c r="QN140" s="110">
        <f t="shared" si="281"/>
        <v>38.010114237995253</v>
      </c>
      <c r="QO140" s="110">
        <f t="shared" si="282"/>
        <v>0.6293065271191266</v>
      </c>
      <c r="QS140" s="102">
        <v>119</v>
      </c>
      <c r="QT140" s="103" t="s">
        <v>184</v>
      </c>
      <c r="QU140" s="105">
        <v>1.9339999999999999</v>
      </c>
      <c r="QV140" s="109">
        <v>101643453</v>
      </c>
      <c r="QW140" s="102">
        <v>1000</v>
      </c>
      <c r="QX140" s="102">
        <f t="shared" si="283"/>
        <v>101643453000</v>
      </c>
      <c r="QY140" s="44">
        <v>1.349951344979617</v>
      </c>
      <c r="QZ140" s="102">
        <f t="shared" si="284"/>
        <v>137213716085.72249</v>
      </c>
      <c r="RA140" s="110">
        <f t="shared" si="285"/>
        <v>128820.90528546891</v>
      </c>
      <c r="RB140" s="110">
        <f t="shared" si="286"/>
        <v>2132.7964451236571</v>
      </c>
    </row>
    <row r="141" spans="8:470" x14ac:dyDescent="0.25">
      <c r="H141" s="102">
        <v>120</v>
      </c>
      <c r="I141" s="103" t="s">
        <v>185</v>
      </c>
      <c r="J141" s="102">
        <v>2.1840000000000002</v>
      </c>
      <c r="K141" s="104">
        <v>3014724</v>
      </c>
      <c r="L141" s="44">
        <f t="shared" ref="L141:L172" si="290">K$204/K141</f>
        <v>1.3519314548827124</v>
      </c>
      <c r="M141" s="102">
        <f t="shared" si="289"/>
        <v>3014724000</v>
      </c>
      <c r="N141" s="105">
        <v>6.2700000000000006E-2</v>
      </c>
      <c r="O141" s="106">
        <f t="shared" si="148"/>
        <v>62.7</v>
      </c>
      <c r="S141" s="102">
        <v>120</v>
      </c>
      <c r="T141" s="103" t="s">
        <v>185</v>
      </c>
      <c r="U141" s="105">
        <v>2.0110000000000001</v>
      </c>
      <c r="V141" s="109">
        <v>2568091</v>
      </c>
      <c r="W141" s="102">
        <v>1000</v>
      </c>
      <c r="X141" s="102">
        <f t="shared" si="149"/>
        <v>2568091000</v>
      </c>
      <c r="Y141" s="44">
        <v>1.3519314548827124</v>
      </c>
      <c r="Z141" s="102">
        <f t="shared" si="146"/>
        <v>3471883001.9011998</v>
      </c>
      <c r="AA141" s="110">
        <f t="shared" si="147"/>
        <v>1140.806261075739</v>
      </c>
      <c r="AB141" s="110">
        <f t="shared" si="150"/>
        <v>18.194677210139378</v>
      </c>
      <c r="AF141" s="102">
        <v>120</v>
      </c>
      <c r="AG141" s="103" t="s">
        <v>185</v>
      </c>
      <c r="AH141" s="105">
        <v>2.0419999999999998</v>
      </c>
      <c r="AI141" s="109">
        <v>297524</v>
      </c>
      <c r="AJ141" s="102">
        <v>1000</v>
      </c>
      <c r="AK141" s="102">
        <f t="shared" si="151"/>
        <v>297524000</v>
      </c>
      <c r="AL141" s="44">
        <v>1.3519314548827124</v>
      </c>
      <c r="AM141" s="102">
        <f t="shared" si="152"/>
        <v>402232054.18252414</v>
      </c>
      <c r="AN141" s="110">
        <f t="shared" si="153"/>
        <v>371.04583709740575</v>
      </c>
      <c r="AO141" s="110">
        <f t="shared" si="154"/>
        <v>5.9177964449347007</v>
      </c>
      <c r="AS141" s="102">
        <v>120</v>
      </c>
      <c r="AT141" s="103" t="s">
        <v>185</v>
      </c>
      <c r="AU141" s="105">
        <v>2.0339999999999998</v>
      </c>
      <c r="AV141" s="109">
        <v>26981247</v>
      </c>
      <c r="AW141" s="102">
        <v>1000</v>
      </c>
      <c r="AX141" s="102">
        <f t="shared" si="155"/>
        <v>26981247000</v>
      </c>
      <c r="AY141" s="44">
        <v>1.3519314548827124</v>
      </c>
      <c r="AZ141" s="102">
        <f t="shared" si="156"/>
        <v>36476796511.259819</v>
      </c>
      <c r="BA141" s="110">
        <f t="shared" si="157"/>
        <v>24168.246781100348</v>
      </c>
      <c r="BB141" s="110">
        <f t="shared" si="158"/>
        <v>385.45848135726231</v>
      </c>
      <c r="BF141" s="102">
        <v>120</v>
      </c>
      <c r="BG141" s="103" t="s">
        <v>185</v>
      </c>
      <c r="BH141" s="105">
        <v>2.0579999999999998</v>
      </c>
      <c r="BI141" s="109">
        <v>5129036</v>
      </c>
      <c r="BJ141" s="102">
        <v>1000</v>
      </c>
      <c r="BK141" s="102">
        <f t="shared" si="159"/>
        <v>5129036000</v>
      </c>
      <c r="BL141" s="44">
        <v>1.3519314548827124</v>
      </c>
      <c r="BM141" s="102">
        <f t="shared" si="160"/>
        <v>6934105101.6258078</v>
      </c>
      <c r="BN141" s="110">
        <f t="shared" si="161"/>
        <v>1829.9847727796682</v>
      </c>
      <c r="BO141" s="110">
        <f t="shared" si="162"/>
        <v>29.1863600124349</v>
      </c>
      <c r="BS141" s="102">
        <v>120</v>
      </c>
      <c r="BT141" s="103" t="s">
        <v>185</v>
      </c>
      <c r="BU141" s="105">
        <v>2.298</v>
      </c>
      <c r="BV141" s="109">
        <v>5495431</v>
      </c>
      <c r="BW141" s="102">
        <v>1000</v>
      </c>
      <c r="BX141" s="102">
        <f t="shared" si="163"/>
        <v>5495431000</v>
      </c>
      <c r="BY141" s="44">
        <v>1.3519314548827124</v>
      </c>
      <c r="BZ141" s="102">
        <f t="shared" si="164"/>
        <v>7429446027.0375586</v>
      </c>
      <c r="CA141" s="110">
        <f t="shared" si="165"/>
        <v>2840.3307442995829</v>
      </c>
      <c r="CB141" s="110">
        <f t="shared" si="166"/>
        <v>45.300330850073088</v>
      </c>
      <c r="CF141" s="102">
        <v>120</v>
      </c>
      <c r="CG141" s="103" t="s">
        <v>185</v>
      </c>
      <c r="CH141" s="105">
        <v>2.032</v>
      </c>
      <c r="CI141" s="109">
        <v>90174</v>
      </c>
      <c r="CJ141" s="102">
        <v>1000</v>
      </c>
      <c r="CK141" s="102">
        <f t="shared" si="167"/>
        <v>90174000</v>
      </c>
      <c r="CL141" s="44">
        <v>1.3519314548827124</v>
      </c>
      <c r="CM141" s="102">
        <f t="shared" si="168"/>
        <v>121909067.0125937</v>
      </c>
      <c r="CN141" s="110">
        <f t="shared" si="169"/>
        <v>11.591597079676172</v>
      </c>
      <c r="CO141" s="110">
        <f t="shared" si="170"/>
        <v>0.18487395661365505</v>
      </c>
      <c r="CS141" s="102">
        <v>120</v>
      </c>
      <c r="CT141" s="103" t="s">
        <v>185</v>
      </c>
      <c r="CU141" s="105">
        <v>2.1469999999999998</v>
      </c>
      <c r="CV141" s="109">
        <v>8682179</v>
      </c>
      <c r="CW141" s="102">
        <v>1000</v>
      </c>
      <c r="CX141" s="102">
        <f t="shared" si="171"/>
        <v>8682179000</v>
      </c>
      <c r="CY141" s="44">
        <v>1.3519314548827124</v>
      </c>
      <c r="CZ141" s="102">
        <f t="shared" si="172"/>
        <v>11737710887.022133</v>
      </c>
      <c r="DA141" s="110">
        <f t="shared" si="173"/>
        <v>20529.302614449804</v>
      </c>
      <c r="DB141" s="110">
        <f t="shared" si="174"/>
        <v>327.42109432934296</v>
      </c>
      <c r="DF141" s="102">
        <v>120</v>
      </c>
      <c r="DG141" s="103" t="s">
        <v>185</v>
      </c>
      <c r="DH141" s="105">
        <v>2.0750000000000002</v>
      </c>
      <c r="DI141" s="109">
        <v>3257029</v>
      </c>
      <c r="DJ141" s="102">
        <v>1000</v>
      </c>
      <c r="DK141" s="102">
        <f t="shared" si="175"/>
        <v>3257029000</v>
      </c>
      <c r="DL141" s="44">
        <v>1.3519314548827124</v>
      </c>
      <c r="DM141" s="102">
        <f t="shared" si="176"/>
        <v>4403279954.5651855</v>
      </c>
      <c r="DN141" s="110">
        <f t="shared" si="177"/>
        <v>463.39135385075366</v>
      </c>
      <c r="DO141" s="110">
        <f t="shared" si="178"/>
        <v>7.3906117041587498</v>
      </c>
      <c r="DS141" s="102">
        <v>120</v>
      </c>
      <c r="DT141" s="103" t="s">
        <v>185</v>
      </c>
      <c r="DU141" s="105">
        <v>2.13</v>
      </c>
      <c r="DV141" s="109">
        <v>2262148</v>
      </c>
      <c r="DW141" s="102">
        <v>1000</v>
      </c>
      <c r="DX141" s="102">
        <f t="shared" si="179"/>
        <v>2262148000</v>
      </c>
      <c r="DY141" s="44">
        <v>1.3519314548827124</v>
      </c>
      <c r="DZ141" s="102">
        <f t="shared" si="180"/>
        <v>3058269036.8000178</v>
      </c>
      <c r="EA141" s="110">
        <f t="shared" si="181"/>
        <v>834.7401033589241</v>
      </c>
      <c r="EB141" s="110">
        <f t="shared" si="182"/>
        <v>13.313239288021117</v>
      </c>
      <c r="EF141" s="102">
        <v>120</v>
      </c>
      <c r="EG141" s="103" t="s">
        <v>185</v>
      </c>
      <c r="EH141" s="105">
        <v>2.08</v>
      </c>
      <c r="EI141" s="109">
        <v>368730</v>
      </c>
      <c r="EJ141" s="102">
        <v>1000</v>
      </c>
      <c r="EK141" s="102">
        <f t="shared" si="183"/>
        <v>368730000</v>
      </c>
      <c r="EL141" s="44">
        <v>1.3519314548827124</v>
      </c>
      <c r="EM141" s="102">
        <f t="shared" si="184"/>
        <v>498497685.35890251</v>
      </c>
      <c r="EN141" s="110">
        <f t="shared" si="185"/>
        <v>1274.9464452458535</v>
      </c>
      <c r="EO141" s="110">
        <f t="shared" si="186"/>
        <v>20.334074086855718</v>
      </c>
      <c r="ES141" s="102">
        <v>120</v>
      </c>
      <c r="ET141" s="103" t="s">
        <v>185</v>
      </c>
      <c r="EU141" s="105">
        <v>2.1890000000000001</v>
      </c>
      <c r="EV141" s="109">
        <v>48526701</v>
      </c>
      <c r="EW141" s="102">
        <v>1000</v>
      </c>
      <c r="EX141" s="102">
        <f t="shared" si="187"/>
        <v>48526701000</v>
      </c>
      <c r="EY141" s="44">
        <v>1.3519314548827124</v>
      </c>
      <c r="EZ141" s="102">
        <f t="shared" si="188"/>
        <v>65604773483.588371</v>
      </c>
      <c r="FA141" s="110">
        <f t="shared" si="189"/>
        <v>6874.1971457589834</v>
      </c>
      <c r="FB141" s="110">
        <f t="shared" si="190"/>
        <v>109.63631811417837</v>
      </c>
      <c r="FF141" s="102">
        <v>120</v>
      </c>
      <c r="FG141" s="103" t="s">
        <v>185</v>
      </c>
      <c r="FH141" s="105">
        <v>2.31</v>
      </c>
      <c r="FI141" s="109">
        <v>5946177</v>
      </c>
      <c r="FJ141" s="102">
        <v>1000</v>
      </c>
      <c r="FK141" s="102">
        <f t="shared" si="191"/>
        <v>5946177000</v>
      </c>
      <c r="FL141" s="44">
        <v>1.3519314548827124</v>
      </c>
      <c r="FM141" s="102">
        <f t="shared" si="192"/>
        <v>8038823722.6001225</v>
      </c>
      <c r="FN141" s="110">
        <f t="shared" si="193"/>
        <v>526.2839539711822</v>
      </c>
      <c r="FO141" s="110">
        <f t="shared" si="194"/>
        <v>8.3936834764143882</v>
      </c>
      <c r="FS141" s="102">
        <v>120</v>
      </c>
      <c r="FT141" s="103" t="s">
        <v>185</v>
      </c>
      <c r="FU141" s="105">
        <v>2.0739999999999998</v>
      </c>
      <c r="FV141" s="109">
        <v>3223587</v>
      </c>
      <c r="FW141" s="102">
        <v>1000</v>
      </c>
      <c r="FX141" s="102">
        <f t="shared" si="195"/>
        <v>3223587000</v>
      </c>
      <c r="FY141" s="44">
        <v>1.3519314548827124</v>
      </c>
      <c r="FZ141" s="102">
        <f t="shared" si="196"/>
        <v>4358068662.8509979</v>
      </c>
      <c r="GA141" s="110">
        <f t="shared" si="197"/>
        <v>472.37781336102501</v>
      </c>
      <c r="GB141" s="110">
        <f t="shared" si="198"/>
        <v>7.533936417241228</v>
      </c>
      <c r="GF141" s="102">
        <v>120</v>
      </c>
      <c r="GG141" s="103" t="s">
        <v>185</v>
      </c>
      <c r="GH141" s="105">
        <v>3.1040000000000001</v>
      </c>
      <c r="GI141" s="109">
        <v>3300383</v>
      </c>
      <c r="GJ141" s="102">
        <v>1000</v>
      </c>
      <c r="GK141" s="102">
        <f t="shared" si="199"/>
        <v>3300383000</v>
      </c>
      <c r="GL141" s="44">
        <v>1.3519314548827124</v>
      </c>
      <c r="GM141" s="102">
        <f t="shared" si="200"/>
        <v>4461891590.8601713</v>
      </c>
      <c r="GN141" s="110">
        <f t="shared" si="201"/>
        <v>479.82999183023577</v>
      </c>
      <c r="GO141" s="110">
        <f t="shared" si="202"/>
        <v>7.6527909382812718</v>
      </c>
      <c r="GS141" s="102">
        <v>120</v>
      </c>
      <c r="GT141" s="103" t="s">
        <v>185</v>
      </c>
      <c r="GU141" s="105">
        <v>2.0609999999999999</v>
      </c>
      <c r="GV141" s="109">
        <v>20154761</v>
      </c>
      <c r="GW141" s="102">
        <v>1000</v>
      </c>
      <c r="GX141" s="102">
        <f t="shared" si="203"/>
        <v>20154761000</v>
      </c>
      <c r="GY141" s="44">
        <v>1.3519314548827124</v>
      </c>
      <c r="GZ141" s="102">
        <f t="shared" si="204"/>
        <v>27247855361.54335</v>
      </c>
      <c r="HA141" s="110">
        <f t="shared" si="205"/>
        <v>4098.9973531997184</v>
      </c>
      <c r="HB141" s="110">
        <f t="shared" si="206"/>
        <v>65.374758424237925</v>
      </c>
      <c r="HF141" s="102">
        <v>120</v>
      </c>
      <c r="HG141" s="103" t="s">
        <v>185</v>
      </c>
      <c r="HH141" s="105">
        <v>3.274</v>
      </c>
      <c r="HI141" s="109">
        <v>9217101</v>
      </c>
      <c r="HJ141" s="102">
        <v>1000</v>
      </c>
      <c r="HK141" s="102">
        <f t="shared" si="207"/>
        <v>9217101000</v>
      </c>
      <c r="HL141" s="44">
        <v>1.3519314548827124</v>
      </c>
      <c r="HM141" s="102">
        <f t="shared" si="208"/>
        <v>12460888764.730904</v>
      </c>
      <c r="HN141" s="110">
        <f t="shared" si="209"/>
        <v>792.34750955984953</v>
      </c>
      <c r="HO141" s="110">
        <f t="shared" si="210"/>
        <v>12.6371213645909</v>
      </c>
      <c r="HS141" s="102">
        <v>120</v>
      </c>
      <c r="HT141" s="103" t="s">
        <v>185</v>
      </c>
      <c r="HU141" s="105">
        <v>3.29</v>
      </c>
      <c r="HV141" s="109">
        <v>9184923</v>
      </c>
      <c r="HW141" s="102">
        <v>1000</v>
      </c>
      <c r="HX141" s="102">
        <f t="shared" si="211"/>
        <v>9184923000</v>
      </c>
      <c r="HY141" s="44">
        <v>1.3519314548827124</v>
      </c>
      <c r="HZ141" s="102">
        <f t="shared" si="212"/>
        <v>12417386314.375687</v>
      </c>
      <c r="IA141" s="110">
        <f t="shared" si="213"/>
        <v>1003.8630843827658</v>
      </c>
      <c r="IB141" s="110">
        <f t="shared" si="214"/>
        <v>16.010575508497062</v>
      </c>
      <c r="IF141" s="102">
        <v>120</v>
      </c>
      <c r="IG141" s="103" t="s">
        <v>185</v>
      </c>
      <c r="IH141" s="105">
        <v>3.4780000000000002</v>
      </c>
      <c r="II141" s="109">
        <v>2841427</v>
      </c>
      <c r="IJ141" s="102">
        <v>1000</v>
      </c>
      <c r="IK141" s="102">
        <f t="shared" si="215"/>
        <v>2841427000</v>
      </c>
      <c r="IL141" s="44">
        <v>1.3519314548827124</v>
      </c>
      <c r="IM141" s="102">
        <f t="shared" si="216"/>
        <v>3841414538.053021</v>
      </c>
      <c r="IN141" s="110">
        <f t="shared" si="217"/>
        <v>703.11092332754322</v>
      </c>
      <c r="IO141" s="110">
        <f t="shared" si="218"/>
        <v>11.213890324203241</v>
      </c>
      <c r="IS141" s="102">
        <v>120</v>
      </c>
      <c r="IT141" s="103" t="s">
        <v>185</v>
      </c>
      <c r="IU141" s="105">
        <v>4.7130000000000001</v>
      </c>
      <c r="IV141" s="109">
        <v>4453473</v>
      </c>
      <c r="IW141" s="102">
        <v>1000</v>
      </c>
      <c r="IX141" s="102">
        <f t="shared" si="219"/>
        <v>4453473000</v>
      </c>
      <c r="IY141" s="44">
        <v>1.3519314548827124</v>
      </c>
      <c r="IZ141" s="102">
        <f t="shared" si="220"/>
        <v>6020790232.1708775</v>
      </c>
      <c r="JA141" s="110">
        <f t="shared" si="221"/>
        <v>1084.363332576758</v>
      </c>
      <c r="JB141" s="110">
        <f t="shared" si="222"/>
        <v>17.294471013983379</v>
      </c>
      <c r="JF141" s="102">
        <v>120</v>
      </c>
      <c r="JG141" s="103" t="s">
        <v>185</v>
      </c>
      <c r="JH141" s="105">
        <v>5.2069999999999999</v>
      </c>
      <c r="JI141" s="109">
        <v>6788994</v>
      </c>
      <c r="JJ141" s="102">
        <v>1000</v>
      </c>
      <c r="JK141" s="102">
        <f t="shared" si="223"/>
        <v>6788994000</v>
      </c>
      <c r="JL141" s="44">
        <v>1.3519314548827124</v>
      </c>
      <c r="JM141" s="102">
        <f t="shared" si="224"/>
        <v>9178254535.6100044</v>
      </c>
      <c r="JN141" s="110">
        <f t="shared" si="225"/>
        <v>867.72361279252755</v>
      </c>
      <c r="JO141" s="110">
        <f t="shared" si="226"/>
        <v>13.83929207005626</v>
      </c>
      <c r="JS141" s="102">
        <v>120</v>
      </c>
      <c r="JT141" s="103" t="s">
        <v>185</v>
      </c>
      <c r="JU141" s="105">
        <v>5.5540000000000003</v>
      </c>
      <c r="JV141" s="109">
        <v>17705591</v>
      </c>
      <c r="JW141" s="102">
        <v>1000</v>
      </c>
      <c r="JX141" s="102">
        <f t="shared" si="227"/>
        <v>17705591000</v>
      </c>
      <c r="JY141" s="44">
        <v>1.3519314548827124</v>
      </c>
      <c r="JZ141" s="102">
        <f t="shared" si="228"/>
        <v>23936745400.188259</v>
      </c>
      <c r="KA141" s="110">
        <f t="shared" si="229"/>
        <v>1186.1333065180672</v>
      </c>
      <c r="KB141" s="110">
        <f t="shared" si="230"/>
        <v>18.917596595184484</v>
      </c>
      <c r="KF141" s="102">
        <v>120</v>
      </c>
      <c r="KG141" s="103" t="s">
        <v>185</v>
      </c>
      <c r="KH141" s="105">
        <v>6.4039999999999999</v>
      </c>
      <c r="KI141" s="109">
        <v>10445866</v>
      </c>
      <c r="KJ141" s="102">
        <v>1000</v>
      </c>
      <c r="KK141" s="102">
        <f t="shared" si="231"/>
        <v>10445866000</v>
      </c>
      <c r="KL141" s="44">
        <v>1.3519314548827124</v>
      </c>
      <c r="KM141" s="102">
        <f t="shared" si="232"/>
        <v>14122094818.88986</v>
      </c>
      <c r="KN141" s="110">
        <f t="shared" si="233"/>
        <v>1083.1944694472761</v>
      </c>
      <c r="KO141" s="110">
        <f t="shared" si="234"/>
        <v>17.275828858808232</v>
      </c>
      <c r="KS141" s="102">
        <v>120</v>
      </c>
      <c r="KT141" s="103" t="s">
        <v>185</v>
      </c>
      <c r="KU141" s="105">
        <v>8.2279999999999998</v>
      </c>
      <c r="KV141" s="109">
        <v>1578901</v>
      </c>
      <c r="KW141" s="102">
        <v>1000</v>
      </c>
      <c r="KX141" s="102">
        <f t="shared" si="235"/>
        <v>1578901000</v>
      </c>
      <c r="KY141" s="44">
        <v>1.3519314548827124</v>
      </c>
      <c r="KZ141" s="102">
        <f t="shared" si="236"/>
        <v>2134565926.0457695</v>
      </c>
      <c r="LA141" s="110">
        <f t="shared" si="237"/>
        <v>250.68456688027371</v>
      </c>
      <c r="LB141" s="110">
        <f t="shared" si="238"/>
        <v>3.9981589614078739</v>
      </c>
      <c r="LF141" s="102">
        <v>120</v>
      </c>
      <c r="LG141" s="103" t="s">
        <v>185</v>
      </c>
      <c r="LH141" s="105">
        <v>2.5270000000000001</v>
      </c>
      <c r="LI141" s="109">
        <v>310400</v>
      </c>
      <c r="LJ141" s="102">
        <v>1000</v>
      </c>
      <c r="LK141" s="102">
        <f t="shared" si="239"/>
        <v>310400000</v>
      </c>
      <c r="LL141" s="44">
        <v>1.3519314548827124</v>
      </c>
      <c r="LM141" s="102">
        <f t="shared" si="240"/>
        <v>419639523.59559393</v>
      </c>
      <c r="LN141" s="110">
        <f t="shared" si="241"/>
        <v>5128.888759008858</v>
      </c>
      <c r="LO141" s="110">
        <f t="shared" si="242"/>
        <v>81.800458676377318</v>
      </c>
      <c r="LS141" s="102">
        <v>120</v>
      </c>
      <c r="LT141" s="103" t="s">
        <v>185</v>
      </c>
      <c r="LU141" s="105">
        <v>2.1989999999999998</v>
      </c>
      <c r="LV141" s="109">
        <v>1254952</v>
      </c>
      <c r="LW141" s="102">
        <v>1000</v>
      </c>
      <c r="LX141" s="102">
        <f t="shared" si="243"/>
        <v>1254952000</v>
      </c>
      <c r="LY141" s="44">
        <v>1.3519314548827124</v>
      </c>
      <c r="LZ141" s="102">
        <f t="shared" si="244"/>
        <v>1696609083.1679697</v>
      </c>
      <c r="MA141" s="110">
        <f t="shared" si="245"/>
        <v>442395.55759845889</v>
      </c>
      <c r="MB141" s="110">
        <f t="shared" si="246"/>
        <v>7055.7505199116249</v>
      </c>
      <c r="MF141" s="102">
        <v>120</v>
      </c>
      <c r="MG141" s="103" t="s">
        <v>185</v>
      </c>
      <c r="MH141" s="105">
        <v>2.4910000000000001</v>
      </c>
      <c r="MI141" s="109">
        <v>104677</v>
      </c>
      <c r="MJ141" s="102">
        <v>1000</v>
      </c>
      <c r="MK141" s="102">
        <f t="shared" si="247"/>
        <v>104677000</v>
      </c>
      <c r="ML141" s="44">
        <v>1.3519314548827124</v>
      </c>
      <c r="MM141" s="102">
        <f t="shared" si="248"/>
        <v>141516128.90275767</v>
      </c>
      <c r="MN141" s="110">
        <f t="shared" si="249"/>
        <v>1618.4573330949688</v>
      </c>
      <c r="MO141" s="110">
        <f t="shared" si="250"/>
        <v>25.812716636283394</v>
      </c>
      <c r="MS141" s="102">
        <v>120</v>
      </c>
      <c r="MT141" s="103" t="s">
        <v>185</v>
      </c>
      <c r="MU141" s="105">
        <v>3.3260000000000001</v>
      </c>
      <c r="MV141" s="109">
        <v>30016</v>
      </c>
      <c r="MW141" s="102">
        <v>1000</v>
      </c>
      <c r="MX141" s="102">
        <f t="shared" si="251"/>
        <v>30016000</v>
      </c>
      <c r="MY141" s="44">
        <v>1.3519314548827124</v>
      </c>
      <c r="MZ141" s="102">
        <f t="shared" si="252"/>
        <v>40579574.549759492</v>
      </c>
      <c r="NA141" s="110">
        <f t="shared" si="253"/>
        <v>432.94207978422548</v>
      </c>
      <c r="NB141" s="110">
        <f t="shared" si="254"/>
        <v>6.9049773490307089</v>
      </c>
      <c r="NF141" s="102">
        <v>120</v>
      </c>
      <c r="NG141" s="103" t="s">
        <v>185</v>
      </c>
      <c r="NH141" s="105">
        <v>3.3210000000000002</v>
      </c>
      <c r="NI141" s="109">
        <v>329296</v>
      </c>
      <c r="NJ141" s="102">
        <v>1000</v>
      </c>
      <c r="NK141" s="102">
        <f t="shared" si="255"/>
        <v>329296000</v>
      </c>
      <c r="NL141" s="44">
        <v>1.3519314548827124</v>
      </c>
      <c r="NM141" s="102">
        <f t="shared" si="256"/>
        <v>445185620.36705768</v>
      </c>
      <c r="NN141" s="110">
        <f t="shared" si="257"/>
        <v>199.97624211214691</v>
      </c>
      <c r="NO141" s="110">
        <f t="shared" si="258"/>
        <v>3.1894137497950061</v>
      </c>
      <c r="NS141" s="102">
        <v>120</v>
      </c>
      <c r="NT141" s="103" t="s">
        <v>185</v>
      </c>
      <c r="NU141" s="105">
        <v>3.59</v>
      </c>
      <c r="NV141" s="109">
        <v>3091602</v>
      </c>
      <c r="NW141" s="102">
        <v>1000</v>
      </c>
      <c r="NX141" s="102">
        <f t="shared" si="259"/>
        <v>3091602000</v>
      </c>
      <c r="NY141" s="44">
        <v>1.3519314548827124</v>
      </c>
      <c r="NZ141" s="102">
        <f t="shared" si="260"/>
        <v>4179633989.7783031</v>
      </c>
      <c r="OA141" s="110">
        <f t="shared" si="261"/>
        <v>623.65492893229703</v>
      </c>
      <c r="OB141" s="110">
        <f t="shared" si="262"/>
        <v>9.9466495842471616</v>
      </c>
      <c r="OF141" s="102">
        <v>120</v>
      </c>
      <c r="OG141" s="103" t="s">
        <v>185</v>
      </c>
      <c r="OH141" s="105">
        <v>2.214</v>
      </c>
      <c r="OI141" s="109">
        <v>124512</v>
      </c>
      <c r="OJ141" s="102">
        <v>1000</v>
      </c>
      <c r="OK141" s="102">
        <f t="shared" si="263"/>
        <v>124512000</v>
      </c>
      <c r="OL141" s="44">
        <v>1.3519314548827124</v>
      </c>
      <c r="OM141" s="102">
        <f t="shared" si="264"/>
        <v>168331689.31035629</v>
      </c>
      <c r="ON141" s="110">
        <f t="shared" si="265"/>
        <v>25.847331421536953</v>
      </c>
      <c r="OO141" s="110">
        <f t="shared" si="266"/>
        <v>0.41223814069436926</v>
      </c>
      <c r="OS141" s="102">
        <v>120</v>
      </c>
      <c r="OT141" s="103" t="s">
        <v>185</v>
      </c>
      <c r="OU141" s="105">
        <v>3.113</v>
      </c>
      <c r="OV141" s="109">
        <v>13483611</v>
      </c>
      <c r="OW141" s="102">
        <v>1000</v>
      </c>
      <c r="OX141" s="102">
        <f t="shared" si="267"/>
        <v>13483611000</v>
      </c>
      <c r="OY141" s="44">
        <v>1.3519314548827124</v>
      </c>
      <c r="OZ141" s="102">
        <f t="shared" si="268"/>
        <v>18228917836.302544</v>
      </c>
      <c r="PA141" s="110">
        <f t="shared" si="269"/>
        <v>2210.8328065226401</v>
      </c>
      <c r="PB141" s="110">
        <f t="shared" si="270"/>
        <v>35.260491332099519</v>
      </c>
      <c r="PF141" s="102">
        <v>120</v>
      </c>
      <c r="PG141" s="103" t="s">
        <v>185</v>
      </c>
      <c r="PH141" s="105">
        <v>1.982</v>
      </c>
      <c r="PI141" s="109">
        <v>134508</v>
      </c>
      <c r="PJ141" s="102">
        <v>1000</v>
      </c>
      <c r="PK141" s="102">
        <f t="shared" si="271"/>
        <v>134508000</v>
      </c>
      <c r="PL141" s="44">
        <v>1.3519314548827124</v>
      </c>
      <c r="PM141" s="102">
        <f t="shared" si="272"/>
        <v>181845596.13336387</v>
      </c>
      <c r="PN141" s="110">
        <f t="shared" si="273"/>
        <v>26.044575490832742</v>
      </c>
      <c r="PO141" s="110">
        <f t="shared" si="274"/>
        <v>0.41538397912013941</v>
      </c>
      <c r="PS141" s="102">
        <v>120</v>
      </c>
      <c r="PT141" s="103" t="s">
        <v>185</v>
      </c>
      <c r="PU141" s="105">
        <v>1.8979999999999999</v>
      </c>
      <c r="PV141" s="109">
        <v>1829939</v>
      </c>
      <c r="PW141" s="102">
        <v>1000</v>
      </c>
      <c r="PX141" s="102">
        <f t="shared" si="275"/>
        <v>1829939000</v>
      </c>
      <c r="PY141" s="44">
        <v>1.3519314548827124</v>
      </c>
      <c r="PZ141" s="102">
        <f t="shared" si="276"/>
        <v>2473952094.6166158</v>
      </c>
      <c r="QA141" s="110">
        <f t="shared" si="277"/>
        <v>1186.5873201128843</v>
      </c>
      <c r="QB141" s="110">
        <f t="shared" si="278"/>
        <v>18.924837641353815</v>
      </c>
      <c r="QF141" s="102">
        <v>120</v>
      </c>
      <c r="QG141" s="103" t="s">
        <v>185</v>
      </c>
      <c r="QH141" s="105">
        <v>2.5329999999999999</v>
      </c>
      <c r="QI141" s="109">
        <v>74562</v>
      </c>
      <c r="QJ141" s="102">
        <v>1000</v>
      </c>
      <c r="QK141" s="102">
        <f t="shared" si="279"/>
        <v>74562000</v>
      </c>
      <c r="QL141" s="44">
        <v>1.3519314548827124</v>
      </c>
      <c r="QM141" s="102">
        <f t="shared" si="280"/>
        <v>100802713.1389648</v>
      </c>
      <c r="QN141" s="110">
        <f t="shared" si="281"/>
        <v>33.054610826524957</v>
      </c>
      <c r="QO141" s="110">
        <f t="shared" si="282"/>
        <v>0.5271867755426628</v>
      </c>
      <c r="QS141" s="102">
        <v>120</v>
      </c>
      <c r="QT141" s="103" t="s">
        <v>185</v>
      </c>
      <c r="QU141" s="105">
        <v>1.9179999999999999</v>
      </c>
      <c r="QV141" s="109">
        <v>120389801</v>
      </c>
      <c r="QW141" s="102">
        <v>1000</v>
      </c>
      <c r="QX141" s="102">
        <f t="shared" si="283"/>
        <v>120389801000</v>
      </c>
      <c r="QY141" s="44">
        <v>1.3519314548827124</v>
      </c>
      <c r="QZ141" s="102">
        <f t="shared" si="284"/>
        <v>162758758818.97021</v>
      </c>
      <c r="RA141" s="110">
        <f t="shared" si="285"/>
        <v>152803.46056002408</v>
      </c>
      <c r="RB141" s="110">
        <f t="shared" si="286"/>
        <v>2437.0567872412134</v>
      </c>
    </row>
    <row r="142" spans="8:470" x14ac:dyDescent="0.25">
      <c r="H142" s="102">
        <v>121</v>
      </c>
      <c r="I142" s="103" t="s">
        <v>186</v>
      </c>
      <c r="J142" s="102">
        <v>2.1779999999999999</v>
      </c>
      <c r="K142" s="104">
        <v>3634232</v>
      </c>
      <c r="L142" s="44">
        <f t="shared" si="290"/>
        <v>1.1214749645564264</v>
      </c>
      <c r="M142" s="102">
        <f t="shared" si="289"/>
        <v>3634232000</v>
      </c>
      <c r="N142" s="105">
        <v>4.6300000000000001E-2</v>
      </c>
      <c r="O142" s="106">
        <f t="shared" si="148"/>
        <v>46.300000000000004</v>
      </c>
      <c r="S142" s="102">
        <v>121</v>
      </c>
      <c r="T142" s="103" t="s">
        <v>186</v>
      </c>
      <c r="U142" s="105">
        <v>2</v>
      </c>
      <c r="V142" s="109">
        <v>900102</v>
      </c>
      <c r="W142" s="102">
        <v>1000</v>
      </c>
      <c r="X142" s="102">
        <f t="shared" si="149"/>
        <v>900102000</v>
      </c>
      <c r="Y142" s="44">
        <v>1.1214749645564264</v>
      </c>
      <c r="Z142" s="102">
        <f t="shared" si="146"/>
        <v>1009441858.5471685</v>
      </c>
      <c r="AA142" s="110">
        <f t="shared" si="147"/>
        <v>331.68675090489438</v>
      </c>
      <c r="AB142" s="110">
        <f t="shared" si="150"/>
        <v>7.163860710688863</v>
      </c>
      <c r="AF142" s="102">
        <v>121</v>
      </c>
      <c r="AG142" s="103" t="s">
        <v>186</v>
      </c>
      <c r="AH142" s="105">
        <v>2.036</v>
      </c>
      <c r="AI142" s="109">
        <v>204505</v>
      </c>
      <c r="AJ142" s="102">
        <v>1000</v>
      </c>
      <c r="AK142" s="102">
        <f t="shared" si="151"/>
        <v>204505000</v>
      </c>
      <c r="AL142" s="44">
        <v>1.1214749645564264</v>
      </c>
      <c r="AM142" s="102">
        <f t="shared" si="152"/>
        <v>229347237.62661198</v>
      </c>
      <c r="AN142" s="110">
        <f t="shared" si="153"/>
        <v>211.56528149924148</v>
      </c>
      <c r="AO142" s="110">
        <f t="shared" si="154"/>
        <v>4.5694445248216295</v>
      </c>
      <c r="AS142" s="102">
        <v>121</v>
      </c>
      <c r="AT142" s="103" t="s">
        <v>186</v>
      </c>
      <c r="AU142" s="105">
        <v>2.0209999999999999</v>
      </c>
      <c r="AV142" s="109">
        <v>28482058</v>
      </c>
      <c r="AW142" s="102">
        <v>1000</v>
      </c>
      <c r="AX142" s="102">
        <f t="shared" si="155"/>
        <v>28482058000</v>
      </c>
      <c r="AY142" s="44">
        <v>1.1214749645564264</v>
      </c>
      <c r="AZ142" s="102">
        <f t="shared" si="156"/>
        <v>31941914986.044079</v>
      </c>
      <c r="BA142" s="110">
        <f t="shared" si="157"/>
        <v>21163.593239481503</v>
      </c>
      <c r="BB142" s="110">
        <f t="shared" si="158"/>
        <v>457.09704620910367</v>
      </c>
      <c r="BF142" s="102">
        <v>121</v>
      </c>
      <c r="BG142" s="103" t="s">
        <v>186</v>
      </c>
      <c r="BH142" s="105">
        <v>2.044</v>
      </c>
      <c r="BI142" s="109">
        <v>2080573</v>
      </c>
      <c r="BJ142" s="102">
        <v>1000</v>
      </c>
      <c r="BK142" s="102">
        <f t="shared" si="159"/>
        <v>2080573000</v>
      </c>
      <c r="BL142" s="44">
        <v>1.1214749645564264</v>
      </c>
      <c r="BM142" s="102">
        <f t="shared" si="160"/>
        <v>2333310531.4320579</v>
      </c>
      <c r="BN142" s="110">
        <f t="shared" si="161"/>
        <v>615.785696943929</v>
      </c>
      <c r="BO142" s="110">
        <f t="shared" si="162"/>
        <v>13.299907061423951</v>
      </c>
      <c r="BS142" s="102">
        <v>121</v>
      </c>
      <c r="BT142" s="103" t="s">
        <v>186</v>
      </c>
      <c r="BU142" s="105">
        <v>2.2970000000000002</v>
      </c>
      <c r="BV142" s="109">
        <v>8010685</v>
      </c>
      <c r="BW142" s="102">
        <v>1000</v>
      </c>
      <c r="BX142" s="102">
        <f t="shared" si="163"/>
        <v>8010685000</v>
      </c>
      <c r="BY142" s="44">
        <v>1.1214749645564264</v>
      </c>
      <c r="BZ142" s="102">
        <f t="shared" si="164"/>
        <v>8983782676.4476967</v>
      </c>
      <c r="CA142" s="110">
        <f t="shared" si="165"/>
        <v>3434.5648441563662</v>
      </c>
      <c r="CB142" s="110">
        <f t="shared" si="166"/>
        <v>74.180666180483058</v>
      </c>
      <c r="CF142" s="102">
        <v>121</v>
      </c>
      <c r="CG142" s="103" t="s">
        <v>186</v>
      </c>
      <c r="CH142" s="105">
        <v>2.0190000000000001</v>
      </c>
      <c r="CI142" s="109">
        <v>98768</v>
      </c>
      <c r="CJ142" s="102">
        <v>1000</v>
      </c>
      <c r="CK142" s="102">
        <f t="shared" si="167"/>
        <v>98768000</v>
      </c>
      <c r="CL142" s="44">
        <v>1.1214749645564264</v>
      </c>
      <c r="CM142" s="102">
        <f t="shared" si="168"/>
        <v>110765839.29930912</v>
      </c>
      <c r="CN142" s="110">
        <f t="shared" si="169"/>
        <v>10.53205484065524</v>
      </c>
      <c r="CO142" s="110">
        <f t="shared" si="170"/>
        <v>0.2274741866232233</v>
      </c>
      <c r="CS142" s="102">
        <v>121</v>
      </c>
      <c r="CT142" s="103" t="s">
        <v>186</v>
      </c>
      <c r="CU142" s="105">
        <v>2.1429999999999998</v>
      </c>
      <c r="CV142" s="109">
        <v>9832720</v>
      </c>
      <c r="CW142" s="102">
        <v>1000</v>
      </c>
      <c r="CX142" s="102">
        <f t="shared" si="171"/>
        <v>9832720000</v>
      </c>
      <c r="CY142" s="44">
        <v>1.1214749645564264</v>
      </c>
      <c r="CZ142" s="102">
        <f t="shared" si="172"/>
        <v>11027149313.493265</v>
      </c>
      <c r="DA142" s="110">
        <f t="shared" si="173"/>
        <v>19286.52762113298</v>
      </c>
      <c r="DB142" s="110">
        <f t="shared" si="174"/>
        <v>416.5556721626993</v>
      </c>
      <c r="DF142" s="102">
        <v>121</v>
      </c>
      <c r="DG142" s="103" t="s">
        <v>186</v>
      </c>
      <c r="DH142" s="105">
        <v>2.069</v>
      </c>
      <c r="DI142" s="109">
        <v>5656913</v>
      </c>
      <c r="DJ142" s="102">
        <v>1000</v>
      </c>
      <c r="DK142" s="102">
        <f t="shared" si="175"/>
        <v>5656913000</v>
      </c>
      <c r="DL142" s="44">
        <v>1.1214749645564264</v>
      </c>
      <c r="DM142" s="102">
        <f t="shared" si="176"/>
        <v>6344086306.1737871</v>
      </c>
      <c r="DN142" s="110">
        <f t="shared" si="177"/>
        <v>667.63748221732055</v>
      </c>
      <c r="DO142" s="110">
        <f t="shared" si="178"/>
        <v>14.419816030611674</v>
      </c>
      <c r="DS142" s="102">
        <v>121</v>
      </c>
      <c r="DT142" s="103" t="s">
        <v>186</v>
      </c>
      <c r="DU142" s="105">
        <v>2.1429999999999998</v>
      </c>
      <c r="DV142" s="109">
        <v>1945226</v>
      </c>
      <c r="DW142" s="102">
        <v>1000</v>
      </c>
      <c r="DX142" s="102">
        <f t="shared" si="179"/>
        <v>1945226000</v>
      </c>
      <c r="DY142" s="44">
        <v>1.1214749645564264</v>
      </c>
      <c r="DZ142" s="102">
        <f t="shared" si="180"/>
        <v>2181522259.4042392</v>
      </c>
      <c r="EA142" s="110">
        <f t="shared" si="181"/>
        <v>595.43620733912724</v>
      </c>
      <c r="EB142" s="110">
        <f t="shared" si="182"/>
        <v>12.860393247065382</v>
      </c>
      <c r="EF142" s="102">
        <v>121</v>
      </c>
      <c r="EG142" s="103" t="s">
        <v>186</v>
      </c>
      <c r="EH142" s="105">
        <v>2.0529999999999999</v>
      </c>
      <c r="EI142" s="109">
        <v>58066</v>
      </c>
      <c r="EJ142" s="102">
        <v>1000</v>
      </c>
      <c r="EK142" s="102">
        <f t="shared" si="183"/>
        <v>58066000</v>
      </c>
      <c r="EL142" s="44">
        <v>1.1214749645564264</v>
      </c>
      <c r="EM142" s="102">
        <f t="shared" si="184"/>
        <v>65119565.291933455</v>
      </c>
      <c r="EN142" s="110">
        <f t="shared" si="185"/>
        <v>166.54833256674243</v>
      </c>
      <c r="EO142" s="110">
        <f t="shared" si="186"/>
        <v>3.5971562109447608</v>
      </c>
      <c r="ES142" s="102">
        <v>121</v>
      </c>
      <c r="ET142" s="103" t="s">
        <v>186</v>
      </c>
      <c r="EU142" s="105">
        <v>2.1880000000000002</v>
      </c>
      <c r="EV142" s="109">
        <v>48023004</v>
      </c>
      <c r="EW142" s="102">
        <v>1000</v>
      </c>
      <c r="EX142" s="102">
        <f t="shared" si="187"/>
        <v>48023004000</v>
      </c>
      <c r="EY142" s="44">
        <v>1.1214749645564264</v>
      </c>
      <c r="EZ142" s="102">
        <f t="shared" si="188"/>
        <v>53856596708.793121</v>
      </c>
      <c r="FA142" s="110">
        <f t="shared" si="189"/>
        <v>5643.200086171968</v>
      </c>
      <c r="FB142" s="110">
        <f t="shared" si="190"/>
        <v>121.88337119161916</v>
      </c>
      <c r="FF142" s="102">
        <v>121</v>
      </c>
      <c r="FG142" s="103" t="s">
        <v>186</v>
      </c>
      <c r="FH142" s="105">
        <v>2.3130000000000002</v>
      </c>
      <c r="FI142" s="109">
        <v>5692589</v>
      </c>
      <c r="FJ142" s="102">
        <v>1000</v>
      </c>
      <c r="FK142" s="102">
        <f t="shared" si="191"/>
        <v>5692589000</v>
      </c>
      <c r="FL142" s="44">
        <v>1.1214749645564264</v>
      </c>
      <c r="FM142" s="102">
        <f t="shared" si="192"/>
        <v>6384096047.0093031</v>
      </c>
      <c r="FN142" s="110">
        <f t="shared" si="193"/>
        <v>417.95260427294482</v>
      </c>
      <c r="FO142" s="110">
        <f t="shared" si="194"/>
        <v>9.0270540879685708</v>
      </c>
      <c r="FS142" s="102">
        <v>121</v>
      </c>
      <c r="FT142" s="103" t="s">
        <v>186</v>
      </c>
      <c r="FU142" s="105">
        <v>2.0720000000000001</v>
      </c>
      <c r="FV142" s="109">
        <v>5316599</v>
      </c>
      <c r="FW142" s="102">
        <v>1000</v>
      </c>
      <c r="FX142" s="102">
        <f t="shared" si="195"/>
        <v>5316599000</v>
      </c>
      <c r="FY142" s="44">
        <v>1.1214749645564264</v>
      </c>
      <c r="FZ142" s="102">
        <f t="shared" si="196"/>
        <v>5962432675.0857315</v>
      </c>
      <c r="GA142" s="110">
        <f t="shared" si="197"/>
        <v>646.27731393446868</v>
      </c>
      <c r="GB142" s="110">
        <f t="shared" si="198"/>
        <v>13.958473303120273</v>
      </c>
      <c r="GF142" s="102">
        <v>121</v>
      </c>
      <c r="GG142" s="103" t="s">
        <v>186</v>
      </c>
      <c r="GH142" s="105">
        <v>3.0470000000000002</v>
      </c>
      <c r="GI142" s="109">
        <v>3499048</v>
      </c>
      <c r="GJ142" s="102">
        <v>1000</v>
      </c>
      <c r="GK142" s="102">
        <f t="shared" si="199"/>
        <v>3499048000</v>
      </c>
      <c r="GL142" s="44">
        <v>1.1214749645564264</v>
      </c>
      <c r="GM142" s="102">
        <f t="shared" si="200"/>
        <v>3924094731.7812347</v>
      </c>
      <c r="GN142" s="110">
        <f t="shared" si="201"/>
        <v>421.99553815888942</v>
      </c>
      <c r="GO142" s="110">
        <f t="shared" si="202"/>
        <v>9.1143744742740687</v>
      </c>
      <c r="GS142" s="102">
        <v>121</v>
      </c>
      <c r="GT142" s="103" t="s">
        <v>186</v>
      </c>
      <c r="GU142" s="105">
        <v>2.0550000000000002</v>
      </c>
      <c r="GV142" s="109">
        <v>15581668</v>
      </c>
      <c r="GW142" s="102">
        <v>1000</v>
      </c>
      <c r="GX142" s="102">
        <f t="shared" si="203"/>
        <v>15581668000</v>
      </c>
      <c r="GY142" s="44">
        <v>1.1214749645564264</v>
      </c>
      <c r="GZ142" s="102">
        <f t="shared" si="204"/>
        <v>17474450568.030003</v>
      </c>
      <c r="HA142" s="110">
        <f t="shared" si="205"/>
        <v>2628.7473152131861</v>
      </c>
      <c r="HB142" s="110">
        <f t="shared" si="206"/>
        <v>56.776399896613086</v>
      </c>
      <c r="HF142" s="102">
        <v>121</v>
      </c>
      <c r="HG142" s="103" t="s">
        <v>186</v>
      </c>
      <c r="HH142" s="105">
        <v>3.22</v>
      </c>
      <c r="HI142" s="109">
        <v>20131562</v>
      </c>
      <c r="HJ142" s="102">
        <v>1000</v>
      </c>
      <c r="HK142" s="102">
        <f t="shared" si="207"/>
        <v>20131562000</v>
      </c>
      <c r="HL142" s="44">
        <v>1.1214749645564264</v>
      </c>
      <c r="HM142" s="102">
        <f t="shared" si="208"/>
        <v>22577042780.415501</v>
      </c>
      <c r="HN142" s="110">
        <f t="shared" si="209"/>
        <v>1435.6009397115197</v>
      </c>
      <c r="HO142" s="110">
        <f t="shared" si="210"/>
        <v>31.006499777786601</v>
      </c>
      <c r="HS142" s="102">
        <v>121</v>
      </c>
      <c r="HT142" s="103" t="s">
        <v>186</v>
      </c>
      <c r="HU142" s="105">
        <v>3.2959999999999998</v>
      </c>
      <c r="HV142" s="109">
        <v>6297864</v>
      </c>
      <c r="HW142" s="102">
        <v>1000</v>
      </c>
      <c r="HX142" s="102">
        <f t="shared" si="211"/>
        <v>6297864000</v>
      </c>
      <c r="HY142" s="44">
        <v>1.1214749645564264</v>
      </c>
      <c r="HZ142" s="102">
        <f t="shared" si="212"/>
        <v>7062896806.1811934</v>
      </c>
      <c r="IA142" s="110">
        <f t="shared" si="213"/>
        <v>570.98822514057497</v>
      </c>
      <c r="IB142" s="110">
        <f t="shared" si="214"/>
        <v>12.332359074310473</v>
      </c>
      <c r="IF142" s="102">
        <v>121</v>
      </c>
      <c r="IG142" s="103" t="s">
        <v>186</v>
      </c>
      <c r="IH142" s="105">
        <v>3.488</v>
      </c>
      <c r="II142" s="109">
        <v>2106604</v>
      </c>
      <c r="IJ142" s="102">
        <v>1000</v>
      </c>
      <c r="IK142" s="102">
        <f t="shared" si="215"/>
        <v>2106604000</v>
      </c>
      <c r="IL142" s="44">
        <v>1.1214749645564264</v>
      </c>
      <c r="IM142" s="102">
        <f t="shared" si="216"/>
        <v>2362503646.234426</v>
      </c>
      <c r="IN142" s="110">
        <f t="shared" si="217"/>
        <v>432.41938708090754</v>
      </c>
      <c r="IO142" s="110">
        <f t="shared" si="218"/>
        <v>9.3395116000196001</v>
      </c>
      <c r="IS142" s="102">
        <v>121</v>
      </c>
      <c r="IT142" s="103" t="s">
        <v>186</v>
      </c>
      <c r="IU142" s="105">
        <v>4.6970000000000001</v>
      </c>
      <c r="IV142" s="109">
        <v>4835120</v>
      </c>
      <c r="IW142" s="102">
        <v>1000</v>
      </c>
      <c r="IX142" s="102">
        <f t="shared" si="219"/>
        <v>4835120000</v>
      </c>
      <c r="IY142" s="44">
        <v>1.1214749645564264</v>
      </c>
      <c r="IZ142" s="102">
        <f t="shared" si="220"/>
        <v>5422466030.6260681</v>
      </c>
      <c r="JA142" s="110">
        <f t="shared" si="221"/>
        <v>976.60325455880593</v>
      </c>
      <c r="JB142" s="110">
        <f t="shared" si="222"/>
        <v>21.092942863041163</v>
      </c>
      <c r="JF142" s="102">
        <v>121</v>
      </c>
      <c r="JG142" s="103" t="s">
        <v>186</v>
      </c>
      <c r="JH142" s="105">
        <v>5.1879999999999997</v>
      </c>
      <c r="JI142" s="109">
        <v>5162570</v>
      </c>
      <c r="JJ142" s="102">
        <v>1000</v>
      </c>
      <c r="JK142" s="102">
        <f t="shared" si="223"/>
        <v>5162570000</v>
      </c>
      <c r="JL142" s="44">
        <v>1.1214749645564264</v>
      </c>
      <c r="JM142" s="102">
        <f t="shared" si="224"/>
        <v>5789693007.7700701</v>
      </c>
      <c r="JN142" s="110">
        <f t="shared" si="225"/>
        <v>547.36478642755196</v>
      </c>
      <c r="JO142" s="110">
        <f t="shared" si="226"/>
        <v>11.82213361614583</v>
      </c>
      <c r="JS142" s="102">
        <v>121</v>
      </c>
      <c r="JT142" s="103" t="s">
        <v>186</v>
      </c>
      <c r="JU142" s="105">
        <v>5.5309999999999997</v>
      </c>
      <c r="JV142" s="109">
        <v>11383309</v>
      </c>
      <c r="JW142" s="102">
        <v>1000</v>
      </c>
      <c r="JX142" s="102">
        <f t="shared" si="227"/>
        <v>11383309000</v>
      </c>
      <c r="JY142" s="44">
        <v>1.1214749645564264</v>
      </c>
      <c r="JZ142" s="102">
        <f t="shared" si="228"/>
        <v>12766096057.309849</v>
      </c>
      <c r="KA142" s="110">
        <f t="shared" si="229"/>
        <v>632.59609753233622</v>
      </c>
      <c r="KB142" s="110">
        <f t="shared" si="230"/>
        <v>13.662982668085014</v>
      </c>
      <c r="KF142" s="102">
        <v>121</v>
      </c>
      <c r="KG142" s="103" t="s">
        <v>186</v>
      </c>
      <c r="KH142" s="105">
        <v>6.39</v>
      </c>
      <c r="KI142" s="109">
        <v>6878626</v>
      </c>
      <c r="KJ142" s="102">
        <v>1000</v>
      </c>
      <c r="KK142" s="102">
        <f t="shared" si="231"/>
        <v>6878626000</v>
      </c>
      <c r="KL142" s="44">
        <v>1.1214749645564264</v>
      </c>
      <c r="KM142" s="102">
        <f t="shared" si="232"/>
        <v>7714206849.5469131</v>
      </c>
      <c r="KN142" s="110">
        <f t="shared" si="233"/>
        <v>591.69594190972703</v>
      </c>
      <c r="KO142" s="110">
        <f t="shared" si="234"/>
        <v>12.779609976451987</v>
      </c>
      <c r="KS142" s="102">
        <v>121</v>
      </c>
      <c r="KT142" s="103" t="s">
        <v>186</v>
      </c>
      <c r="KU142" s="105">
        <v>8.2080000000000002</v>
      </c>
      <c r="KV142" s="109">
        <v>1184915</v>
      </c>
      <c r="KW142" s="102">
        <v>1000</v>
      </c>
      <c r="KX142" s="102">
        <f t="shared" si="235"/>
        <v>1184915000</v>
      </c>
      <c r="KY142" s="44">
        <v>1.1214749645564264</v>
      </c>
      <c r="KZ142" s="102">
        <f t="shared" si="236"/>
        <v>1328852507.627378</v>
      </c>
      <c r="LA142" s="110">
        <f t="shared" si="237"/>
        <v>156.06115100855033</v>
      </c>
      <c r="LB142" s="110">
        <f t="shared" si="238"/>
        <v>3.3706512096879115</v>
      </c>
      <c r="LF142" s="102">
        <v>121</v>
      </c>
      <c r="LG142" s="103" t="s">
        <v>186</v>
      </c>
      <c r="LH142" s="105">
        <v>2.504</v>
      </c>
      <c r="LI142" s="109">
        <v>527085</v>
      </c>
      <c r="LJ142" s="102">
        <v>1000</v>
      </c>
      <c r="LK142" s="102">
        <f t="shared" si="239"/>
        <v>527085000</v>
      </c>
      <c r="LL142" s="44">
        <v>1.1214749645564264</v>
      </c>
      <c r="LM142" s="102">
        <f t="shared" si="240"/>
        <v>591112631.69322395</v>
      </c>
      <c r="LN142" s="110">
        <f t="shared" si="241"/>
        <v>7224.6553566322646</v>
      </c>
      <c r="LO142" s="110">
        <f t="shared" si="242"/>
        <v>156.04007249745712</v>
      </c>
      <c r="LS142" s="102">
        <v>121</v>
      </c>
      <c r="LT142" s="103" t="s">
        <v>186</v>
      </c>
      <c r="LU142" s="105">
        <v>2.1880000000000002</v>
      </c>
      <c r="LV142" s="109">
        <v>631446</v>
      </c>
      <c r="LW142" s="102">
        <v>1000</v>
      </c>
      <c r="LX142" s="102">
        <f t="shared" si="243"/>
        <v>631446000</v>
      </c>
      <c r="LY142" s="44">
        <v>1.1214749645564264</v>
      </c>
      <c r="LZ142" s="102">
        <f t="shared" si="244"/>
        <v>708150880.46929717</v>
      </c>
      <c r="MA142" s="110">
        <f t="shared" si="245"/>
        <v>184652.32017034906</v>
      </c>
      <c r="MB142" s="110">
        <f t="shared" si="246"/>
        <v>3988.1710619945798</v>
      </c>
      <c r="MF142" s="102">
        <v>121</v>
      </c>
      <c r="MG142" s="103" t="s">
        <v>186</v>
      </c>
      <c r="MH142" s="105">
        <v>2.4159999999999999</v>
      </c>
      <c r="MI142" s="109">
        <v>113909</v>
      </c>
      <c r="MJ142" s="102">
        <v>1000</v>
      </c>
      <c r="MK142" s="102">
        <f t="shared" si="247"/>
        <v>113909000</v>
      </c>
      <c r="ML142" s="44">
        <v>1.1214749645564264</v>
      </c>
      <c r="MM142" s="102">
        <f t="shared" si="248"/>
        <v>127746091.73765796</v>
      </c>
      <c r="MN142" s="110">
        <f t="shared" si="249"/>
        <v>1460.9755124739445</v>
      </c>
      <c r="MO142" s="110">
        <f t="shared" si="250"/>
        <v>31.554546705700741</v>
      </c>
      <c r="MS142" s="102">
        <v>121</v>
      </c>
      <c r="MT142" s="103" t="s">
        <v>186</v>
      </c>
      <c r="MU142" s="105">
        <v>3.3460000000000001</v>
      </c>
      <c r="MV142" s="109">
        <v>19596</v>
      </c>
      <c r="MW142" s="102">
        <v>1000</v>
      </c>
      <c r="MX142" s="102">
        <f t="shared" si="251"/>
        <v>19596000</v>
      </c>
      <c r="MY142" s="44">
        <v>1.1214749645564264</v>
      </c>
      <c r="MZ142" s="102">
        <f t="shared" si="252"/>
        <v>21976423.405447733</v>
      </c>
      <c r="NA142" s="110">
        <f t="shared" si="253"/>
        <v>234.46570253481534</v>
      </c>
      <c r="NB142" s="110">
        <f t="shared" si="254"/>
        <v>5.064054050427977</v>
      </c>
      <c r="NF142" s="102">
        <v>121</v>
      </c>
      <c r="NG142" s="103" t="s">
        <v>186</v>
      </c>
      <c r="NH142" s="105">
        <v>3.2320000000000002</v>
      </c>
      <c r="NI142" s="109">
        <v>581793</v>
      </c>
      <c r="NJ142" s="102">
        <v>1000</v>
      </c>
      <c r="NK142" s="102">
        <f t="shared" si="255"/>
        <v>581793000</v>
      </c>
      <c r="NL142" s="44">
        <v>1.1214749645564264</v>
      </c>
      <c r="NM142" s="102">
        <f t="shared" si="256"/>
        <v>652466284.05417693</v>
      </c>
      <c r="NN142" s="110">
        <f t="shared" si="257"/>
        <v>293.086186122659</v>
      </c>
      <c r="NO142" s="110">
        <f t="shared" si="258"/>
        <v>6.3301552078328074</v>
      </c>
      <c r="NS142" s="102">
        <v>121</v>
      </c>
      <c r="NT142" s="103" t="s">
        <v>186</v>
      </c>
      <c r="NU142" s="105">
        <v>3.5990000000000002</v>
      </c>
      <c r="NV142" s="109">
        <v>4080324</v>
      </c>
      <c r="NW142" s="102">
        <v>1000</v>
      </c>
      <c r="NX142" s="102">
        <f t="shared" si="259"/>
        <v>4080324000</v>
      </c>
      <c r="NY142" s="44">
        <v>1.1214749645564264</v>
      </c>
      <c r="NZ142" s="102">
        <f t="shared" si="260"/>
        <v>4575981213.2787361</v>
      </c>
      <c r="OA142" s="110">
        <f t="shared" si="261"/>
        <v>682.79501155895468</v>
      </c>
      <c r="OB142" s="110">
        <f t="shared" si="262"/>
        <v>14.747192474275478</v>
      </c>
      <c r="OF142" s="102">
        <v>121</v>
      </c>
      <c r="OG142" s="103" t="s">
        <v>186</v>
      </c>
      <c r="OH142" s="105">
        <v>2.1629999999999998</v>
      </c>
      <c r="OI142" s="109">
        <v>98821</v>
      </c>
      <c r="OJ142" s="102">
        <v>1000</v>
      </c>
      <c r="OK142" s="102">
        <f t="shared" si="263"/>
        <v>98821000</v>
      </c>
      <c r="OL142" s="44">
        <v>1.1214749645564264</v>
      </c>
      <c r="OM142" s="102">
        <f t="shared" si="264"/>
        <v>110825277.47243062</v>
      </c>
      <c r="ON142" s="110">
        <f t="shared" si="265"/>
        <v>17.017221703468476</v>
      </c>
      <c r="OO142" s="110">
        <f t="shared" si="266"/>
        <v>0.36754258538808798</v>
      </c>
      <c r="OS142" s="102">
        <v>121</v>
      </c>
      <c r="OT142" s="103" t="s">
        <v>186</v>
      </c>
      <c r="OU142" s="105">
        <v>3.09</v>
      </c>
      <c r="OV142" s="109">
        <v>6920696</v>
      </c>
      <c r="OW142" s="102">
        <v>1000</v>
      </c>
      <c r="OX142" s="102">
        <f t="shared" si="267"/>
        <v>6920696000</v>
      </c>
      <c r="OY142" s="44">
        <v>1.1214749645564264</v>
      </c>
      <c r="OZ142" s="102">
        <f t="shared" si="268"/>
        <v>7761387301.3058014</v>
      </c>
      <c r="PA142" s="110">
        <f t="shared" si="269"/>
        <v>941.31367665078869</v>
      </c>
      <c r="PB142" s="110">
        <f t="shared" si="270"/>
        <v>20.330748955740575</v>
      </c>
      <c r="PF142" s="102">
        <v>121</v>
      </c>
      <c r="PG142" s="103" t="s">
        <v>186</v>
      </c>
      <c r="PH142" s="105">
        <v>1.9370000000000001</v>
      </c>
      <c r="PI142" s="109">
        <v>192080</v>
      </c>
      <c r="PJ142" s="102">
        <v>1000</v>
      </c>
      <c r="PK142" s="102">
        <f t="shared" si="271"/>
        <v>192080000</v>
      </c>
      <c r="PL142" s="44">
        <v>1.1214749645564264</v>
      </c>
      <c r="PM142" s="102">
        <f t="shared" si="272"/>
        <v>215412911.19199836</v>
      </c>
      <c r="PN142" s="110">
        <f t="shared" si="273"/>
        <v>30.85220619324474</v>
      </c>
      <c r="PO142" s="110">
        <f t="shared" si="274"/>
        <v>0.66635434542645222</v>
      </c>
      <c r="PS142" s="102">
        <v>121</v>
      </c>
      <c r="PT142" s="103" t="s">
        <v>186</v>
      </c>
      <c r="PU142" s="105">
        <v>1.8819999999999999</v>
      </c>
      <c r="PV142" s="109">
        <v>1785277</v>
      </c>
      <c r="PW142" s="102">
        <v>1000</v>
      </c>
      <c r="PX142" s="102">
        <f t="shared" si="275"/>
        <v>1785277000</v>
      </c>
      <c r="PY142" s="44">
        <v>1.1214749645564264</v>
      </c>
      <c r="PZ142" s="102">
        <f t="shared" si="276"/>
        <v>2002143460.2984033</v>
      </c>
      <c r="QA142" s="110">
        <f t="shared" si="277"/>
        <v>960.29266217670238</v>
      </c>
      <c r="QB142" s="110">
        <f t="shared" si="278"/>
        <v>20.740662250036767</v>
      </c>
      <c r="QF142" s="102">
        <v>121</v>
      </c>
      <c r="QG142" s="103" t="s">
        <v>186</v>
      </c>
      <c r="QH142" s="105">
        <v>2.5259999999999998</v>
      </c>
      <c r="QI142" s="109">
        <v>99339</v>
      </c>
      <c r="QJ142" s="102">
        <v>1000</v>
      </c>
      <c r="QK142" s="102">
        <f t="shared" si="279"/>
        <v>99339000</v>
      </c>
      <c r="QL142" s="44">
        <v>1.1214749645564264</v>
      </c>
      <c r="QM142" s="102">
        <f t="shared" si="280"/>
        <v>111406201.50407083</v>
      </c>
      <c r="QN142" s="110">
        <f t="shared" si="281"/>
        <v>36.531642053144623</v>
      </c>
      <c r="QO142" s="110">
        <f t="shared" si="282"/>
        <v>0.78902034672018617</v>
      </c>
      <c r="QS142" s="102">
        <v>121</v>
      </c>
      <c r="QT142" s="103" t="s">
        <v>186</v>
      </c>
      <c r="QU142" s="105">
        <v>1.873</v>
      </c>
      <c r="QV142" s="109">
        <v>99022326</v>
      </c>
      <c r="QW142" s="102">
        <v>1000</v>
      </c>
      <c r="QX142" s="102">
        <f t="shared" si="283"/>
        <v>99022326000</v>
      </c>
      <c r="QY142" s="44">
        <v>1.1214749645564264</v>
      </c>
      <c r="QZ142" s="102">
        <f t="shared" si="284"/>
        <v>111051059541.1449</v>
      </c>
      <c r="RA142" s="110">
        <f t="shared" si="285"/>
        <v>104258.51315085363</v>
      </c>
      <c r="RB142" s="110">
        <f t="shared" si="286"/>
        <v>2251.8037397592575</v>
      </c>
    </row>
    <row r="143" spans="8:470" x14ac:dyDescent="0.25">
      <c r="H143" s="102">
        <v>122</v>
      </c>
      <c r="I143" s="103" t="s">
        <v>187</v>
      </c>
      <c r="J143" s="102">
        <v>2.1779999999999999</v>
      </c>
      <c r="K143" s="104">
        <v>3360693</v>
      </c>
      <c r="L143" s="44">
        <f t="shared" si="290"/>
        <v>1.2127558820129749</v>
      </c>
      <c r="M143" s="102">
        <f t="shared" si="289"/>
        <v>3360693000</v>
      </c>
      <c r="N143" s="105">
        <v>3.8600000000000002E-2</v>
      </c>
      <c r="O143" s="106">
        <f t="shared" si="148"/>
        <v>38.6</v>
      </c>
      <c r="S143" s="102">
        <v>122</v>
      </c>
      <c r="T143" s="103" t="s">
        <v>187</v>
      </c>
      <c r="U143" s="105">
        <v>2.0059999999999998</v>
      </c>
      <c r="V143" s="109">
        <v>391438</v>
      </c>
      <c r="W143" s="102">
        <v>1000</v>
      </c>
      <c r="X143" s="102">
        <f t="shared" si="149"/>
        <v>391438000</v>
      </c>
      <c r="Y143" s="44">
        <v>1.2127558820129749</v>
      </c>
      <c r="Z143" s="102">
        <f t="shared" ref="Z143:Z198" si="291">X143*Y143</f>
        <v>474718736.9433949</v>
      </c>
      <c r="AA143" s="110">
        <f t="shared" ref="AA143:AA198" si="292">(Z143*1)/V$13</f>
        <v>155.98512595569397</v>
      </c>
      <c r="AB143" s="110">
        <f t="shared" si="150"/>
        <v>4.0410654392666832</v>
      </c>
      <c r="AF143" s="102">
        <v>122</v>
      </c>
      <c r="AG143" s="103" t="s">
        <v>187</v>
      </c>
      <c r="AH143" s="105">
        <v>2.0270000000000001</v>
      </c>
      <c r="AI143" s="109">
        <v>204854</v>
      </c>
      <c r="AJ143" s="102">
        <v>1000</v>
      </c>
      <c r="AK143" s="102">
        <f t="shared" si="151"/>
        <v>204854000</v>
      </c>
      <c r="AL143" s="44">
        <v>1.2127558820129749</v>
      </c>
      <c r="AM143" s="102">
        <f t="shared" si="152"/>
        <v>248437893.45388597</v>
      </c>
      <c r="AN143" s="110">
        <f t="shared" si="153"/>
        <v>229.17578344336303</v>
      </c>
      <c r="AO143" s="110">
        <f t="shared" si="154"/>
        <v>5.9371964622632909</v>
      </c>
      <c r="AS143" s="102">
        <v>122</v>
      </c>
      <c r="AT143" s="103" t="s">
        <v>187</v>
      </c>
      <c r="AU143" s="105">
        <v>2.0209999999999999</v>
      </c>
      <c r="AV143" s="109">
        <v>18446517</v>
      </c>
      <c r="AW143" s="102">
        <v>1000</v>
      </c>
      <c r="AX143" s="102">
        <f t="shared" si="155"/>
        <v>18446517000</v>
      </c>
      <c r="AY143" s="44">
        <v>1.2127558820129749</v>
      </c>
      <c r="AZ143" s="102">
        <f t="shared" si="156"/>
        <v>22371121994.402336</v>
      </c>
      <c r="BA143" s="110">
        <f t="shared" si="157"/>
        <v>14822.321279334954</v>
      </c>
      <c r="BB143" s="110">
        <f t="shared" si="158"/>
        <v>383.99796060453247</v>
      </c>
      <c r="BF143" s="102">
        <v>122</v>
      </c>
      <c r="BG143" s="103" t="s">
        <v>187</v>
      </c>
      <c r="BH143" s="105">
        <v>2.0419999999999998</v>
      </c>
      <c r="BI143" s="109">
        <v>4438224</v>
      </c>
      <c r="BJ143" s="102">
        <v>1000</v>
      </c>
      <c r="BK143" s="102">
        <f t="shared" si="159"/>
        <v>4438224000</v>
      </c>
      <c r="BL143" s="44">
        <v>1.2127558820129749</v>
      </c>
      <c r="BM143" s="102">
        <f t="shared" si="160"/>
        <v>5382482261.6911535</v>
      </c>
      <c r="BN143" s="110">
        <f t="shared" si="161"/>
        <v>1420.4948489087697</v>
      </c>
      <c r="BO143" s="110">
        <f t="shared" si="162"/>
        <v>36.800384686755692</v>
      </c>
      <c r="BS143" s="102">
        <v>122</v>
      </c>
      <c r="BT143" s="103" t="s">
        <v>187</v>
      </c>
      <c r="BU143" s="105">
        <v>2.2770000000000001</v>
      </c>
      <c r="BV143" s="109">
        <v>7988289</v>
      </c>
      <c r="BW143" s="102">
        <v>1000</v>
      </c>
      <c r="BX143" s="102">
        <f t="shared" si="163"/>
        <v>7988289000</v>
      </c>
      <c r="BY143" s="44">
        <v>1.2127558820129749</v>
      </c>
      <c r="BZ143" s="102">
        <f t="shared" si="164"/>
        <v>9687844471.9695454</v>
      </c>
      <c r="CA143" s="110">
        <f t="shared" si="165"/>
        <v>3703.7327412552659</v>
      </c>
      <c r="CB143" s="110">
        <f t="shared" si="166"/>
        <v>95.95162542112088</v>
      </c>
      <c r="CF143" s="102">
        <v>122</v>
      </c>
      <c r="CG143" s="103" t="s">
        <v>187</v>
      </c>
      <c r="CH143" s="105">
        <v>1.996</v>
      </c>
      <c r="CI143" s="109">
        <v>106622</v>
      </c>
      <c r="CJ143" s="102">
        <v>1000</v>
      </c>
      <c r="CK143" s="102">
        <f t="shared" si="167"/>
        <v>106622000</v>
      </c>
      <c r="CL143" s="44">
        <v>1.2127558820129749</v>
      </c>
      <c r="CM143" s="102">
        <f t="shared" si="168"/>
        <v>129306457.6519874</v>
      </c>
      <c r="CN143" s="110">
        <f t="shared" si="169"/>
        <v>12.294970289184549</v>
      </c>
      <c r="CO143" s="110">
        <f t="shared" si="170"/>
        <v>0.31852254635193133</v>
      </c>
      <c r="CS143" s="102">
        <v>122</v>
      </c>
      <c r="CT143" s="103" t="s">
        <v>187</v>
      </c>
      <c r="CU143" s="105">
        <v>2.1379999999999999</v>
      </c>
      <c r="CV143" s="109">
        <v>7210327</v>
      </c>
      <c r="CW143" s="102">
        <v>1000</v>
      </c>
      <c r="CX143" s="102">
        <f t="shared" si="171"/>
        <v>7210327000</v>
      </c>
      <c r="CY143" s="44">
        <v>1.2127558820129749</v>
      </c>
      <c r="CZ143" s="102">
        <f t="shared" si="172"/>
        <v>8744366480.4869671</v>
      </c>
      <c r="DA143" s="110">
        <f t="shared" si="173"/>
        <v>15293.931446893186</v>
      </c>
      <c r="DB143" s="110">
        <f t="shared" si="174"/>
        <v>396.21584059308771</v>
      </c>
      <c r="DF143" s="102">
        <v>122</v>
      </c>
      <c r="DG143" s="103" t="s">
        <v>187</v>
      </c>
      <c r="DH143" s="105">
        <v>2.0659999999999998</v>
      </c>
      <c r="DI143" s="109">
        <v>2308766</v>
      </c>
      <c r="DJ143" s="102">
        <v>1000</v>
      </c>
      <c r="DK143" s="102">
        <f t="shared" si="175"/>
        <v>2308766000</v>
      </c>
      <c r="DL143" s="44">
        <v>1.2127558820129749</v>
      </c>
      <c r="DM143" s="102">
        <f t="shared" si="176"/>
        <v>2799969546.6915679</v>
      </c>
      <c r="DN143" s="110">
        <f t="shared" si="177"/>
        <v>294.66254527766228</v>
      </c>
      <c r="DO143" s="110">
        <f t="shared" si="178"/>
        <v>7.633744696312494</v>
      </c>
      <c r="DS143" s="102">
        <v>122</v>
      </c>
      <c r="DT143" s="103" t="s">
        <v>187</v>
      </c>
      <c r="DU143" s="105">
        <v>2.1230000000000002</v>
      </c>
      <c r="DV143" s="109">
        <v>1573364</v>
      </c>
      <c r="DW143" s="102">
        <v>1000</v>
      </c>
      <c r="DX143" s="102">
        <f t="shared" si="179"/>
        <v>1573364000</v>
      </c>
      <c r="DY143" s="44">
        <v>1.2127558820129749</v>
      </c>
      <c r="DZ143" s="102">
        <f t="shared" si="180"/>
        <v>1908106445.5474622</v>
      </c>
      <c r="EA143" s="110">
        <f t="shared" si="181"/>
        <v>520.80865104094835</v>
      </c>
      <c r="EB143" s="110">
        <f t="shared" si="182"/>
        <v>13.492452099506433</v>
      </c>
      <c r="EF143" s="102">
        <v>122</v>
      </c>
      <c r="EG143" s="103" t="s">
        <v>187</v>
      </c>
      <c r="EH143" s="105">
        <v>2.0680000000000001</v>
      </c>
      <c r="EI143" s="109">
        <v>128255</v>
      </c>
      <c r="EJ143" s="102">
        <v>1000</v>
      </c>
      <c r="EK143" s="102">
        <f t="shared" si="183"/>
        <v>128255000</v>
      </c>
      <c r="EL143" s="44">
        <v>1.2127558820129749</v>
      </c>
      <c r="EM143" s="102">
        <f t="shared" si="184"/>
        <v>155542005.6475741</v>
      </c>
      <c r="EN143" s="110">
        <f t="shared" si="185"/>
        <v>397.81072813609916</v>
      </c>
      <c r="EO143" s="110">
        <f t="shared" si="186"/>
        <v>10.305977412852309</v>
      </c>
      <c r="ES143" s="102">
        <v>122</v>
      </c>
      <c r="ET143" s="103" t="s">
        <v>187</v>
      </c>
      <c r="EU143" s="105">
        <v>2.1800000000000002</v>
      </c>
      <c r="EV143" s="109">
        <v>41104062</v>
      </c>
      <c r="EW143" s="102">
        <v>1000</v>
      </c>
      <c r="EX143" s="102">
        <f t="shared" si="187"/>
        <v>41104062000</v>
      </c>
      <c r="EY143" s="44">
        <v>1.2127558820129749</v>
      </c>
      <c r="EZ143" s="102">
        <f t="shared" si="188"/>
        <v>49849192965.126007</v>
      </c>
      <c r="FA143" s="110">
        <f t="shared" si="189"/>
        <v>5223.2964432836707</v>
      </c>
      <c r="FB143" s="110">
        <f t="shared" si="190"/>
        <v>135.31856070683085</v>
      </c>
      <c r="FF143" s="102">
        <v>122</v>
      </c>
      <c r="FG143" s="103" t="s">
        <v>187</v>
      </c>
      <c r="FH143" s="105">
        <v>2.298</v>
      </c>
      <c r="FI143" s="109">
        <v>4455423</v>
      </c>
      <c r="FJ143" s="102">
        <v>1000</v>
      </c>
      <c r="FK143" s="102">
        <f t="shared" si="191"/>
        <v>4455423000</v>
      </c>
      <c r="FL143" s="44">
        <v>1.2127558820129749</v>
      </c>
      <c r="FM143" s="102">
        <f t="shared" si="192"/>
        <v>5403340450.105895</v>
      </c>
      <c r="FN143" s="110">
        <f t="shared" si="193"/>
        <v>353.74471127404917</v>
      </c>
      <c r="FO143" s="110">
        <f t="shared" si="194"/>
        <v>9.1643707583950551</v>
      </c>
      <c r="FS143" s="102">
        <v>122</v>
      </c>
      <c r="FT143" s="103" t="s">
        <v>187</v>
      </c>
      <c r="FU143" s="105">
        <v>2.069</v>
      </c>
      <c r="FV143" s="109">
        <v>2337560</v>
      </c>
      <c r="FW143" s="102">
        <v>1000</v>
      </c>
      <c r="FX143" s="102">
        <f t="shared" si="195"/>
        <v>2337560000</v>
      </c>
      <c r="FY143" s="44">
        <v>1.2127558820129749</v>
      </c>
      <c r="FZ143" s="102">
        <f t="shared" si="196"/>
        <v>2834889639.5582495</v>
      </c>
      <c r="GA143" s="110">
        <f t="shared" si="197"/>
        <v>307.278079501001</v>
      </c>
      <c r="GB143" s="110">
        <f t="shared" si="198"/>
        <v>7.9605720077979534</v>
      </c>
      <c r="GF143" s="102">
        <v>122</v>
      </c>
      <c r="GG143" s="103" t="s">
        <v>187</v>
      </c>
      <c r="GH143" s="105">
        <v>3.05</v>
      </c>
      <c r="GI143" s="109">
        <v>4875980</v>
      </c>
      <c r="GJ143" s="102">
        <v>1000</v>
      </c>
      <c r="GK143" s="102">
        <f t="shared" si="199"/>
        <v>4875980000</v>
      </c>
      <c r="GL143" s="44">
        <v>1.2127558820129749</v>
      </c>
      <c r="GM143" s="102">
        <f t="shared" si="200"/>
        <v>5913373425.5776253</v>
      </c>
      <c r="GN143" s="110">
        <f t="shared" si="201"/>
        <v>635.92175307357559</v>
      </c>
      <c r="GO143" s="110">
        <f t="shared" si="202"/>
        <v>16.474656815377607</v>
      </c>
      <c r="GS143" s="102">
        <v>122</v>
      </c>
      <c r="GT143" s="103" t="s">
        <v>187</v>
      </c>
      <c r="GU143" s="105">
        <v>2.0539999999999998</v>
      </c>
      <c r="GV143" s="109">
        <v>11428370</v>
      </c>
      <c r="GW143" s="102">
        <v>1000</v>
      </c>
      <c r="GX143" s="102">
        <f t="shared" si="203"/>
        <v>11428370000</v>
      </c>
      <c r="GY143" s="44">
        <v>1.2127558820129749</v>
      </c>
      <c r="GZ143" s="102">
        <f t="shared" si="204"/>
        <v>13859822939.320621</v>
      </c>
      <c r="HA143" s="110">
        <f t="shared" si="205"/>
        <v>2084.9852874760013</v>
      </c>
      <c r="HB143" s="110">
        <f t="shared" si="206"/>
        <v>54.015162887979308</v>
      </c>
      <c r="HF143" s="102">
        <v>122</v>
      </c>
      <c r="HG143" s="103" t="s">
        <v>187</v>
      </c>
      <c r="HH143" s="105">
        <v>3.1989999999999998</v>
      </c>
      <c r="HI143" s="109">
        <v>5735329</v>
      </c>
      <c r="HJ143" s="102">
        <v>1000</v>
      </c>
      <c r="HK143" s="102">
        <f t="shared" si="207"/>
        <v>5735329000</v>
      </c>
      <c r="HL143" s="44">
        <v>1.2127558820129749</v>
      </c>
      <c r="HM143" s="102">
        <f t="shared" si="208"/>
        <v>6955553980.0295935</v>
      </c>
      <c r="HN143" s="110">
        <f t="shared" si="209"/>
        <v>442.28112277869002</v>
      </c>
      <c r="HO143" s="110">
        <f t="shared" si="210"/>
        <v>11.458060175613731</v>
      </c>
      <c r="HS143" s="102">
        <v>122</v>
      </c>
      <c r="HT143" s="103" t="s">
        <v>187</v>
      </c>
      <c r="HU143" s="105">
        <v>3.2719999999999998</v>
      </c>
      <c r="HV143" s="109">
        <v>7597319</v>
      </c>
      <c r="HW143" s="102">
        <v>1000</v>
      </c>
      <c r="HX143" s="102">
        <f t="shared" si="211"/>
        <v>7597319000</v>
      </c>
      <c r="HY143" s="44">
        <v>1.2127558820129749</v>
      </c>
      <c r="HZ143" s="102">
        <f t="shared" si="212"/>
        <v>9213693304.7789326</v>
      </c>
      <c r="IA143" s="110">
        <f t="shared" si="213"/>
        <v>744.86581518239961</v>
      </c>
      <c r="IB143" s="110">
        <f t="shared" si="214"/>
        <v>19.297041844103617</v>
      </c>
      <c r="IF143" s="102">
        <v>122</v>
      </c>
      <c r="IG143" s="103" t="s">
        <v>187</v>
      </c>
      <c r="IH143" s="105">
        <v>3.448</v>
      </c>
      <c r="II143" s="109">
        <v>1500411</v>
      </c>
      <c r="IJ143" s="102">
        <v>1000</v>
      </c>
      <c r="IK143" s="102">
        <f t="shared" si="215"/>
        <v>1500411000</v>
      </c>
      <c r="IL143" s="44">
        <v>1.2127558820129749</v>
      </c>
      <c r="IM143" s="102">
        <f t="shared" si="216"/>
        <v>1819632265.6869698</v>
      </c>
      <c r="IN143" s="110">
        <f t="shared" si="217"/>
        <v>333.05526122473788</v>
      </c>
      <c r="IO143" s="110">
        <f t="shared" si="218"/>
        <v>8.6283746431279233</v>
      </c>
      <c r="IS143" s="102">
        <v>122</v>
      </c>
      <c r="IT143" s="103" t="s">
        <v>187</v>
      </c>
      <c r="IU143" s="105">
        <v>4.7069999999999999</v>
      </c>
      <c r="IV143" s="109">
        <v>3093905</v>
      </c>
      <c r="IW143" s="102">
        <v>1000</v>
      </c>
      <c r="IX143" s="102">
        <f t="shared" si="219"/>
        <v>3093905000</v>
      </c>
      <c r="IY143" s="44">
        <v>1.2127558820129749</v>
      </c>
      <c r="IZ143" s="102">
        <f t="shared" si="220"/>
        <v>3752151487.1393533</v>
      </c>
      <c r="JA143" s="110">
        <f t="shared" si="221"/>
        <v>675.77433094862101</v>
      </c>
      <c r="JB143" s="110">
        <f t="shared" si="222"/>
        <v>17.507107019394326</v>
      </c>
      <c r="JF143" s="102">
        <v>122</v>
      </c>
      <c r="JG143" s="103" t="s">
        <v>187</v>
      </c>
      <c r="JH143" s="105">
        <v>5.1970000000000001</v>
      </c>
      <c r="JI143" s="109">
        <v>5127316</v>
      </c>
      <c r="JJ143" s="102">
        <v>1000</v>
      </c>
      <c r="JK143" s="102">
        <f t="shared" si="223"/>
        <v>5127316000</v>
      </c>
      <c r="JL143" s="44">
        <v>1.2127558820129749</v>
      </c>
      <c r="JM143" s="102">
        <f t="shared" si="224"/>
        <v>6218182637.9392385</v>
      </c>
      <c r="JN143" s="110">
        <f t="shared" si="225"/>
        <v>587.87472962992945</v>
      </c>
      <c r="JO143" s="110">
        <f t="shared" si="226"/>
        <v>15.229915275386773</v>
      </c>
      <c r="JS143" s="102">
        <v>122</v>
      </c>
      <c r="JT143" s="103" t="s">
        <v>187</v>
      </c>
      <c r="JU143" s="105">
        <v>5.5410000000000004</v>
      </c>
      <c r="JV143" s="109">
        <v>11505300</v>
      </c>
      <c r="JW143" s="102">
        <v>1000</v>
      </c>
      <c r="JX143" s="102">
        <f t="shared" si="227"/>
        <v>11505300000</v>
      </c>
      <c r="JY143" s="44">
        <v>1.2127558820129749</v>
      </c>
      <c r="JZ143" s="102">
        <f t="shared" si="228"/>
        <v>13953120249.323879</v>
      </c>
      <c r="KA143" s="110">
        <f t="shared" si="229"/>
        <v>691.41649714186156</v>
      </c>
      <c r="KB143" s="110">
        <f t="shared" si="230"/>
        <v>17.912344485540455</v>
      </c>
      <c r="KF143" s="102">
        <v>122</v>
      </c>
      <c r="KG143" s="103" t="s">
        <v>187</v>
      </c>
      <c r="KH143" s="105">
        <v>6.3860000000000001</v>
      </c>
      <c r="KI143" s="109">
        <v>2280876</v>
      </c>
      <c r="KJ143" s="102">
        <v>1000</v>
      </c>
      <c r="KK143" s="102">
        <f t="shared" si="231"/>
        <v>2280876000</v>
      </c>
      <c r="KL143" s="44">
        <v>1.2127558820129749</v>
      </c>
      <c r="KM143" s="102">
        <f t="shared" si="232"/>
        <v>2766145785.1422262</v>
      </c>
      <c r="KN143" s="110">
        <f t="shared" si="233"/>
        <v>212.16921813491197</v>
      </c>
      <c r="KO143" s="110">
        <f t="shared" si="234"/>
        <v>5.4966118687801027</v>
      </c>
      <c r="KS143" s="102">
        <v>122</v>
      </c>
      <c r="KT143" s="103" t="s">
        <v>187</v>
      </c>
      <c r="KU143" s="105">
        <v>8.2219999999999995</v>
      </c>
      <c r="KV143" s="109">
        <v>751506</v>
      </c>
      <c r="KW143" s="102">
        <v>1000</v>
      </c>
      <c r="KX143" s="102">
        <f t="shared" si="235"/>
        <v>751506000</v>
      </c>
      <c r="KY143" s="44">
        <v>1.2127558820129749</v>
      </c>
      <c r="KZ143" s="102">
        <f t="shared" si="236"/>
        <v>911393321.86804271</v>
      </c>
      <c r="LA143" s="110">
        <f t="shared" si="237"/>
        <v>107.03452039698927</v>
      </c>
      <c r="LB143" s="110">
        <f t="shared" si="238"/>
        <v>2.7729150361914314</v>
      </c>
      <c r="LF143" s="102">
        <v>122</v>
      </c>
      <c r="LG143" s="103" t="s">
        <v>187</v>
      </c>
      <c r="LH143" s="105">
        <v>2.508</v>
      </c>
      <c r="LI143" s="109">
        <v>491808</v>
      </c>
      <c r="LJ143" s="102">
        <v>1000</v>
      </c>
      <c r="LK143" s="102">
        <f t="shared" si="239"/>
        <v>491808000</v>
      </c>
      <c r="LL143" s="44">
        <v>1.2127558820129749</v>
      </c>
      <c r="LM143" s="102">
        <f t="shared" si="240"/>
        <v>596443044.82103717</v>
      </c>
      <c r="LN143" s="110">
        <f t="shared" si="241"/>
        <v>7289.8043581797483</v>
      </c>
      <c r="LO143" s="110">
        <f t="shared" si="242"/>
        <v>188.85503518600385</v>
      </c>
      <c r="LS143" s="102">
        <v>122</v>
      </c>
      <c r="LT143" s="103" t="s">
        <v>187</v>
      </c>
      <c r="LU143" s="105">
        <v>2.1890000000000001</v>
      </c>
      <c r="LV143" s="109">
        <v>556908</v>
      </c>
      <c r="LW143" s="102">
        <v>1000</v>
      </c>
      <c r="LX143" s="102">
        <f t="shared" si="243"/>
        <v>556908000</v>
      </c>
      <c r="LY143" s="44">
        <v>1.2127558820129749</v>
      </c>
      <c r="LZ143" s="102">
        <f t="shared" si="244"/>
        <v>675393452.74008179</v>
      </c>
      <c r="MA143" s="110">
        <f t="shared" si="245"/>
        <v>176110.72938816491</v>
      </c>
      <c r="MB143" s="110">
        <f t="shared" si="246"/>
        <v>4562.4541292270696</v>
      </c>
      <c r="MF143" s="102">
        <v>122</v>
      </c>
      <c r="MG143" s="103" t="s">
        <v>187</v>
      </c>
      <c r="MH143" s="105">
        <v>2.411</v>
      </c>
      <c r="MI143" s="109">
        <v>71531</v>
      </c>
      <c r="MJ143" s="102">
        <v>1000</v>
      </c>
      <c r="MK143" s="102">
        <f t="shared" si="247"/>
        <v>71531000</v>
      </c>
      <c r="ML143" s="44">
        <v>1.2127558820129749</v>
      </c>
      <c r="MM143" s="102">
        <f t="shared" si="248"/>
        <v>86749640.996270105</v>
      </c>
      <c r="MN143" s="110">
        <f t="shared" si="249"/>
        <v>992.11724983125487</v>
      </c>
      <c r="MO143" s="110">
        <f t="shared" si="250"/>
        <v>25.702519425680176</v>
      </c>
      <c r="MS143" s="102">
        <v>122</v>
      </c>
      <c r="MT143" s="103" t="s">
        <v>187</v>
      </c>
      <c r="MU143" s="105">
        <v>3.113</v>
      </c>
      <c r="MV143" s="109">
        <v>31172</v>
      </c>
      <c r="MW143" s="102">
        <v>1000</v>
      </c>
      <c r="MX143" s="102">
        <f t="shared" si="251"/>
        <v>31172000</v>
      </c>
      <c r="MY143" s="44">
        <v>1.2127558820129749</v>
      </c>
      <c r="MZ143" s="102">
        <f t="shared" si="252"/>
        <v>37804026.354108453</v>
      </c>
      <c r="NA143" s="110">
        <f t="shared" si="253"/>
        <v>403.32985191591632</v>
      </c>
      <c r="NB143" s="110">
        <f t="shared" si="254"/>
        <v>10.448959894194722</v>
      </c>
      <c r="NF143" s="102">
        <v>122</v>
      </c>
      <c r="NG143" s="103" t="s">
        <v>187</v>
      </c>
      <c r="NH143" s="105">
        <v>3.363</v>
      </c>
      <c r="NI143" s="109">
        <v>199939</v>
      </c>
      <c r="NJ143" s="102">
        <v>1000</v>
      </c>
      <c r="NK143" s="102">
        <f t="shared" si="255"/>
        <v>199939000</v>
      </c>
      <c r="NL143" s="44">
        <v>1.2127558820129749</v>
      </c>
      <c r="NM143" s="102">
        <f t="shared" si="256"/>
        <v>242477198.29379219</v>
      </c>
      <c r="NN143" s="110">
        <f t="shared" si="257"/>
        <v>108.92013734112631</v>
      </c>
      <c r="NO143" s="110">
        <f t="shared" si="258"/>
        <v>2.8217652160913551</v>
      </c>
      <c r="NS143" s="102">
        <v>122</v>
      </c>
      <c r="NT143" s="103" t="s">
        <v>187</v>
      </c>
      <c r="NU143" s="105">
        <v>3.6150000000000002</v>
      </c>
      <c r="NV143" s="109">
        <v>3218359</v>
      </c>
      <c r="NW143" s="102">
        <v>1000</v>
      </c>
      <c r="NX143" s="102">
        <f t="shared" si="259"/>
        <v>3218359000</v>
      </c>
      <c r="NY143" s="44">
        <v>1.2127558820129749</v>
      </c>
      <c r="NZ143" s="102">
        <f t="shared" si="260"/>
        <v>3903083807.6793957</v>
      </c>
      <c r="OA143" s="110">
        <f t="shared" si="261"/>
        <v>582.39009938384743</v>
      </c>
      <c r="OB143" s="110">
        <f t="shared" si="262"/>
        <v>15.087826408907963</v>
      </c>
      <c r="OF143" s="102">
        <v>122</v>
      </c>
      <c r="OG143" s="103" t="s">
        <v>187</v>
      </c>
      <c r="OH143" s="105">
        <v>2.16</v>
      </c>
      <c r="OI143" s="109">
        <v>96577</v>
      </c>
      <c r="OJ143" s="102">
        <v>1000</v>
      </c>
      <c r="OK143" s="102">
        <f t="shared" si="263"/>
        <v>96577000</v>
      </c>
      <c r="OL143" s="44">
        <v>1.2127558820129749</v>
      </c>
      <c r="OM143" s="102">
        <f t="shared" si="264"/>
        <v>117124324.81716707</v>
      </c>
      <c r="ON143" s="110">
        <f t="shared" si="265"/>
        <v>17.9844404430082</v>
      </c>
      <c r="OO143" s="110">
        <f t="shared" si="266"/>
        <v>0.46591814619192229</v>
      </c>
      <c r="OS143" s="102">
        <v>122</v>
      </c>
      <c r="OT143" s="103" t="s">
        <v>187</v>
      </c>
      <c r="OU143" s="105">
        <v>3.0640000000000001</v>
      </c>
      <c r="OV143" s="109">
        <v>5345864</v>
      </c>
      <c r="OW143" s="102">
        <v>1000</v>
      </c>
      <c r="OX143" s="102">
        <f t="shared" si="267"/>
        <v>5345864000</v>
      </c>
      <c r="OY143" s="44">
        <v>1.2127558820129749</v>
      </c>
      <c r="OZ143" s="102">
        <f t="shared" si="268"/>
        <v>6483228010.4414101</v>
      </c>
      <c r="PA143" s="110">
        <f t="shared" si="269"/>
        <v>786.29643878836384</v>
      </c>
      <c r="PB143" s="110">
        <f t="shared" si="270"/>
        <v>20.37037406187471</v>
      </c>
      <c r="PF143" s="102">
        <v>122</v>
      </c>
      <c r="PG143" s="103" t="s">
        <v>187</v>
      </c>
      <c r="PH143" s="105">
        <v>1.905</v>
      </c>
      <c r="PI143" s="109">
        <v>202418</v>
      </c>
      <c r="PJ143" s="102">
        <v>1000</v>
      </c>
      <c r="PK143" s="102">
        <f t="shared" si="271"/>
        <v>202418000</v>
      </c>
      <c r="PL143" s="44">
        <v>1.2127558820129749</v>
      </c>
      <c r="PM143" s="102">
        <f t="shared" si="272"/>
        <v>245483620.12530234</v>
      </c>
      <c r="PN143" s="110">
        <f t="shared" si="273"/>
        <v>35.159040483044741</v>
      </c>
      <c r="PO143" s="110">
        <f t="shared" si="274"/>
        <v>0.91085597106333527</v>
      </c>
      <c r="PS143" s="102">
        <v>122</v>
      </c>
      <c r="PT143" s="103" t="s">
        <v>187</v>
      </c>
      <c r="PU143" s="105">
        <v>1.89</v>
      </c>
      <c r="PV143" s="109">
        <v>1634608</v>
      </c>
      <c r="PW143" s="102">
        <v>1000</v>
      </c>
      <c r="PX143" s="102">
        <f t="shared" si="275"/>
        <v>1634608000</v>
      </c>
      <c r="PY143" s="44">
        <v>1.2127558820129749</v>
      </c>
      <c r="PZ143" s="102">
        <f t="shared" si="276"/>
        <v>1982380466.785465</v>
      </c>
      <c r="QA143" s="110">
        <f t="shared" si="277"/>
        <v>950.81369224799823</v>
      </c>
      <c r="QB143" s="110">
        <f t="shared" si="278"/>
        <v>24.632479073782338</v>
      </c>
      <c r="QF143" s="102">
        <v>122</v>
      </c>
      <c r="QG143" s="103" t="s">
        <v>187</v>
      </c>
      <c r="QH143" s="105">
        <v>2.5089999999999999</v>
      </c>
      <c r="QI143" s="109">
        <v>46621</v>
      </c>
      <c r="QJ143" s="102">
        <v>1000</v>
      </c>
      <c r="QK143" s="102">
        <f t="shared" si="279"/>
        <v>46621000</v>
      </c>
      <c r="QL143" s="44">
        <v>1.2127558820129749</v>
      </c>
      <c r="QM143" s="102">
        <f t="shared" si="280"/>
        <v>56539891.975326903</v>
      </c>
      <c r="QN143" s="110">
        <f t="shared" si="281"/>
        <v>18.540216500341163</v>
      </c>
      <c r="QO143" s="110">
        <f t="shared" si="282"/>
        <v>0.4803164896461441</v>
      </c>
      <c r="QS143" s="102">
        <v>122</v>
      </c>
      <c r="QT143" s="103" t="s">
        <v>187</v>
      </c>
      <c r="QU143" s="105">
        <v>1.893</v>
      </c>
      <c r="QV143" s="109">
        <v>83958663</v>
      </c>
      <c r="QW143" s="102">
        <v>1000</v>
      </c>
      <c r="QX143" s="102">
        <f t="shared" si="283"/>
        <v>83958663000</v>
      </c>
      <c r="QY143" s="44">
        <v>1.2127558820129749</v>
      </c>
      <c r="QZ143" s="102">
        <f t="shared" si="284"/>
        <v>101821362399.19513</v>
      </c>
      <c r="RA143" s="110">
        <f t="shared" si="285"/>
        <v>95593.359438422471</v>
      </c>
      <c r="RB143" s="110">
        <f t="shared" si="286"/>
        <v>2476.5119025498047</v>
      </c>
    </row>
    <row r="144" spans="8:470" x14ac:dyDescent="0.25">
      <c r="H144" s="102">
        <v>123</v>
      </c>
      <c r="I144" s="103" t="s">
        <v>188</v>
      </c>
      <c r="J144" s="102">
        <v>2.1949999999999998</v>
      </c>
      <c r="K144" s="104">
        <v>3112271</v>
      </c>
      <c r="L144" s="44">
        <f t="shared" si="290"/>
        <v>1.3095582625644844</v>
      </c>
      <c r="M144" s="102">
        <f t="shared" si="289"/>
        <v>3112271000</v>
      </c>
      <c r="N144" s="105">
        <v>4.3299999999999998E-2</v>
      </c>
      <c r="O144" s="106">
        <f t="shared" si="148"/>
        <v>43.3</v>
      </c>
      <c r="S144" s="102">
        <v>123</v>
      </c>
      <c r="T144" s="103" t="s">
        <v>188</v>
      </c>
      <c r="U144" s="105">
        <v>2.0009999999999999</v>
      </c>
      <c r="V144" s="109">
        <v>584329</v>
      </c>
      <c r="W144" s="102">
        <v>1000</v>
      </c>
      <c r="X144" s="102">
        <f t="shared" si="149"/>
        <v>584329000</v>
      </c>
      <c r="Y144" s="44">
        <v>1.3095582625644844</v>
      </c>
      <c r="Z144" s="102">
        <f t="shared" si="291"/>
        <v>765212870.0060426</v>
      </c>
      <c r="AA144" s="110">
        <f t="shared" si="292"/>
        <v>251.43693859516495</v>
      </c>
      <c r="AB144" s="110">
        <f t="shared" si="150"/>
        <v>5.806857704276327</v>
      </c>
      <c r="AF144" s="102">
        <v>123</v>
      </c>
      <c r="AG144" s="103" t="s">
        <v>188</v>
      </c>
      <c r="AH144" s="105">
        <v>2.0329999999999999</v>
      </c>
      <c r="AI144" s="109">
        <v>105512</v>
      </c>
      <c r="AJ144" s="102">
        <v>1000</v>
      </c>
      <c r="AK144" s="102">
        <f t="shared" si="151"/>
        <v>105512000</v>
      </c>
      <c r="AL144" s="44">
        <v>1.3095582625644844</v>
      </c>
      <c r="AM144" s="102">
        <f t="shared" si="152"/>
        <v>138174111.39970389</v>
      </c>
      <c r="AN144" s="110">
        <f t="shared" si="153"/>
        <v>127.46107202641936</v>
      </c>
      <c r="AO144" s="110">
        <f t="shared" si="154"/>
        <v>2.9436737188549507</v>
      </c>
      <c r="AS144" s="102">
        <v>123</v>
      </c>
      <c r="AT144" s="103" t="s">
        <v>188</v>
      </c>
      <c r="AU144" s="105">
        <v>2.024</v>
      </c>
      <c r="AV144" s="109">
        <v>21943653</v>
      </c>
      <c r="AW144" s="102">
        <v>1000</v>
      </c>
      <c r="AX144" s="102">
        <f t="shared" si="155"/>
        <v>21943653000</v>
      </c>
      <c r="AY144" s="44">
        <v>1.3095582625644844</v>
      </c>
      <c r="AZ144" s="102">
        <f t="shared" si="156"/>
        <v>28736492096.997936</v>
      </c>
      <c r="BA144" s="110">
        <f t="shared" si="157"/>
        <v>19039.792389910155</v>
      </c>
      <c r="BB144" s="110">
        <f t="shared" si="158"/>
        <v>439.71806905104285</v>
      </c>
      <c r="BF144" s="102">
        <v>123</v>
      </c>
      <c r="BG144" s="103" t="s">
        <v>188</v>
      </c>
      <c r="BH144" s="105">
        <v>2.052</v>
      </c>
      <c r="BI144" s="109">
        <v>2975665</v>
      </c>
      <c r="BJ144" s="102">
        <v>1000</v>
      </c>
      <c r="BK144" s="102">
        <f t="shared" si="159"/>
        <v>2975665000</v>
      </c>
      <c r="BL144" s="44">
        <v>1.3095582625644844</v>
      </c>
      <c r="BM144" s="102">
        <f t="shared" si="160"/>
        <v>3896806687.3739462</v>
      </c>
      <c r="BN144" s="110">
        <f t="shared" si="161"/>
        <v>1028.4091163672017</v>
      </c>
      <c r="BO144" s="110">
        <f t="shared" si="162"/>
        <v>23.750787906863781</v>
      </c>
      <c r="BS144" s="102">
        <v>123</v>
      </c>
      <c r="BT144" s="103" t="s">
        <v>188</v>
      </c>
      <c r="BU144" s="105">
        <v>2.2829999999999999</v>
      </c>
      <c r="BV144" s="109">
        <v>5823941</v>
      </c>
      <c r="BW144" s="102">
        <v>1000</v>
      </c>
      <c r="BX144" s="102">
        <f t="shared" si="163"/>
        <v>5823941000</v>
      </c>
      <c r="BY144" s="44">
        <v>1.3095582625644844</v>
      </c>
      <c r="BZ144" s="102">
        <f t="shared" si="164"/>
        <v>7626790057.2380657</v>
      </c>
      <c r="CA144" s="110">
        <f t="shared" si="165"/>
        <v>2915.7767888825315</v>
      </c>
      <c r="CB144" s="110">
        <f t="shared" si="166"/>
        <v>67.338955863337915</v>
      </c>
      <c r="CF144" s="102">
        <v>123</v>
      </c>
      <c r="CG144" s="103" t="s">
        <v>188</v>
      </c>
      <c r="CH144" s="105">
        <v>2.032</v>
      </c>
      <c r="CI144" s="109">
        <v>85690</v>
      </c>
      <c r="CJ144" s="102">
        <v>1000</v>
      </c>
      <c r="CK144" s="102">
        <f t="shared" si="167"/>
        <v>85690000</v>
      </c>
      <c r="CL144" s="44">
        <v>1.3095582625644844</v>
      </c>
      <c r="CM144" s="102">
        <f t="shared" si="168"/>
        <v>112216047.51915066</v>
      </c>
      <c r="CN144" s="110">
        <f t="shared" si="169"/>
        <v>10.669946383737111</v>
      </c>
      <c r="CO144" s="110">
        <f t="shared" si="170"/>
        <v>0.2464190850747601</v>
      </c>
      <c r="CS144" s="102">
        <v>123</v>
      </c>
      <c r="CT144" s="103" t="s">
        <v>188</v>
      </c>
      <c r="CU144" s="105">
        <v>2.1440000000000001</v>
      </c>
      <c r="CV144" s="109">
        <v>6268064</v>
      </c>
      <c r="CW144" s="102">
        <v>1000</v>
      </c>
      <c r="CX144" s="102">
        <f t="shared" si="171"/>
        <v>6268064000</v>
      </c>
      <c r="CY144" s="44">
        <v>1.3095582625644844</v>
      </c>
      <c r="CZ144" s="102">
        <f t="shared" si="172"/>
        <v>8208395001.4829922</v>
      </c>
      <c r="DA144" s="110">
        <f t="shared" si="173"/>
        <v>14356.515217179052</v>
      </c>
      <c r="DB144" s="110">
        <f t="shared" si="174"/>
        <v>331.55924289097123</v>
      </c>
      <c r="DF144" s="102">
        <v>123</v>
      </c>
      <c r="DG144" s="103" t="s">
        <v>188</v>
      </c>
      <c r="DH144" s="105">
        <v>2.0720000000000001</v>
      </c>
      <c r="DI144" s="109">
        <v>2052604</v>
      </c>
      <c r="DJ144" s="102">
        <v>1000</v>
      </c>
      <c r="DK144" s="102">
        <f t="shared" si="175"/>
        <v>2052604000</v>
      </c>
      <c r="DL144" s="44">
        <v>1.3095582625644844</v>
      </c>
      <c r="DM144" s="102">
        <f t="shared" si="176"/>
        <v>2688004527.9729109</v>
      </c>
      <c r="DN144" s="110">
        <f t="shared" si="177"/>
        <v>282.87959662499435</v>
      </c>
      <c r="DO144" s="110">
        <f t="shared" si="178"/>
        <v>6.5330160883370523</v>
      </c>
      <c r="DS144" s="102">
        <v>123</v>
      </c>
      <c r="DT144" s="103" t="s">
        <v>188</v>
      </c>
      <c r="DU144" s="105">
        <v>2.1219999999999999</v>
      </c>
      <c r="DV144" s="109">
        <v>1165608</v>
      </c>
      <c r="DW144" s="102">
        <v>1000</v>
      </c>
      <c r="DX144" s="102">
        <f t="shared" si="179"/>
        <v>1165608000</v>
      </c>
      <c r="DY144" s="44">
        <v>1.3095582625644844</v>
      </c>
      <c r="DZ144" s="102">
        <f t="shared" si="180"/>
        <v>1526431587.3112636</v>
      </c>
      <c r="EA144" s="110">
        <f t="shared" si="181"/>
        <v>416.63229939238659</v>
      </c>
      <c r="EB144" s="110">
        <f t="shared" si="182"/>
        <v>9.621993057560891</v>
      </c>
      <c r="EF144" s="102">
        <v>123</v>
      </c>
      <c r="EG144" s="103" t="s">
        <v>188</v>
      </c>
      <c r="EH144" s="105">
        <v>2.0590000000000002</v>
      </c>
      <c r="EI144" s="109">
        <v>66520</v>
      </c>
      <c r="EJ144" s="102">
        <v>1000</v>
      </c>
      <c r="EK144" s="102">
        <f t="shared" si="183"/>
        <v>66520000</v>
      </c>
      <c r="EL144" s="44">
        <v>1.3095582625644844</v>
      </c>
      <c r="EM144" s="102">
        <f t="shared" si="184"/>
        <v>87111815.625789493</v>
      </c>
      <c r="EN144" s="110">
        <f t="shared" si="185"/>
        <v>222.79521637307252</v>
      </c>
      <c r="EO144" s="110">
        <f t="shared" si="186"/>
        <v>5.1453860594243084</v>
      </c>
      <c r="ES144" s="102">
        <v>123</v>
      </c>
      <c r="ET144" s="103" t="s">
        <v>188</v>
      </c>
      <c r="EU144" s="105">
        <v>2.181</v>
      </c>
      <c r="EV144" s="109">
        <v>32978909</v>
      </c>
      <c r="EW144" s="102">
        <v>1000</v>
      </c>
      <c r="EX144" s="102">
        <f t="shared" si="187"/>
        <v>32978909000</v>
      </c>
      <c r="EY144" s="44">
        <v>1.3095582625644844</v>
      </c>
      <c r="EZ144" s="102">
        <f t="shared" si="188"/>
        <v>43187802771.312241</v>
      </c>
      <c r="FA144" s="110">
        <f t="shared" si="189"/>
        <v>4525.30288236456</v>
      </c>
      <c r="FB144" s="110">
        <f t="shared" si="190"/>
        <v>104.51045917701063</v>
      </c>
      <c r="FF144" s="102">
        <v>123</v>
      </c>
      <c r="FG144" s="103" t="s">
        <v>188</v>
      </c>
      <c r="FH144" s="105">
        <v>2.29</v>
      </c>
      <c r="FI144" s="109">
        <v>3309830</v>
      </c>
      <c r="FJ144" s="102">
        <v>1000</v>
      </c>
      <c r="FK144" s="102">
        <f t="shared" si="191"/>
        <v>3309830000</v>
      </c>
      <c r="FL144" s="44">
        <v>1.3095582625644844</v>
      </c>
      <c r="FM144" s="102">
        <f t="shared" si="192"/>
        <v>4334415224.1838074</v>
      </c>
      <c r="FN144" s="110">
        <f t="shared" si="193"/>
        <v>283.76454827877723</v>
      </c>
      <c r="FO144" s="110">
        <f t="shared" si="194"/>
        <v>6.5534537708724541</v>
      </c>
      <c r="FS144" s="102">
        <v>123</v>
      </c>
      <c r="FT144" s="103" t="s">
        <v>188</v>
      </c>
      <c r="FU144" s="105">
        <v>2.0670000000000002</v>
      </c>
      <c r="FV144" s="109">
        <v>2068102</v>
      </c>
      <c r="FW144" s="102">
        <v>1000</v>
      </c>
      <c r="FX144" s="102">
        <f t="shared" si="195"/>
        <v>2068102000</v>
      </c>
      <c r="FY144" s="44">
        <v>1.3095582625644844</v>
      </c>
      <c r="FZ144" s="102">
        <f t="shared" si="196"/>
        <v>2708300061.9261351</v>
      </c>
      <c r="GA144" s="110">
        <f t="shared" si="197"/>
        <v>293.55683908414289</v>
      </c>
      <c r="GB144" s="110">
        <f t="shared" si="198"/>
        <v>6.7796036739986816</v>
      </c>
      <c r="GF144" s="102">
        <v>123</v>
      </c>
      <c r="GG144" s="103" t="s">
        <v>188</v>
      </c>
      <c r="GH144" s="105">
        <v>3.0680000000000001</v>
      </c>
      <c r="GI144" s="109">
        <v>3557958</v>
      </c>
      <c r="GJ144" s="102">
        <v>1000</v>
      </c>
      <c r="GK144" s="102">
        <f t="shared" si="199"/>
        <v>3557958000</v>
      </c>
      <c r="GL144" s="44">
        <v>1.3095582625644844</v>
      </c>
      <c r="GM144" s="102">
        <f t="shared" si="200"/>
        <v>4659353296.7574081</v>
      </c>
      <c r="GN144" s="110">
        <f t="shared" si="201"/>
        <v>501.06494270209009</v>
      </c>
      <c r="GO144" s="110">
        <f t="shared" si="202"/>
        <v>11.571938630533259</v>
      </c>
      <c r="GS144" s="102">
        <v>123</v>
      </c>
      <c r="GT144" s="103" t="s">
        <v>188</v>
      </c>
      <c r="GU144" s="105">
        <v>2.056</v>
      </c>
      <c r="GV144" s="109">
        <v>7404704</v>
      </c>
      <c r="GW144" s="102">
        <v>1000</v>
      </c>
      <c r="GX144" s="102">
        <f t="shared" si="203"/>
        <v>7404704000</v>
      </c>
      <c r="GY144" s="44">
        <v>1.3095582625644844</v>
      </c>
      <c r="GZ144" s="102">
        <f t="shared" si="204"/>
        <v>9696891305.0442886</v>
      </c>
      <c r="HA144" s="110">
        <f t="shared" si="205"/>
        <v>1458.7398261714259</v>
      </c>
      <c r="HB144" s="110">
        <f t="shared" si="206"/>
        <v>33.689141482019075</v>
      </c>
      <c r="HF144" s="102">
        <v>123</v>
      </c>
      <c r="HG144" s="103" t="s">
        <v>188</v>
      </c>
      <c r="HH144" s="105">
        <v>3.22</v>
      </c>
      <c r="HI144" s="109">
        <v>6180116</v>
      </c>
      <c r="HJ144" s="102">
        <v>1000</v>
      </c>
      <c r="HK144" s="102">
        <f t="shared" si="207"/>
        <v>6180116000</v>
      </c>
      <c r="HL144" s="44">
        <v>1.3095582625644844</v>
      </c>
      <c r="HM144" s="102">
        <f t="shared" si="208"/>
        <v>8093221971.406971</v>
      </c>
      <c r="HN144" s="110">
        <f t="shared" si="209"/>
        <v>514.62174122841168</v>
      </c>
      <c r="HO144" s="110">
        <f t="shared" si="210"/>
        <v>11.88502866578318</v>
      </c>
      <c r="HS144" s="102">
        <v>123</v>
      </c>
      <c r="HT144" s="103" t="s">
        <v>188</v>
      </c>
      <c r="HU144" s="105">
        <v>3.2320000000000002</v>
      </c>
      <c r="HV144" s="109">
        <v>4762714</v>
      </c>
      <c r="HW144" s="102">
        <v>1000</v>
      </c>
      <c r="HX144" s="102">
        <f t="shared" si="211"/>
        <v>4762714000</v>
      </c>
      <c r="HY144" s="44">
        <v>1.3095582625644844</v>
      </c>
      <c r="HZ144" s="102">
        <f t="shared" si="212"/>
        <v>6237051470.9315453</v>
      </c>
      <c r="IA144" s="110">
        <f t="shared" si="213"/>
        <v>504.22412322107107</v>
      </c>
      <c r="IB144" s="110">
        <f t="shared" si="214"/>
        <v>11.644898919655223</v>
      </c>
      <c r="IF144" s="102">
        <v>123</v>
      </c>
      <c r="IG144" s="103" t="s">
        <v>188</v>
      </c>
      <c r="IH144" s="105">
        <v>3.4380000000000002</v>
      </c>
      <c r="II144" s="109">
        <v>1519957</v>
      </c>
      <c r="IJ144" s="102">
        <v>1000</v>
      </c>
      <c r="IK144" s="102">
        <f t="shared" si="215"/>
        <v>1519957000</v>
      </c>
      <c r="IL144" s="44">
        <v>1.3095582625644844</v>
      </c>
      <c r="IM144" s="102">
        <f t="shared" si="216"/>
        <v>1990472248.092726</v>
      </c>
      <c r="IN144" s="110">
        <f t="shared" si="217"/>
        <v>364.32485126264453</v>
      </c>
      <c r="IO144" s="110">
        <f t="shared" si="218"/>
        <v>8.4139688513312834</v>
      </c>
      <c r="IS144" s="102">
        <v>123</v>
      </c>
      <c r="IT144" s="103" t="s">
        <v>188</v>
      </c>
      <c r="IU144" s="105">
        <v>4.7009999999999996</v>
      </c>
      <c r="IV144" s="109">
        <v>6142109</v>
      </c>
      <c r="IW144" s="102">
        <v>1000</v>
      </c>
      <c r="IX144" s="102">
        <f t="shared" si="219"/>
        <v>6142109000</v>
      </c>
      <c r="IY144" s="44">
        <v>1.3095582625644844</v>
      </c>
      <c r="IZ144" s="102">
        <f t="shared" si="220"/>
        <v>8043449590.5216827</v>
      </c>
      <c r="JA144" s="110">
        <f t="shared" si="221"/>
        <v>1448.6506699381234</v>
      </c>
      <c r="JB144" s="110">
        <f t="shared" si="222"/>
        <v>33.456135564390841</v>
      </c>
      <c r="JF144" s="102">
        <v>123</v>
      </c>
      <c r="JG144" s="103" t="s">
        <v>188</v>
      </c>
      <c r="JH144" s="105">
        <v>5.181</v>
      </c>
      <c r="JI144" s="109">
        <v>3451535</v>
      </c>
      <c r="JJ144" s="102">
        <v>1000</v>
      </c>
      <c r="JK144" s="102">
        <f t="shared" si="223"/>
        <v>3451535000</v>
      </c>
      <c r="JL144" s="44">
        <v>1.3095582625644844</v>
      </c>
      <c r="JM144" s="102">
        <f t="shared" si="224"/>
        <v>4519986177.780508</v>
      </c>
      <c r="JN144" s="110">
        <f t="shared" si="225"/>
        <v>427.32512164910452</v>
      </c>
      <c r="JO144" s="110">
        <f t="shared" si="226"/>
        <v>9.8689404537899428</v>
      </c>
      <c r="JS144" s="102">
        <v>123</v>
      </c>
      <c r="JT144" s="103" t="s">
        <v>188</v>
      </c>
      <c r="JU144" s="105">
        <v>5.5369999999999999</v>
      </c>
      <c r="JV144" s="109">
        <v>8354906</v>
      </c>
      <c r="JW144" s="102">
        <v>1000</v>
      </c>
      <c r="JX144" s="102">
        <f t="shared" si="227"/>
        <v>8354906000</v>
      </c>
      <c r="JY144" s="44">
        <v>1.3095582625644844</v>
      </c>
      <c r="JZ144" s="102">
        <f t="shared" si="228"/>
        <v>10941236185.249586</v>
      </c>
      <c r="KA144" s="110">
        <f t="shared" si="229"/>
        <v>542.16913940619293</v>
      </c>
      <c r="KB144" s="110">
        <f t="shared" si="230"/>
        <v>12.521227238018314</v>
      </c>
      <c r="KF144" s="102">
        <v>123</v>
      </c>
      <c r="KG144" s="103" t="s">
        <v>188</v>
      </c>
      <c r="KH144" s="105">
        <v>6.391</v>
      </c>
      <c r="KI144" s="109">
        <v>4527202</v>
      </c>
      <c r="KJ144" s="102">
        <v>1000</v>
      </c>
      <c r="KK144" s="102">
        <f t="shared" si="231"/>
        <v>4527202000</v>
      </c>
      <c r="KL144" s="44">
        <v>1.3095582625644844</v>
      </c>
      <c r="KM144" s="102">
        <f t="shared" si="232"/>
        <v>5928634785.3984585</v>
      </c>
      <c r="KN144" s="110">
        <f t="shared" si="233"/>
        <v>454.73879713131487</v>
      </c>
      <c r="KO144" s="110">
        <f t="shared" si="234"/>
        <v>10.5020507420627</v>
      </c>
      <c r="KS144" s="102">
        <v>123</v>
      </c>
      <c r="KT144" s="103" t="s">
        <v>188</v>
      </c>
      <c r="KU144" s="105">
        <v>8.2129999999999992</v>
      </c>
      <c r="KV144" s="109">
        <v>1001335</v>
      </c>
      <c r="KW144" s="102">
        <v>1000</v>
      </c>
      <c r="KX144" s="102">
        <f t="shared" si="235"/>
        <v>1001335000</v>
      </c>
      <c r="KY144" s="44">
        <v>1.3095582625644844</v>
      </c>
      <c r="KZ144" s="102">
        <f t="shared" si="236"/>
        <v>1311306522.8450079</v>
      </c>
      <c r="LA144" s="110">
        <f t="shared" si="237"/>
        <v>154.0005411477884</v>
      </c>
      <c r="LB144" s="110">
        <f t="shared" si="238"/>
        <v>3.556594483782642</v>
      </c>
      <c r="LF144" s="102">
        <v>123</v>
      </c>
      <c r="LG144" s="103" t="s">
        <v>188</v>
      </c>
      <c r="LH144" s="105">
        <v>2.5110000000000001</v>
      </c>
      <c r="LI144" s="109">
        <v>389586</v>
      </c>
      <c r="LJ144" s="102">
        <v>1000</v>
      </c>
      <c r="LK144" s="102">
        <f t="shared" si="239"/>
        <v>389586000</v>
      </c>
      <c r="LL144" s="44">
        <v>1.3095582625644844</v>
      </c>
      <c r="LM144" s="102">
        <f t="shared" si="240"/>
        <v>510185565.2794472</v>
      </c>
      <c r="LN144" s="110">
        <f t="shared" si="241"/>
        <v>6235.5542403389827</v>
      </c>
      <c r="LO144" s="110">
        <f t="shared" si="242"/>
        <v>144.00818107018438</v>
      </c>
      <c r="LS144" s="102">
        <v>123</v>
      </c>
      <c r="LT144" s="103" t="s">
        <v>188</v>
      </c>
      <c r="LU144" s="105">
        <v>2.1840000000000002</v>
      </c>
      <c r="LV144" s="109">
        <v>582656</v>
      </c>
      <c r="LW144" s="102">
        <v>1000</v>
      </c>
      <c r="LX144" s="102">
        <f t="shared" si="243"/>
        <v>582656000</v>
      </c>
      <c r="LY144" s="44">
        <v>1.3095582625644844</v>
      </c>
      <c r="LZ144" s="102">
        <f t="shared" si="244"/>
        <v>763021979.03277218</v>
      </c>
      <c r="MA144" s="110">
        <f t="shared" si="245"/>
        <v>198960.11239299935</v>
      </c>
      <c r="MB144" s="110">
        <f t="shared" si="246"/>
        <v>4594.9217642725025</v>
      </c>
      <c r="MF144" s="102">
        <v>123</v>
      </c>
      <c r="MG144" s="103" t="s">
        <v>188</v>
      </c>
      <c r="MH144" s="105">
        <v>2.423</v>
      </c>
      <c r="MI144" s="109">
        <v>93101</v>
      </c>
      <c r="MJ144" s="102">
        <v>1000</v>
      </c>
      <c r="MK144" s="102">
        <f t="shared" si="247"/>
        <v>93101000</v>
      </c>
      <c r="ML144" s="44">
        <v>1.3095582625644844</v>
      </c>
      <c r="MM144" s="102">
        <f t="shared" si="248"/>
        <v>121921183.80301607</v>
      </c>
      <c r="MN144" s="110">
        <f t="shared" si="249"/>
        <v>1394.3586184526116</v>
      </c>
      <c r="MO144" s="110">
        <f t="shared" si="250"/>
        <v>32.202277562415972</v>
      </c>
      <c r="MS144" s="102">
        <v>123</v>
      </c>
      <c r="MT144" s="103" t="s">
        <v>188</v>
      </c>
      <c r="MU144" s="105">
        <v>2.9620000000000002</v>
      </c>
      <c r="MV144" s="109">
        <v>20744</v>
      </c>
      <c r="MW144" s="102">
        <v>1000</v>
      </c>
      <c r="MX144" s="102">
        <f t="shared" si="251"/>
        <v>20744000</v>
      </c>
      <c r="MY144" s="44">
        <v>1.3095582625644844</v>
      </c>
      <c r="MZ144" s="102">
        <f t="shared" si="252"/>
        <v>27165476.598637663</v>
      </c>
      <c r="NA144" s="110">
        <f t="shared" si="253"/>
        <v>289.82753189100652</v>
      </c>
      <c r="NB144" s="110">
        <f t="shared" si="254"/>
        <v>6.6934764870902201</v>
      </c>
      <c r="NF144" s="102">
        <v>123</v>
      </c>
      <c r="NG144" s="103" t="s">
        <v>188</v>
      </c>
      <c r="NH144" s="105">
        <v>3.3260000000000001</v>
      </c>
      <c r="NI144" s="109">
        <v>346942</v>
      </c>
      <c r="NJ144" s="102">
        <v>1000</v>
      </c>
      <c r="NK144" s="102">
        <f t="shared" si="255"/>
        <v>346942000</v>
      </c>
      <c r="NL144" s="44">
        <v>1.3095582625644844</v>
      </c>
      <c r="NM144" s="102">
        <f t="shared" si="256"/>
        <v>454340762.73064733</v>
      </c>
      <c r="NN144" s="110">
        <f t="shared" si="257"/>
        <v>204.08870864770762</v>
      </c>
      <c r="NO144" s="110">
        <f t="shared" si="258"/>
        <v>4.7133650957900146</v>
      </c>
      <c r="NS144" s="102">
        <v>123</v>
      </c>
      <c r="NT144" s="103" t="s">
        <v>188</v>
      </c>
      <c r="NU144" s="105">
        <v>3.613</v>
      </c>
      <c r="NV144" s="109">
        <v>2904966</v>
      </c>
      <c r="NW144" s="102">
        <v>1000</v>
      </c>
      <c r="NX144" s="102">
        <f t="shared" si="259"/>
        <v>2904966000</v>
      </c>
      <c r="NY144" s="44">
        <v>1.3095582625644844</v>
      </c>
      <c r="NZ144" s="102">
        <f t="shared" si="260"/>
        <v>3804222227.7688999</v>
      </c>
      <c r="OA144" s="110">
        <f t="shared" si="261"/>
        <v>567.6386853260617</v>
      </c>
      <c r="OB144" s="110">
        <f t="shared" si="262"/>
        <v>13.109438460186183</v>
      </c>
      <c r="OF144" s="102">
        <v>123</v>
      </c>
      <c r="OG144" s="103" t="s">
        <v>188</v>
      </c>
      <c r="OH144" s="105">
        <v>2.0489999999999999</v>
      </c>
      <c r="OI144" s="109">
        <v>83936</v>
      </c>
      <c r="OJ144" s="102">
        <v>1000</v>
      </c>
      <c r="OK144" s="102">
        <f t="shared" si="263"/>
        <v>83936000</v>
      </c>
      <c r="OL144" s="44">
        <v>1.3095582625644844</v>
      </c>
      <c r="OM144" s="102">
        <f t="shared" si="264"/>
        <v>109919082.32661256</v>
      </c>
      <c r="ON144" s="110">
        <f t="shared" si="265"/>
        <v>16.878075435986048</v>
      </c>
      <c r="OO144" s="110">
        <f t="shared" si="266"/>
        <v>0.3897938899765831</v>
      </c>
      <c r="OS144" s="102">
        <v>123</v>
      </c>
      <c r="OT144" s="103" t="s">
        <v>188</v>
      </c>
      <c r="OU144" s="105">
        <v>3.0649999999999999</v>
      </c>
      <c r="OV144" s="109">
        <v>8408421</v>
      </c>
      <c r="OW144" s="102">
        <v>1000</v>
      </c>
      <c r="OX144" s="102">
        <f t="shared" si="267"/>
        <v>8408421000</v>
      </c>
      <c r="OY144" s="44">
        <v>1.3095582625644844</v>
      </c>
      <c r="OZ144" s="102">
        <f t="shared" si="268"/>
        <v>11011317195.670725</v>
      </c>
      <c r="PA144" s="110">
        <f t="shared" si="269"/>
        <v>1335.4704606070879</v>
      </c>
      <c r="PB144" s="110">
        <f t="shared" si="270"/>
        <v>30.842273917022819</v>
      </c>
      <c r="PF144" s="102">
        <v>123</v>
      </c>
      <c r="PG144" s="103" t="s">
        <v>188</v>
      </c>
      <c r="PH144" s="105">
        <v>1.929</v>
      </c>
      <c r="PI144" s="109">
        <v>62146</v>
      </c>
      <c r="PJ144" s="102">
        <v>1000</v>
      </c>
      <c r="PK144" s="102">
        <f t="shared" si="271"/>
        <v>62146000</v>
      </c>
      <c r="PL144" s="44">
        <v>1.3095582625644844</v>
      </c>
      <c r="PM144" s="102">
        <f t="shared" si="272"/>
        <v>81383807.785332441</v>
      </c>
      <c r="PN144" s="110">
        <f t="shared" si="273"/>
        <v>11.656079501875935</v>
      </c>
      <c r="PO144" s="110">
        <f t="shared" si="274"/>
        <v>0.26919352198327795</v>
      </c>
      <c r="PS144" s="102">
        <v>123</v>
      </c>
      <c r="PT144" s="103" t="s">
        <v>188</v>
      </c>
      <c r="PU144" s="105">
        <v>1.925</v>
      </c>
      <c r="PV144" s="109">
        <v>1446396</v>
      </c>
      <c r="PW144" s="102">
        <v>1000</v>
      </c>
      <c r="PX144" s="102">
        <f t="shared" si="275"/>
        <v>1446396000</v>
      </c>
      <c r="PY144" s="44">
        <v>1.3095582625644844</v>
      </c>
      <c r="PZ144" s="102">
        <f t="shared" si="276"/>
        <v>1894139832.7402198</v>
      </c>
      <c r="QA144" s="110">
        <f t="shared" si="277"/>
        <v>908.49063445530669</v>
      </c>
      <c r="QB144" s="110">
        <f t="shared" si="278"/>
        <v>20.981307955087917</v>
      </c>
      <c r="QF144" s="102">
        <v>123</v>
      </c>
      <c r="QG144" s="103" t="s">
        <v>188</v>
      </c>
      <c r="QH144" s="105">
        <v>2.5099999999999998</v>
      </c>
      <c r="QI144" s="109">
        <v>74701</v>
      </c>
      <c r="QJ144" s="102">
        <v>1000</v>
      </c>
      <c r="QK144" s="102">
        <f t="shared" si="279"/>
        <v>74701000</v>
      </c>
      <c r="QL144" s="44">
        <v>1.3095582625644844</v>
      </c>
      <c r="QM144" s="102">
        <f t="shared" si="280"/>
        <v>97825311.771829545</v>
      </c>
      <c r="QN144" s="110">
        <f t="shared" si="281"/>
        <v>32.078279531460076</v>
      </c>
      <c r="QO144" s="110">
        <f t="shared" si="282"/>
        <v>0.74083786446790023</v>
      </c>
      <c r="QS144" s="102">
        <v>123</v>
      </c>
      <c r="QT144" s="103" t="s">
        <v>188</v>
      </c>
      <c r="QU144" s="105">
        <v>1.927</v>
      </c>
      <c r="QV144" s="109">
        <v>93736689</v>
      </c>
      <c r="QW144" s="102">
        <v>1000</v>
      </c>
      <c r="QX144" s="102">
        <f t="shared" si="283"/>
        <v>93736689000</v>
      </c>
      <c r="QY144" s="44">
        <v>1.3095582625644844</v>
      </c>
      <c r="QZ144" s="102">
        <f t="shared" si="284"/>
        <v>122753655585.38742</v>
      </c>
      <c r="RA144" s="110">
        <f t="shared" si="285"/>
        <v>115245.30849183584</v>
      </c>
      <c r="RB144" s="110">
        <f t="shared" si="286"/>
        <v>2661.554468633622</v>
      </c>
    </row>
    <row r="145" spans="8:470" x14ac:dyDescent="0.25">
      <c r="H145" s="102">
        <v>124</v>
      </c>
      <c r="I145" s="103" t="s">
        <v>189</v>
      </c>
      <c r="J145" s="102">
        <v>2.19</v>
      </c>
      <c r="K145" s="104">
        <v>2980836</v>
      </c>
      <c r="L145" s="44">
        <f t="shared" si="290"/>
        <v>1.367301053593633</v>
      </c>
      <c r="M145" s="102">
        <f t="shared" si="289"/>
        <v>2980836000</v>
      </c>
      <c r="N145" s="105">
        <v>5.5100000000000003E-2</v>
      </c>
      <c r="O145" s="106">
        <f t="shared" si="148"/>
        <v>55.1</v>
      </c>
      <c r="S145" s="102">
        <v>124</v>
      </c>
      <c r="T145" s="103" t="s">
        <v>189</v>
      </c>
      <c r="U145" s="105">
        <v>2.0019999999999998</v>
      </c>
      <c r="V145" s="109">
        <v>605982</v>
      </c>
      <c r="W145" s="102">
        <v>1000</v>
      </c>
      <c r="X145" s="102">
        <f t="shared" si="149"/>
        <v>605982000</v>
      </c>
      <c r="Y145" s="44">
        <v>1.367301053593633</v>
      </c>
      <c r="Z145" s="102">
        <f t="shared" si="291"/>
        <v>828559827.05877686</v>
      </c>
      <c r="AA145" s="110">
        <f t="shared" si="292"/>
        <v>272.25175441306033</v>
      </c>
      <c r="AB145" s="110">
        <f t="shared" si="150"/>
        <v>4.9410481744657044</v>
      </c>
      <c r="AF145" s="102">
        <v>124</v>
      </c>
      <c r="AG145" s="103" t="s">
        <v>189</v>
      </c>
      <c r="AH145" s="105">
        <v>2.0739999999999998</v>
      </c>
      <c r="AI145" s="109">
        <v>123926</v>
      </c>
      <c r="AJ145" s="102">
        <v>1000</v>
      </c>
      <c r="AK145" s="102">
        <f t="shared" si="151"/>
        <v>123926000</v>
      </c>
      <c r="AL145" s="44">
        <v>1.367301053593633</v>
      </c>
      <c r="AM145" s="102">
        <f t="shared" si="152"/>
        <v>169444150.36764455</v>
      </c>
      <c r="AN145" s="110">
        <f t="shared" si="153"/>
        <v>156.30665423271219</v>
      </c>
      <c r="AO145" s="110">
        <f t="shared" si="154"/>
        <v>2.8367813835337965</v>
      </c>
      <c r="AS145" s="102">
        <v>124</v>
      </c>
      <c r="AT145" s="103" t="s">
        <v>189</v>
      </c>
      <c r="AU145" s="105">
        <v>2.028</v>
      </c>
      <c r="AV145" s="109">
        <v>25979871</v>
      </c>
      <c r="AW145" s="102">
        <v>1000</v>
      </c>
      <c r="AX145" s="102">
        <f t="shared" si="155"/>
        <v>25979871000</v>
      </c>
      <c r="AY145" s="44">
        <v>1.367301053593633</v>
      </c>
      <c r="AZ145" s="102">
        <f t="shared" si="156"/>
        <v>35522304990.526672</v>
      </c>
      <c r="BA145" s="110">
        <f t="shared" si="157"/>
        <v>23535.834156367098</v>
      </c>
      <c r="BB145" s="110">
        <f t="shared" si="158"/>
        <v>427.14762534241555</v>
      </c>
      <c r="BF145" s="102">
        <v>124</v>
      </c>
      <c r="BG145" s="103" t="s">
        <v>189</v>
      </c>
      <c r="BH145" s="105">
        <v>2.052</v>
      </c>
      <c r="BI145" s="109">
        <v>4724146</v>
      </c>
      <c r="BJ145" s="102">
        <v>1000</v>
      </c>
      <c r="BK145" s="102">
        <f t="shared" si="159"/>
        <v>4724146000</v>
      </c>
      <c r="BL145" s="44">
        <v>1.367301053593633</v>
      </c>
      <c r="BM145" s="102">
        <f t="shared" si="160"/>
        <v>6459329803.130147</v>
      </c>
      <c r="BN145" s="110">
        <f t="shared" si="161"/>
        <v>1704.6864748730977</v>
      </c>
      <c r="BO145" s="110">
        <f t="shared" si="162"/>
        <v>30.938048545791247</v>
      </c>
      <c r="BS145" s="102">
        <v>124</v>
      </c>
      <c r="BT145" s="103" t="s">
        <v>189</v>
      </c>
      <c r="BU145" s="105">
        <v>2.2989999999999999</v>
      </c>
      <c r="BV145" s="109">
        <v>5389572</v>
      </c>
      <c r="BW145" s="102">
        <v>1000</v>
      </c>
      <c r="BX145" s="102">
        <f t="shared" si="163"/>
        <v>5389572000</v>
      </c>
      <c r="BY145" s="44">
        <v>1.367301053593633</v>
      </c>
      <c r="BZ145" s="102">
        <f t="shared" si="164"/>
        <v>7369167474.0187435</v>
      </c>
      <c r="CA145" s="110">
        <f t="shared" si="165"/>
        <v>2817.2858191815926</v>
      </c>
      <c r="CB145" s="110">
        <f t="shared" si="166"/>
        <v>51.130414141226723</v>
      </c>
      <c r="CF145" s="102">
        <v>124</v>
      </c>
      <c r="CG145" s="103" t="s">
        <v>189</v>
      </c>
      <c r="CH145" s="105">
        <v>2.0489999999999999</v>
      </c>
      <c r="CI145" s="109">
        <v>115684</v>
      </c>
      <c r="CJ145" s="102">
        <v>1000</v>
      </c>
      <c r="CK145" s="102">
        <f t="shared" si="167"/>
        <v>115684000</v>
      </c>
      <c r="CL145" s="44">
        <v>1.367301053593633</v>
      </c>
      <c r="CM145" s="102">
        <f t="shared" si="168"/>
        <v>158174855.08392584</v>
      </c>
      <c r="CN145" s="110">
        <f t="shared" si="169"/>
        <v>15.039891889908636</v>
      </c>
      <c r="CO145" s="110">
        <f t="shared" si="170"/>
        <v>0.27295629564262497</v>
      </c>
      <c r="CS145" s="102">
        <v>124</v>
      </c>
      <c r="CT145" s="103" t="s">
        <v>189</v>
      </c>
      <c r="CU145" s="105">
        <v>2.1579999999999999</v>
      </c>
      <c r="CV145" s="109">
        <v>7140029</v>
      </c>
      <c r="CW145" s="102">
        <v>1000</v>
      </c>
      <c r="CX145" s="102">
        <f t="shared" si="171"/>
        <v>7140029000</v>
      </c>
      <c r="CY145" s="44">
        <v>1.367301053593633</v>
      </c>
      <c r="CZ145" s="102">
        <f t="shared" si="172"/>
        <v>9762569174.3890934</v>
      </c>
      <c r="DA145" s="110">
        <f t="shared" si="173"/>
        <v>17074.771972542552</v>
      </c>
      <c r="DB145" s="110">
        <f t="shared" si="174"/>
        <v>309.88696864868513</v>
      </c>
      <c r="DF145" s="102">
        <v>124</v>
      </c>
      <c r="DG145" s="103" t="s">
        <v>189</v>
      </c>
      <c r="DH145" s="105">
        <v>2.073</v>
      </c>
      <c r="DI145" s="109">
        <v>3940184</v>
      </c>
      <c r="DJ145" s="102">
        <v>1000</v>
      </c>
      <c r="DK145" s="102">
        <f t="shared" si="175"/>
        <v>3940184000</v>
      </c>
      <c r="DL145" s="44">
        <v>1.367301053593633</v>
      </c>
      <c r="DM145" s="102">
        <f t="shared" si="176"/>
        <v>5387417734.5527754</v>
      </c>
      <c r="DN145" s="110">
        <f t="shared" si="177"/>
        <v>566.95981712125615</v>
      </c>
      <c r="DO145" s="110">
        <f t="shared" si="178"/>
        <v>10.289651853380329</v>
      </c>
      <c r="DS145" s="102">
        <v>124</v>
      </c>
      <c r="DT145" s="103" t="s">
        <v>189</v>
      </c>
      <c r="DU145" s="105">
        <v>2.1379999999999999</v>
      </c>
      <c r="DV145" s="109">
        <v>1530785</v>
      </c>
      <c r="DW145" s="102">
        <v>1000</v>
      </c>
      <c r="DX145" s="102">
        <f t="shared" si="179"/>
        <v>1530785000</v>
      </c>
      <c r="DY145" s="44">
        <v>1.367301053593633</v>
      </c>
      <c r="DZ145" s="102">
        <f t="shared" si="180"/>
        <v>2093043943.3253295</v>
      </c>
      <c r="EA145" s="110">
        <f t="shared" si="181"/>
        <v>571.28646844434002</v>
      </c>
      <c r="EB145" s="110">
        <f t="shared" si="182"/>
        <v>10.368175470859166</v>
      </c>
      <c r="EF145" s="102">
        <v>124</v>
      </c>
      <c r="EG145" s="103" t="s">
        <v>189</v>
      </c>
      <c r="EH145" s="105">
        <v>2.0830000000000002</v>
      </c>
      <c r="EI145" s="109">
        <v>58567</v>
      </c>
      <c r="EJ145" s="102">
        <v>1000</v>
      </c>
      <c r="EK145" s="102">
        <f t="shared" si="183"/>
        <v>58567000</v>
      </c>
      <c r="EL145" s="44">
        <v>1.367301053593633</v>
      </c>
      <c r="EM145" s="102">
        <f t="shared" si="184"/>
        <v>80078720.805818304</v>
      </c>
      <c r="EN145" s="110">
        <f t="shared" si="185"/>
        <v>204.80753156899272</v>
      </c>
      <c r="EO145" s="110">
        <f t="shared" si="186"/>
        <v>3.7170150919962381</v>
      </c>
      <c r="ES145" s="102">
        <v>124</v>
      </c>
      <c r="ET145" s="103" t="s">
        <v>189</v>
      </c>
      <c r="EU145" s="105">
        <v>2.1890000000000001</v>
      </c>
      <c r="EV145" s="109">
        <v>42743927</v>
      </c>
      <c r="EW145" s="102">
        <v>1000</v>
      </c>
      <c r="EX145" s="102">
        <f t="shared" si="187"/>
        <v>42743927000</v>
      </c>
      <c r="EY145" s="44">
        <v>1.367301053593633</v>
      </c>
      <c r="EZ145" s="102">
        <f t="shared" si="188"/>
        <v>58443816421.829338</v>
      </c>
      <c r="FA145" s="110">
        <f t="shared" si="189"/>
        <v>6123.8579862592424</v>
      </c>
      <c r="FB145" s="110">
        <f t="shared" si="190"/>
        <v>111.14079829871584</v>
      </c>
      <c r="FF145" s="102">
        <v>124</v>
      </c>
      <c r="FG145" s="103" t="s">
        <v>189</v>
      </c>
      <c r="FH145" s="105">
        <v>2.3050000000000002</v>
      </c>
      <c r="FI145" s="109">
        <v>5296906</v>
      </c>
      <c r="FJ145" s="102">
        <v>1000</v>
      </c>
      <c r="FK145" s="102">
        <f t="shared" si="191"/>
        <v>5296906000</v>
      </c>
      <c r="FL145" s="44">
        <v>1.367301053593633</v>
      </c>
      <c r="FM145" s="102">
        <f t="shared" si="192"/>
        <v>7242465154.5864363</v>
      </c>
      <c r="FN145" s="110">
        <f t="shared" si="193"/>
        <v>474.14812534555932</v>
      </c>
      <c r="FO145" s="110">
        <f t="shared" si="194"/>
        <v>8.605229135128118</v>
      </c>
      <c r="FS145" s="102">
        <v>124</v>
      </c>
      <c r="FT145" s="103" t="s">
        <v>189</v>
      </c>
      <c r="FU145" s="105">
        <v>2.0710000000000002</v>
      </c>
      <c r="FV145" s="109">
        <v>3696167</v>
      </c>
      <c r="FW145" s="102">
        <v>1000</v>
      </c>
      <c r="FX145" s="102">
        <f t="shared" si="195"/>
        <v>3696167000</v>
      </c>
      <c r="FY145" s="44">
        <v>1.367301053593633</v>
      </c>
      <c r="FZ145" s="102">
        <f t="shared" si="196"/>
        <v>5053773033.3580179</v>
      </c>
      <c r="GA145" s="110">
        <f t="shared" si="197"/>
        <v>547.7862877816242</v>
      </c>
      <c r="GB145" s="110">
        <f t="shared" si="198"/>
        <v>9.9416749143670451</v>
      </c>
      <c r="GF145" s="102">
        <v>124</v>
      </c>
      <c r="GG145" s="103" t="s">
        <v>189</v>
      </c>
      <c r="GH145" s="105">
        <v>3.101</v>
      </c>
      <c r="GI145" s="109">
        <v>2317275</v>
      </c>
      <c r="GJ145" s="102">
        <v>1000</v>
      </c>
      <c r="GK145" s="102">
        <f t="shared" si="199"/>
        <v>2317275000</v>
      </c>
      <c r="GL145" s="44">
        <v>1.367301053593633</v>
      </c>
      <c r="GM145" s="102">
        <f t="shared" si="200"/>
        <v>3168412548.966186</v>
      </c>
      <c r="GN145" s="110">
        <f t="shared" si="201"/>
        <v>340.72978612915506</v>
      </c>
      <c r="GO145" s="110">
        <f t="shared" si="202"/>
        <v>6.1838436684057179</v>
      </c>
      <c r="GS145" s="102">
        <v>124</v>
      </c>
      <c r="GT145" s="103" t="s">
        <v>189</v>
      </c>
      <c r="GU145" s="105">
        <v>2.0590000000000002</v>
      </c>
      <c r="GV145" s="109">
        <v>24664685</v>
      </c>
      <c r="GW145" s="102">
        <v>1000</v>
      </c>
      <c r="GX145" s="102">
        <f t="shared" si="203"/>
        <v>24664685000</v>
      </c>
      <c r="GY145" s="44">
        <v>1.367301053593633</v>
      </c>
      <c r="GZ145" s="102">
        <f t="shared" si="204"/>
        <v>33724049787.055077</v>
      </c>
      <c r="HA145" s="110">
        <f t="shared" si="205"/>
        <v>5073.235635690211</v>
      </c>
      <c r="HB145" s="110">
        <f t="shared" si="206"/>
        <v>92.073242027045566</v>
      </c>
      <c r="HF145" s="102">
        <v>124</v>
      </c>
      <c r="HG145" s="103" t="s">
        <v>189</v>
      </c>
      <c r="HH145" s="105">
        <v>3.2080000000000002</v>
      </c>
      <c r="HI145" s="109">
        <v>3584008</v>
      </c>
      <c r="HJ145" s="102">
        <v>1000</v>
      </c>
      <c r="HK145" s="102">
        <f t="shared" si="207"/>
        <v>3584008000</v>
      </c>
      <c r="HL145" s="44">
        <v>1.367301053593633</v>
      </c>
      <c r="HM145" s="102">
        <f t="shared" si="208"/>
        <v>4900417914.4880095</v>
      </c>
      <c r="HN145" s="110">
        <f t="shared" si="209"/>
        <v>311.6016845714052</v>
      </c>
      <c r="HO145" s="110">
        <f t="shared" si="210"/>
        <v>5.6552029867768638</v>
      </c>
      <c r="HS145" s="102">
        <v>124</v>
      </c>
      <c r="HT145" s="103" t="s">
        <v>189</v>
      </c>
      <c r="HU145" s="105">
        <v>3.2709999999999999</v>
      </c>
      <c r="HV145" s="109">
        <v>8134506</v>
      </c>
      <c r="HW145" s="102">
        <v>1000</v>
      </c>
      <c r="HX145" s="102">
        <f t="shared" si="211"/>
        <v>8134506000</v>
      </c>
      <c r="HY145" s="44">
        <v>1.367301053593633</v>
      </c>
      <c r="HZ145" s="102">
        <f t="shared" si="212"/>
        <v>11122318624.263729</v>
      </c>
      <c r="IA145" s="110">
        <f t="shared" si="213"/>
        <v>899.16547628989736</v>
      </c>
      <c r="IB145" s="110">
        <f t="shared" si="214"/>
        <v>16.318792673137882</v>
      </c>
      <c r="IF145" s="102">
        <v>124</v>
      </c>
      <c r="IG145" s="103" t="s">
        <v>189</v>
      </c>
      <c r="IH145" s="105">
        <v>3.4769999999999999</v>
      </c>
      <c r="II145" s="109">
        <v>1912044</v>
      </c>
      <c r="IJ145" s="102">
        <v>1000</v>
      </c>
      <c r="IK145" s="102">
        <f t="shared" si="215"/>
        <v>1912044000</v>
      </c>
      <c r="IL145" s="44">
        <v>1.367301053593633</v>
      </c>
      <c r="IM145" s="102">
        <f t="shared" si="216"/>
        <v>2614339775.7173843</v>
      </c>
      <c r="IN145" s="110">
        <f t="shared" si="217"/>
        <v>478.51405657672893</v>
      </c>
      <c r="IO145" s="110">
        <f t="shared" si="218"/>
        <v>8.6844656366012511</v>
      </c>
      <c r="IS145" s="102">
        <v>124</v>
      </c>
      <c r="IT145" s="103" t="s">
        <v>189</v>
      </c>
      <c r="IU145" s="105">
        <v>4.7140000000000004</v>
      </c>
      <c r="IV145" s="109">
        <v>4595817</v>
      </c>
      <c r="IW145" s="102">
        <v>1000</v>
      </c>
      <c r="IX145" s="102">
        <f t="shared" si="219"/>
        <v>4595817000</v>
      </c>
      <c r="IY145" s="44">
        <v>1.367301053593633</v>
      </c>
      <c r="IZ145" s="102">
        <f t="shared" si="220"/>
        <v>6283865426.2235298</v>
      </c>
      <c r="JA145" s="110">
        <f t="shared" si="221"/>
        <v>1131.7440057343999</v>
      </c>
      <c r="JB145" s="110">
        <f t="shared" si="222"/>
        <v>20.539818615869326</v>
      </c>
      <c r="JF145" s="102">
        <v>124</v>
      </c>
      <c r="JG145" s="103" t="s">
        <v>189</v>
      </c>
      <c r="JH145" s="105">
        <v>5.2030000000000003</v>
      </c>
      <c r="JI145" s="109">
        <v>6183365</v>
      </c>
      <c r="JJ145" s="102">
        <v>1000</v>
      </c>
      <c r="JK145" s="102">
        <f t="shared" si="223"/>
        <v>6183365000</v>
      </c>
      <c r="JL145" s="44">
        <v>1.367301053593633</v>
      </c>
      <c r="JM145" s="102">
        <f t="shared" si="224"/>
        <v>8454521479.253994</v>
      </c>
      <c r="JN145" s="110">
        <f t="shared" si="225"/>
        <v>799.30098843382348</v>
      </c>
      <c r="JO145" s="110">
        <f t="shared" si="226"/>
        <v>14.506370026022203</v>
      </c>
      <c r="JS145" s="102">
        <v>124</v>
      </c>
      <c r="JT145" s="103" t="s">
        <v>189</v>
      </c>
      <c r="JU145" s="105">
        <v>5.5430000000000001</v>
      </c>
      <c r="JV145" s="109">
        <v>13539332</v>
      </c>
      <c r="JW145" s="102">
        <v>1000</v>
      </c>
      <c r="JX145" s="102">
        <f t="shared" si="227"/>
        <v>13539332000</v>
      </c>
      <c r="JY145" s="44">
        <v>1.367301053593633</v>
      </c>
      <c r="JZ145" s="102">
        <f t="shared" si="228"/>
        <v>18512342908.553989</v>
      </c>
      <c r="KA145" s="110">
        <f t="shared" si="229"/>
        <v>917.33885030780925</v>
      </c>
      <c r="KB145" s="110">
        <f t="shared" si="230"/>
        <v>16.648617972918498</v>
      </c>
      <c r="KF145" s="102">
        <v>124</v>
      </c>
      <c r="KG145" s="103" t="s">
        <v>189</v>
      </c>
      <c r="KH145" s="105">
        <v>6.391</v>
      </c>
      <c r="KI145" s="109">
        <v>9139974</v>
      </c>
      <c r="KJ145" s="102">
        <v>1000</v>
      </c>
      <c r="KK145" s="102">
        <f t="shared" si="231"/>
        <v>9139974000</v>
      </c>
      <c r="KL145" s="44">
        <v>1.367301053593633</v>
      </c>
      <c r="KM145" s="102">
        <f t="shared" si="232"/>
        <v>12497096080.018412</v>
      </c>
      <c r="KN145" s="110">
        <f t="shared" si="233"/>
        <v>958.55363751843913</v>
      </c>
      <c r="KO145" s="110">
        <f t="shared" si="234"/>
        <v>17.396617740806516</v>
      </c>
      <c r="KS145" s="102">
        <v>124</v>
      </c>
      <c r="KT145" s="103" t="s">
        <v>189</v>
      </c>
      <c r="KU145" s="105">
        <v>8.2210000000000001</v>
      </c>
      <c r="KV145" s="109">
        <v>1616889</v>
      </c>
      <c r="KW145" s="102">
        <v>1000</v>
      </c>
      <c r="KX145" s="102">
        <f t="shared" si="235"/>
        <v>1616889000</v>
      </c>
      <c r="KY145" s="44">
        <v>1.367301053593633</v>
      </c>
      <c r="KZ145" s="102">
        <f t="shared" si="236"/>
        <v>2210774033.2439556</v>
      </c>
      <c r="LA145" s="110">
        <f t="shared" si="237"/>
        <v>259.63448785138786</v>
      </c>
      <c r="LB145" s="110">
        <f t="shared" si="238"/>
        <v>4.7120596706240994</v>
      </c>
      <c r="LF145" s="102">
        <v>124</v>
      </c>
      <c r="LG145" s="103" t="s">
        <v>189</v>
      </c>
      <c r="LH145" s="105">
        <v>2.508</v>
      </c>
      <c r="LI145" s="109">
        <v>431986</v>
      </c>
      <c r="LJ145" s="102">
        <v>1000</v>
      </c>
      <c r="LK145" s="102">
        <f t="shared" si="239"/>
        <v>431986000</v>
      </c>
      <c r="LL145" s="44">
        <v>1.367301053593633</v>
      </c>
      <c r="LM145" s="102">
        <f t="shared" si="240"/>
        <v>590654912.93769908</v>
      </c>
      <c r="LN145" s="110">
        <f t="shared" si="241"/>
        <v>7219.0610585549912</v>
      </c>
      <c r="LO145" s="110">
        <f t="shared" si="242"/>
        <v>131.01744207903795</v>
      </c>
      <c r="LS145" s="102">
        <v>124</v>
      </c>
      <c r="LT145" s="103" t="s">
        <v>189</v>
      </c>
      <c r="LU145" s="105">
        <v>2.194</v>
      </c>
      <c r="LV145" s="109">
        <v>1043242</v>
      </c>
      <c r="LW145" s="102">
        <v>1000</v>
      </c>
      <c r="LX145" s="102">
        <f t="shared" si="243"/>
        <v>1043242000</v>
      </c>
      <c r="LY145" s="44">
        <v>1.367301053593633</v>
      </c>
      <c r="LZ145" s="102">
        <f t="shared" si="244"/>
        <v>1426425885.7531288</v>
      </c>
      <c r="MA145" s="110">
        <f t="shared" si="245"/>
        <v>371944.53416595061</v>
      </c>
      <c r="MB145" s="110">
        <f t="shared" si="246"/>
        <v>6750.3545220680689</v>
      </c>
      <c r="MF145" s="102">
        <v>124</v>
      </c>
      <c r="MG145" s="103" t="s">
        <v>189</v>
      </c>
      <c r="MH145" s="105">
        <v>2.3959999999999999</v>
      </c>
      <c r="MI145" s="109">
        <v>64193</v>
      </c>
      <c r="MJ145" s="102">
        <v>1000</v>
      </c>
      <c r="MK145" s="102">
        <f t="shared" si="247"/>
        <v>64193000</v>
      </c>
      <c r="ML145" s="44">
        <v>1.367301053593633</v>
      </c>
      <c r="MM145" s="102">
        <f t="shared" si="248"/>
        <v>87771156.533336088</v>
      </c>
      <c r="MN145" s="110">
        <f t="shared" si="249"/>
        <v>1003.7998709194202</v>
      </c>
      <c r="MO145" s="110">
        <f t="shared" si="250"/>
        <v>18.217783501259895</v>
      </c>
      <c r="MS145" s="102">
        <v>124</v>
      </c>
      <c r="MT145" s="103" t="s">
        <v>189</v>
      </c>
      <c r="MU145" s="105">
        <v>3.0110000000000001</v>
      </c>
      <c r="MV145" s="109">
        <v>20179</v>
      </c>
      <c r="MW145" s="102">
        <v>1000</v>
      </c>
      <c r="MX145" s="102">
        <f t="shared" si="251"/>
        <v>20179000</v>
      </c>
      <c r="MY145" s="44">
        <v>1.367301053593633</v>
      </c>
      <c r="MZ145" s="102">
        <f t="shared" si="252"/>
        <v>27590767.960465919</v>
      </c>
      <c r="NA145" s="110">
        <f t="shared" si="253"/>
        <v>294.36495074635729</v>
      </c>
      <c r="NB145" s="110">
        <f t="shared" si="254"/>
        <v>5.3423766015672829</v>
      </c>
      <c r="NF145" s="102">
        <v>124</v>
      </c>
      <c r="NG145" s="103" t="s">
        <v>189</v>
      </c>
      <c r="NH145" s="105">
        <v>3.2679999999999998</v>
      </c>
      <c r="NI145" s="109">
        <v>590012</v>
      </c>
      <c r="NJ145" s="102">
        <v>1000</v>
      </c>
      <c r="NK145" s="102">
        <f t="shared" si="255"/>
        <v>590012000</v>
      </c>
      <c r="NL145" s="44">
        <v>1.367301053593633</v>
      </c>
      <c r="NM145" s="102">
        <f t="shared" si="256"/>
        <v>806724029.23288655</v>
      </c>
      <c r="NN145" s="110">
        <f t="shared" si="257"/>
        <v>362.37837074465392</v>
      </c>
      <c r="NO145" s="110">
        <f t="shared" si="258"/>
        <v>6.5767399409193086</v>
      </c>
      <c r="NS145" s="102">
        <v>124</v>
      </c>
      <c r="NT145" s="103" t="s">
        <v>189</v>
      </c>
      <c r="NU145" s="105">
        <v>3.653</v>
      </c>
      <c r="NV145" s="109">
        <v>3956893</v>
      </c>
      <c r="NW145" s="102">
        <v>1000</v>
      </c>
      <c r="NX145" s="102">
        <f t="shared" si="259"/>
        <v>3956893000</v>
      </c>
      <c r="NY145" s="44">
        <v>1.367301053593633</v>
      </c>
      <c r="NZ145" s="102">
        <f t="shared" si="260"/>
        <v>5410263967.8572712</v>
      </c>
      <c r="OA145" s="110">
        <f t="shared" si="261"/>
        <v>807.28068501471</v>
      </c>
      <c r="OB145" s="110">
        <f t="shared" si="262"/>
        <v>14.651192105530127</v>
      </c>
      <c r="OF145" s="102">
        <v>124</v>
      </c>
      <c r="OG145" s="103" t="s">
        <v>189</v>
      </c>
      <c r="OH145" s="105">
        <v>2.121</v>
      </c>
      <c r="OI145" s="109">
        <v>82714</v>
      </c>
      <c r="OJ145" s="102">
        <v>1000</v>
      </c>
      <c r="OK145" s="102">
        <f t="shared" si="263"/>
        <v>82714000</v>
      </c>
      <c r="OL145" s="44">
        <v>1.367301053593633</v>
      </c>
      <c r="OM145" s="102">
        <f t="shared" si="264"/>
        <v>113094939.34694375</v>
      </c>
      <c r="ON145" s="110">
        <f t="shared" si="265"/>
        <v>17.365728291418215</v>
      </c>
      <c r="OO145" s="110">
        <f t="shared" si="266"/>
        <v>0.31516748260287142</v>
      </c>
      <c r="OS145" s="102">
        <v>124</v>
      </c>
      <c r="OT145" s="103" t="s">
        <v>189</v>
      </c>
      <c r="OU145" s="105">
        <v>3.097</v>
      </c>
      <c r="OV145" s="109">
        <v>10850106</v>
      </c>
      <c r="OW145" s="102">
        <v>1000</v>
      </c>
      <c r="OX145" s="102">
        <f t="shared" si="267"/>
        <v>10850106000</v>
      </c>
      <c r="OY145" s="44">
        <v>1.367301053593633</v>
      </c>
      <c r="OZ145" s="102">
        <f t="shared" si="268"/>
        <v>14835361365.402599</v>
      </c>
      <c r="PA145" s="110">
        <f t="shared" si="269"/>
        <v>1799.2567577397811</v>
      </c>
      <c r="PB145" s="110">
        <f t="shared" si="270"/>
        <v>32.654387617781872</v>
      </c>
      <c r="PF145" s="102">
        <v>124</v>
      </c>
      <c r="PG145" s="103" t="s">
        <v>189</v>
      </c>
      <c r="PH145" s="105">
        <v>1.9670000000000001</v>
      </c>
      <c r="PI145" s="109">
        <v>182806</v>
      </c>
      <c r="PJ145" s="102">
        <v>1000</v>
      </c>
      <c r="PK145" s="102">
        <f t="shared" si="271"/>
        <v>182806000</v>
      </c>
      <c r="PL145" s="44">
        <v>1.367301053593633</v>
      </c>
      <c r="PM145" s="102">
        <f t="shared" si="272"/>
        <v>249950836.40323767</v>
      </c>
      <c r="PN145" s="110">
        <f t="shared" si="273"/>
        <v>35.79885114691826</v>
      </c>
      <c r="PO145" s="110">
        <f t="shared" si="274"/>
        <v>0.64970691736693753</v>
      </c>
      <c r="PS145" s="102">
        <v>124</v>
      </c>
      <c r="PT145" s="103" t="s">
        <v>189</v>
      </c>
      <c r="PU145" s="105">
        <v>1.91</v>
      </c>
      <c r="PV145" s="109">
        <v>1965627</v>
      </c>
      <c r="PW145" s="102">
        <v>1000</v>
      </c>
      <c r="PX145" s="102">
        <f t="shared" si="275"/>
        <v>1965627000</v>
      </c>
      <c r="PY145" s="44">
        <v>1.367301053593633</v>
      </c>
      <c r="PZ145" s="102">
        <f t="shared" si="276"/>
        <v>2687603868.0720921</v>
      </c>
      <c r="QA145" s="110">
        <f t="shared" si="277"/>
        <v>1289.0616104815447</v>
      </c>
      <c r="QB145" s="110">
        <f t="shared" si="278"/>
        <v>23.394947558648724</v>
      </c>
      <c r="QF145" s="102">
        <v>124</v>
      </c>
      <c r="QG145" s="103" t="s">
        <v>189</v>
      </c>
      <c r="QH145" s="105">
        <v>2.516</v>
      </c>
      <c r="QI145" s="109">
        <v>48225</v>
      </c>
      <c r="QJ145" s="102">
        <v>1000</v>
      </c>
      <c r="QK145" s="102">
        <f t="shared" si="279"/>
        <v>48225000</v>
      </c>
      <c r="QL145" s="44">
        <v>1.367301053593633</v>
      </c>
      <c r="QM145" s="102">
        <f t="shared" si="280"/>
        <v>65938093.309552953</v>
      </c>
      <c r="QN145" s="110">
        <f t="shared" si="281"/>
        <v>21.622017355680324</v>
      </c>
      <c r="QO145" s="110">
        <f t="shared" si="282"/>
        <v>0.39241410808857213</v>
      </c>
      <c r="QS145" s="102">
        <v>124</v>
      </c>
      <c r="QT145" s="103" t="s">
        <v>189</v>
      </c>
      <c r="QU145" s="105">
        <v>1.9</v>
      </c>
      <c r="QV145" s="109">
        <v>117731286</v>
      </c>
      <c r="QW145" s="102">
        <v>1000</v>
      </c>
      <c r="QX145" s="102">
        <f t="shared" si="283"/>
        <v>117731286000</v>
      </c>
      <c r="QY145" s="44">
        <v>1.367301053593633</v>
      </c>
      <c r="QZ145" s="102">
        <f t="shared" si="284"/>
        <v>160974111388.73334</v>
      </c>
      <c r="RA145" s="110">
        <f t="shared" si="285"/>
        <v>151127.97283083183</v>
      </c>
      <c r="RB145" s="110">
        <f t="shared" si="286"/>
        <v>2742.794425241957</v>
      </c>
    </row>
    <row r="146" spans="8:470" x14ac:dyDescent="0.25">
      <c r="H146" s="102">
        <v>125</v>
      </c>
      <c r="I146" s="103" t="s">
        <v>190</v>
      </c>
      <c r="J146" s="102">
        <v>2.169</v>
      </c>
      <c r="K146" s="104">
        <v>2984172</v>
      </c>
      <c r="L146" s="44">
        <f t="shared" si="290"/>
        <v>1.3657725504393952</v>
      </c>
      <c r="M146" s="102">
        <f t="shared" si="289"/>
        <v>2984172000</v>
      </c>
      <c r="N146" s="105">
        <v>4.9000000000000002E-2</v>
      </c>
      <c r="O146" s="106">
        <f t="shared" si="148"/>
        <v>49</v>
      </c>
      <c r="S146" s="102">
        <v>125</v>
      </c>
      <c r="T146" s="103" t="s">
        <v>190</v>
      </c>
      <c r="U146" s="105">
        <v>2.0049999999999999</v>
      </c>
      <c r="V146" s="109">
        <v>994237</v>
      </c>
      <c r="W146" s="102">
        <v>1000</v>
      </c>
      <c r="X146" s="102">
        <f t="shared" si="149"/>
        <v>994237000</v>
      </c>
      <c r="Y146" s="44">
        <v>1.3657725504393952</v>
      </c>
      <c r="Z146" s="102">
        <f t="shared" si="291"/>
        <v>1357901603.2312129</v>
      </c>
      <c r="AA146" s="110">
        <f t="shared" si="292"/>
        <v>446.18515371706491</v>
      </c>
      <c r="AB146" s="110">
        <f t="shared" si="150"/>
        <v>9.1058194636135692</v>
      </c>
      <c r="AF146" s="102">
        <v>125</v>
      </c>
      <c r="AG146" s="103" t="s">
        <v>190</v>
      </c>
      <c r="AH146" s="105">
        <v>2.0590000000000002</v>
      </c>
      <c r="AI146" s="109">
        <v>42668</v>
      </c>
      <c r="AJ146" s="102">
        <v>1000</v>
      </c>
      <c r="AK146" s="102">
        <f t="shared" si="151"/>
        <v>42668000</v>
      </c>
      <c r="AL146" s="44">
        <v>1.3657725504393952</v>
      </c>
      <c r="AM146" s="102">
        <f t="shared" si="152"/>
        <v>58274783.182148114</v>
      </c>
      <c r="AN146" s="110">
        <f t="shared" si="153"/>
        <v>53.756570324646717</v>
      </c>
      <c r="AO146" s="110">
        <f t="shared" si="154"/>
        <v>1.0970728637683003</v>
      </c>
      <c r="AS146" s="102">
        <v>125</v>
      </c>
      <c r="AT146" s="103" t="s">
        <v>190</v>
      </c>
      <c r="AU146" s="105">
        <v>2.0289999999999999</v>
      </c>
      <c r="AV146" s="109">
        <v>26726483</v>
      </c>
      <c r="AW146" s="102">
        <v>1000</v>
      </c>
      <c r="AX146" s="102">
        <f t="shared" si="155"/>
        <v>26726483000</v>
      </c>
      <c r="AY146" s="44">
        <v>1.3657725504393952</v>
      </c>
      <c r="AZ146" s="102">
        <f t="shared" si="156"/>
        <v>36502296851.185135</v>
      </c>
      <c r="BA146" s="110">
        <f t="shared" si="157"/>
        <v>24185.142412495137</v>
      </c>
      <c r="BB146" s="110">
        <f t="shared" si="158"/>
        <v>493.57433494888033</v>
      </c>
      <c r="BF146" s="102">
        <v>125</v>
      </c>
      <c r="BG146" s="103" t="s">
        <v>190</v>
      </c>
      <c r="BH146" s="105">
        <v>2.052</v>
      </c>
      <c r="BI146" s="109">
        <v>1538946</v>
      </c>
      <c r="BJ146" s="102">
        <v>1000</v>
      </c>
      <c r="BK146" s="102">
        <f t="shared" si="159"/>
        <v>1538946000</v>
      </c>
      <c r="BL146" s="44">
        <v>1.3657725504393952</v>
      </c>
      <c r="BM146" s="102">
        <f t="shared" si="160"/>
        <v>2101850203.4085054</v>
      </c>
      <c r="BN146" s="110">
        <f t="shared" si="161"/>
        <v>554.70083169053441</v>
      </c>
      <c r="BO146" s="110">
        <f t="shared" si="162"/>
        <v>11.320425136541518</v>
      </c>
      <c r="BS146" s="102">
        <v>125</v>
      </c>
      <c r="BT146" s="103" t="s">
        <v>190</v>
      </c>
      <c r="BU146" s="105">
        <v>2.2799999999999998</v>
      </c>
      <c r="BV146" s="109">
        <v>4412044</v>
      </c>
      <c r="BW146" s="102">
        <v>1000</v>
      </c>
      <c r="BX146" s="102">
        <f t="shared" si="163"/>
        <v>4412044000</v>
      </c>
      <c r="BY146" s="44">
        <v>1.3657725504393952</v>
      </c>
      <c r="BZ146" s="102">
        <f t="shared" si="164"/>
        <v>6025848586.5308304</v>
      </c>
      <c r="CA146" s="110">
        <f t="shared" si="165"/>
        <v>2303.7253300623756</v>
      </c>
      <c r="CB146" s="110">
        <f t="shared" si="166"/>
        <v>47.014802654334197</v>
      </c>
      <c r="CF146" s="102">
        <v>125</v>
      </c>
      <c r="CG146" s="103" t="s">
        <v>190</v>
      </c>
      <c r="CH146" s="105">
        <v>2.0339999999999998</v>
      </c>
      <c r="CI146" s="109">
        <v>83476</v>
      </c>
      <c r="CJ146" s="102">
        <v>1000</v>
      </c>
      <c r="CK146" s="102">
        <f t="shared" si="167"/>
        <v>83476000</v>
      </c>
      <c r="CL146" s="44">
        <v>1.3657725504393952</v>
      </c>
      <c r="CM146" s="102">
        <f t="shared" si="168"/>
        <v>114009229.42047895</v>
      </c>
      <c r="CN146" s="110">
        <f t="shared" si="169"/>
        <v>10.840449223272566</v>
      </c>
      <c r="CO146" s="110">
        <f t="shared" si="170"/>
        <v>0.22123365761780747</v>
      </c>
      <c r="CS146" s="102">
        <v>125</v>
      </c>
      <c r="CT146" s="103" t="s">
        <v>190</v>
      </c>
      <c r="CU146" s="105">
        <v>2.1560000000000001</v>
      </c>
      <c r="CV146" s="109">
        <v>2305511</v>
      </c>
      <c r="CW146" s="102">
        <v>1000</v>
      </c>
      <c r="CX146" s="102">
        <f t="shared" si="171"/>
        <v>2305511000</v>
      </c>
      <c r="CY146" s="44">
        <v>1.3657725504393952</v>
      </c>
      <c r="CZ146" s="102">
        <f t="shared" si="172"/>
        <v>3148803638.5360804</v>
      </c>
      <c r="DA146" s="110">
        <f t="shared" si="173"/>
        <v>5507.2699771861335</v>
      </c>
      <c r="DB146" s="110">
        <f t="shared" si="174"/>
        <v>112.39326484053333</v>
      </c>
      <c r="DF146" s="102">
        <v>125</v>
      </c>
      <c r="DG146" s="103" t="s">
        <v>190</v>
      </c>
      <c r="DH146" s="105">
        <v>2.0760000000000001</v>
      </c>
      <c r="DI146" s="109">
        <v>1640701</v>
      </c>
      <c r="DJ146" s="102">
        <v>1000</v>
      </c>
      <c r="DK146" s="102">
        <f t="shared" si="175"/>
        <v>1640701000</v>
      </c>
      <c r="DL146" s="44">
        <v>1.3657725504393952</v>
      </c>
      <c r="DM146" s="102">
        <f t="shared" si="176"/>
        <v>2240824389.2784662</v>
      </c>
      <c r="DN146" s="110">
        <f t="shared" si="177"/>
        <v>235.81935698023869</v>
      </c>
      <c r="DO146" s="110">
        <f t="shared" si="178"/>
        <v>4.812639938372218</v>
      </c>
      <c r="DS146" s="102">
        <v>125</v>
      </c>
      <c r="DT146" s="103" t="s">
        <v>190</v>
      </c>
      <c r="DU146" s="105">
        <v>2.1320000000000001</v>
      </c>
      <c r="DV146" s="109">
        <v>1231339</v>
      </c>
      <c r="DW146" s="102">
        <v>1000</v>
      </c>
      <c r="DX146" s="102">
        <f t="shared" si="179"/>
        <v>1231339000</v>
      </c>
      <c r="DY146" s="44">
        <v>1.3657725504393952</v>
      </c>
      <c r="DZ146" s="102">
        <f t="shared" si="180"/>
        <v>1681729006.4854944</v>
      </c>
      <c r="EA146" s="110">
        <f t="shared" si="181"/>
        <v>459.01999719562218</v>
      </c>
      <c r="EB146" s="110">
        <f t="shared" si="182"/>
        <v>9.3677550448086162</v>
      </c>
      <c r="EF146" s="102">
        <v>125</v>
      </c>
      <c r="EG146" s="103" t="s">
        <v>190</v>
      </c>
      <c r="EH146" s="105">
        <v>2.0950000000000002</v>
      </c>
      <c r="EI146" s="109">
        <v>74623</v>
      </c>
      <c r="EJ146" s="102">
        <v>1000</v>
      </c>
      <c r="EK146" s="102">
        <f t="shared" si="183"/>
        <v>74623000</v>
      </c>
      <c r="EL146" s="44">
        <v>1.3657725504393952</v>
      </c>
      <c r="EM146" s="102">
        <f t="shared" si="184"/>
        <v>101918045.03143899</v>
      </c>
      <c r="EN146" s="110">
        <f t="shared" si="185"/>
        <v>260.66329500745275</v>
      </c>
      <c r="EO146" s="110">
        <f t="shared" si="186"/>
        <v>5.3196590817847502</v>
      </c>
      <c r="ES146" s="102">
        <v>125</v>
      </c>
      <c r="ET146" s="103" t="s">
        <v>190</v>
      </c>
      <c r="EU146" s="105">
        <v>2.1869999999999998</v>
      </c>
      <c r="EV146" s="109">
        <v>30237677</v>
      </c>
      <c r="EW146" s="102">
        <v>1000</v>
      </c>
      <c r="EX146" s="102">
        <f t="shared" si="187"/>
        <v>30237677000</v>
      </c>
      <c r="EY146" s="44">
        <v>1.3657725504393952</v>
      </c>
      <c r="EZ146" s="102">
        <f t="shared" si="188"/>
        <v>41297789235.652641</v>
      </c>
      <c r="FA146" s="110">
        <f t="shared" si="189"/>
        <v>4327.2635482980049</v>
      </c>
      <c r="FB146" s="110">
        <f t="shared" si="190"/>
        <v>88.311500985673575</v>
      </c>
      <c r="FF146" s="102">
        <v>125</v>
      </c>
      <c r="FG146" s="103" t="s">
        <v>190</v>
      </c>
      <c r="FH146" s="105">
        <v>2.3180000000000001</v>
      </c>
      <c r="FI146" s="109">
        <v>2965886</v>
      </c>
      <c r="FJ146" s="102">
        <v>1000</v>
      </c>
      <c r="FK146" s="102">
        <f t="shared" si="191"/>
        <v>2965886000</v>
      </c>
      <c r="FL146" s="44">
        <v>1.3657725504393952</v>
      </c>
      <c r="FM146" s="102">
        <f t="shared" si="192"/>
        <v>4050725686.532496</v>
      </c>
      <c r="FN146" s="110">
        <f t="shared" si="193"/>
        <v>265.19202364987569</v>
      </c>
      <c r="FO146" s="110">
        <f t="shared" si="194"/>
        <v>5.4120821153035852</v>
      </c>
      <c r="FS146" s="102">
        <v>125</v>
      </c>
      <c r="FT146" s="103" t="s">
        <v>190</v>
      </c>
      <c r="FU146" s="105">
        <v>2.0739999999999998</v>
      </c>
      <c r="FV146" s="109">
        <v>1642034</v>
      </c>
      <c r="FW146" s="102">
        <v>1000</v>
      </c>
      <c r="FX146" s="102">
        <f t="shared" si="195"/>
        <v>1642034000</v>
      </c>
      <c r="FY146" s="44">
        <v>1.3657725504393952</v>
      </c>
      <c r="FZ146" s="102">
        <f t="shared" si="196"/>
        <v>2242644964.088202</v>
      </c>
      <c r="GA146" s="110">
        <f t="shared" si="197"/>
        <v>243.08376169274669</v>
      </c>
      <c r="GB146" s="110">
        <f t="shared" si="198"/>
        <v>4.9608930957703405</v>
      </c>
      <c r="GF146" s="102">
        <v>125</v>
      </c>
      <c r="GG146" s="103" t="s">
        <v>190</v>
      </c>
      <c r="GH146" s="105">
        <v>2.9529999999999998</v>
      </c>
      <c r="GI146" s="109">
        <v>1966303</v>
      </c>
      <c r="GJ146" s="102">
        <v>1000</v>
      </c>
      <c r="GK146" s="102">
        <f t="shared" si="199"/>
        <v>1966303000</v>
      </c>
      <c r="GL146" s="44">
        <v>1.3657725504393952</v>
      </c>
      <c r="GM146" s="102">
        <f t="shared" si="200"/>
        <v>2685522663.246634</v>
      </c>
      <c r="GN146" s="110">
        <f t="shared" si="201"/>
        <v>288.80000585516871</v>
      </c>
      <c r="GO146" s="110">
        <f t="shared" si="202"/>
        <v>5.8938776705136471</v>
      </c>
      <c r="GS146" s="102">
        <v>125</v>
      </c>
      <c r="GT146" s="103" t="s">
        <v>190</v>
      </c>
      <c r="GU146" s="105">
        <v>2.0579999999999998</v>
      </c>
      <c r="GV146" s="109">
        <v>29434716</v>
      </c>
      <c r="GW146" s="102">
        <v>1000</v>
      </c>
      <c r="GX146" s="102">
        <f t="shared" si="203"/>
        <v>29434716000</v>
      </c>
      <c r="GY146" s="44">
        <v>1.3657725504393952</v>
      </c>
      <c r="GZ146" s="102">
        <f t="shared" si="204"/>
        <v>40201127142.779274</v>
      </c>
      <c r="HA146" s="110">
        <f t="shared" si="205"/>
        <v>6047.6067406930051</v>
      </c>
      <c r="HB146" s="110">
        <f t="shared" si="206"/>
        <v>123.42054572842868</v>
      </c>
      <c r="HF146" s="102">
        <v>125</v>
      </c>
      <c r="HG146" s="103" t="s">
        <v>190</v>
      </c>
      <c r="HH146" s="105">
        <v>3.2370000000000001</v>
      </c>
      <c r="HI146" s="109">
        <v>5428969</v>
      </c>
      <c r="HJ146" s="102">
        <v>1000</v>
      </c>
      <c r="HK146" s="102">
        <f t="shared" si="207"/>
        <v>5428969000</v>
      </c>
      <c r="HL146" s="44">
        <v>1.3657725504393952</v>
      </c>
      <c r="HM146" s="102">
        <f t="shared" si="208"/>
        <v>7414736837.3864126</v>
      </c>
      <c r="HN146" s="110">
        <f t="shared" si="209"/>
        <v>471.47907168334893</v>
      </c>
      <c r="HO146" s="110">
        <f t="shared" si="210"/>
        <v>9.6220218710887533</v>
      </c>
      <c r="HS146" s="102">
        <v>125</v>
      </c>
      <c r="HT146" s="103" t="s">
        <v>190</v>
      </c>
      <c r="HU146" s="105">
        <v>3.254</v>
      </c>
      <c r="HV146" s="109">
        <v>5052025</v>
      </c>
      <c r="HW146" s="102">
        <v>1000</v>
      </c>
      <c r="HX146" s="102">
        <f t="shared" si="211"/>
        <v>5052025000</v>
      </c>
      <c r="HY146" s="44">
        <v>1.3657725504393952</v>
      </c>
      <c r="HZ146" s="102">
        <f t="shared" si="212"/>
        <v>6899917069.133585</v>
      </c>
      <c r="IA146" s="110">
        <f t="shared" si="213"/>
        <v>557.81239752417127</v>
      </c>
      <c r="IB146" s="110">
        <f t="shared" si="214"/>
        <v>11.383926480085128</v>
      </c>
      <c r="IF146" s="102">
        <v>125</v>
      </c>
      <c r="IG146" s="103" t="s">
        <v>190</v>
      </c>
      <c r="IH146" s="105">
        <v>3.504</v>
      </c>
      <c r="II146" s="109">
        <v>1143084</v>
      </c>
      <c r="IJ146" s="102">
        <v>1000</v>
      </c>
      <c r="IK146" s="102">
        <f t="shared" si="215"/>
        <v>1143084000</v>
      </c>
      <c r="IL146" s="44">
        <v>1.3657725504393952</v>
      </c>
      <c r="IM146" s="102">
        <f t="shared" si="216"/>
        <v>1561192750.0464656</v>
      </c>
      <c r="IN146" s="110">
        <f t="shared" si="217"/>
        <v>285.75194504620941</v>
      </c>
      <c r="IO146" s="110">
        <f t="shared" si="218"/>
        <v>5.8316723478818249</v>
      </c>
      <c r="IS146" s="102">
        <v>125</v>
      </c>
      <c r="IT146" s="103" t="s">
        <v>190</v>
      </c>
      <c r="IU146" s="105">
        <v>4.702</v>
      </c>
      <c r="IV146" s="109">
        <v>2966843</v>
      </c>
      <c r="IW146" s="102">
        <v>1000</v>
      </c>
      <c r="IX146" s="102">
        <f t="shared" si="219"/>
        <v>2966843000</v>
      </c>
      <c r="IY146" s="44">
        <v>1.3657725504393952</v>
      </c>
      <c r="IZ146" s="102">
        <f t="shared" si="220"/>
        <v>4052032730.8632665</v>
      </c>
      <c r="JA146" s="110">
        <f t="shared" si="221"/>
        <v>729.78388987399114</v>
      </c>
      <c r="JB146" s="110">
        <f t="shared" si="222"/>
        <v>14.893548772938594</v>
      </c>
      <c r="JF146" s="102">
        <v>125</v>
      </c>
      <c r="JG146" s="103" t="s">
        <v>190</v>
      </c>
      <c r="JH146" s="105">
        <v>5.181</v>
      </c>
      <c r="JI146" s="109">
        <v>3670043</v>
      </c>
      <c r="JJ146" s="102">
        <v>1000</v>
      </c>
      <c r="JK146" s="102">
        <f t="shared" si="223"/>
        <v>3670043000</v>
      </c>
      <c r="JL146" s="44">
        <v>1.3657725504393952</v>
      </c>
      <c r="JM146" s="102">
        <f t="shared" si="224"/>
        <v>5012443988.3322487</v>
      </c>
      <c r="JN146" s="110">
        <f t="shared" si="225"/>
        <v>473.88269627965536</v>
      </c>
      <c r="JO146" s="110">
        <f t="shared" si="226"/>
        <v>9.6710754342786807</v>
      </c>
      <c r="JS146" s="102">
        <v>125</v>
      </c>
      <c r="JT146" s="103" t="s">
        <v>190</v>
      </c>
      <c r="JU146" s="105">
        <v>5.5430000000000001</v>
      </c>
      <c r="JV146" s="109">
        <v>8131581</v>
      </c>
      <c r="JW146" s="102">
        <v>1000</v>
      </c>
      <c r="JX146" s="102">
        <f t="shared" si="227"/>
        <v>8131581000</v>
      </c>
      <c r="JY146" s="44">
        <v>1.3657725504393952</v>
      </c>
      <c r="JZ146" s="102">
        <f t="shared" si="228"/>
        <v>11105890121.474527</v>
      </c>
      <c r="KA146" s="110">
        <f t="shared" si="229"/>
        <v>550.32820675392725</v>
      </c>
      <c r="KB146" s="110">
        <f t="shared" si="230"/>
        <v>11.231187892937291</v>
      </c>
      <c r="KF146" s="102">
        <v>125</v>
      </c>
      <c r="KG146" s="103" t="s">
        <v>190</v>
      </c>
      <c r="KH146" s="105">
        <v>6.3869999999999996</v>
      </c>
      <c r="KI146" s="109">
        <v>5210530</v>
      </c>
      <c r="KJ146" s="102">
        <v>1000</v>
      </c>
      <c r="KK146" s="102">
        <f t="shared" si="231"/>
        <v>5210530000</v>
      </c>
      <c r="KL146" s="44">
        <v>1.3657725504393952</v>
      </c>
      <c r="KM146" s="102">
        <f t="shared" si="232"/>
        <v>7116398847.2409821</v>
      </c>
      <c r="KN146" s="110">
        <f t="shared" si="233"/>
        <v>545.84280679106541</v>
      </c>
      <c r="KO146" s="110">
        <f t="shared" si="234"/>
        <v>11.139649118185009</v>
      </c>
      <c r="KS146" s="102">
        <v>125</v>
      </c>
      <c r="KT146" s="103" t="s">
        <v>190</v>
      </c>
      <c r="KU146" s="105">
        <v>8.2100000000000009</v>
      </c>
      <c r="KV146" s="109">
        <v>1017278</v>
      </c>
      <c r="KW146" s="102">
        <v>1000</v>
      </c>
      <c r="KX146" s="102">
        <f t="shared" si="235"/>
        <v>1017278000</v>
      </c>
      <c r="KY146" s="44">
        <v>1.3657725504393952</v>
      </c>
      <c r="KZ146" s="102">
        <f t="shared" si="236"/>
        <v>1389370368.565887</v>
      </c>
      <c r="LA146" s="110">
        <f t="shared" si="237"/>
        <v>163.16840104602957</v>
      </c>
      <c r="LB146" s="110">
        <f t="shared" si="238"/>
        <v>3.3299673682863178</v>
      </c>
      <c r="LF146" s="102">
        <v>125</v>
      </c>
      <c r="LG146" s="103" t="s">
        <v>190</v>
      </c>
      <c r="LH146" s="105">
        <v>2.5169999999999999</v>
      </c>
      <c r="LI146" s="109">
        <v>348778</v>
      </c>
      <c r="LJ146" s="102">
        <v>1000</v>
      </c>
      <c r="LK146" s="102">
        <f t="shared" si="239"/>
        <v>348778000</v>
      </c>
      <c r="LL146" s="44">
        <v>1.3657725504393952</v>
      </c>
      <c r="LM146" s="102">
        <f t="shared" si="240"/>
        <v>476351418.59715134</v>
      </c>
      <c r="LN146" s="110">
        <f t="shared" si="241"/>
        <v>5822.0289053023434</v>
      </c>
      <c r="LO146" s="110">
        <f t="shared" si="242"/>
        <v>118.8169164347417</v>
      </c>
      <c r="LS146" s="102">
        <v>125</v>
      </c>
      <c r="LT146" s="103" t="s">
        <v>190</v>
      </c>
      <c r="LU146" s="105">
        <v>2.1989999999999998</v>
      </c>
      <c r="LV146" s="109">
        <v>783852</v>
      </c>
      <c r="LW146" s="102">
        <v>1000</v>
      </c>
      <c r="LX146" s="102">
        <f t="shared" si="243"/>
        <v>783852000</v>
      </c>
      <c r="LY146" s="44">
        <v>1.3657725504393952</v>
      </c>
      <c r="LZ146" s="102">
        <f t="shared" si="244"/>
        <v>1070563545.2070208</v>
      </c>
      <c r="MA146" s="110">
        <f t="shared" si="245"/>
        <v>279152.43483318883</v>
      </c>
      <c r="MB146" s="110">
        <f t="shared" si="246"/>
        <v>5696.9884659834452</v>
      </c>
      <c r="MF146" s="102">
        <v>125</v>
      </c>
      <c r="MG146" s="103" t="s">
        <v>190</v>
      </c>
      <c r="MH146" s="105">
        <v>2.4590000000000001</v>
      </c>
      <c r="MI146" s="109">
        <v>141222</v>
      </c>
      <c r="MJ146" s="102">
        <v>1000</v>
      </c>
      <c r="MK146" s="102">
        <f t="shared" si="247"/>
        <v>141222000</v>
      </c>
      <c r="ML146" s="44">
        <v>1.3657725504393952</v>
      </c>
      <c r="MM146" s="102">
        <f t="shared" si="248"/>
        <v>192877131.11815226</v>
      </c>
      <c r="MN146" s="110">
        <f t="shared" si="249"/>
        <v>2205.850383732552</v>
      </c>
      <c r="MO146" s="110">
        <f t="shared" si="250"/>
        <v>45.01735477005208</v>
      </c>
      <c r="MS146" s="102">
        <v>125</v>
      </c>
      <c r="MT146" s="103" t="s">
        <v>190</v>
      </c>
      <c r="MU146" s="105">
        <v>3.1669999999999998</v>
      </c>
      <c r="MV146" s="109">
        <v>27195</v>
      </c>
      <c r="MW146" s="102">
        <v>1000</v>
      </c>
      <c r="MX146" s="102">
        <f t="shared" si="251"/>
        <v>27195000</v>
      </c>
      <c r="MY146" s="44">
        <v>1.3657725504393952</v>
      </c>
      <c r="MZ146" s="102">
        <f t="shared" si="252"/>
        <v>37142184.509199351</v>
      </c>
      <c r="NA146" s="110">
        <f t="shared" si="253"/>
        <v>396.2686841239323</v>
      </c>
      <c r="NB146" s="110">
        <f t="shared" si="254"/>
        <v>8.0871160025292301</v>
      </c>
      <c r="NF146" s="102">
        <v>125</v>
      </c>
      <c r="NG146" s="103" t="s">
        <v>190</v>
      </c>
      <c r="NH146" s="105">
        <v>3.238</v>
      </c>
      <c r="NI146" s="109">
        <v>240478</v>
      </c>
      <c r="NJ146" s="102">
        <v>1000</v>
      </c>
      <c r="NK146" s="102">
        <f t="shared" si="255"/>
        <v>240478000</v>
      </c>
      <c r="NL146" s="44">
        <v>1.3657725504393952</v>
      </c>
      <c r="NM146" s="102">
        <f t="shared" si="256"/>
        <v>328438251.38456488</v>
      </c>
      <c r="NN146" s="110">
        <f t="shared" si="257"/>
        <v>147.53362254516793</v>
      </c>
      <c r="NO146" s="110">
        <f t="shared" si="258"/>
        <v>3.0108902560238353</v>
      </c>
      <c r="NS146" s="102">
        <v>125</v>
      </c>
      <c r="NT146" s="103" t="s">
        <v>190</v>
      </c>
      <c r="NU146" s="105">
        <v>3.6509999999999998</v>
      </c>
      <c r="NV146" s="109">
        <v>5136443</v>
      </c>
      <c r="NW146" s="102">
        <v>1000</v>
      </c>
      <c r="NX146" s="102">
        <f t="shared" si="259"/>
        <v>5136443000</v>
      </c>
      <c r="NY146" s="44">
        <v>1.3657725504393952</v>
      </c>
      <c r="NZ146" s="102">
        <f t="shared" si="260"/>
        <v>7015212856.2965784</v>
      </c>
      <c r="OA146" s="110">
        <f t="shared" si="261"/>
        <v>1046.7596172387914</v>
      </c>
      <c r="OB146" s="110">
        <f t="shared" si="262"/>
        <v>21.362441168138599</v>
      </c>
      <c r="OF146" s="102">
        <v>125</v>
      </c>
      <c r="OG146" s="103" t="s">
        <v>190</v>
      </c>
      <c r="OH146" s="105">
        <v>2.1640000000000001</v>
      </c>
      <c r="OI146" s="109">
        <v>94600</v>
      </c>
      <c r="OJ146" s="102">
        <v>1000</v>
      </c>
      <c r="OK146" s="102">
        <f t="shared" si="263"/>
        <v>94600000</v>
      </c>
      <c r="OL146" s="44">
        <v>1.3657725504393952</v>
      </c>
      <c r="OM146" s="102">
        <f t="shared" si="264"/>
        <v>129202083.27156678</v>
      </c>
      <c r="ON146" s="110">
        <f t="shared" si="265"/>
        <v>19.838980291560251</v>
      </c>
      <c r="OO146" s="110">
        <f t="shared" si="266"/>
        <v>0.40487714880735204</v>
      </c>
      <c r="OS146" s="102">
        <v>125</v>
      </c>
      <c r="OT146" s="103" t="s">
        <v>190</v>
      </c>
      <c r="OU146" s="105">
        <v>3.0859999999999999</v>
      </c>
      <c r="OV146" s="109">
        <v>7805085</v>
      </c>
      <c r="OW146" s="102">
        <v>1000</v>
      </c>
      <c r="OX146" s="102">
        <f t="shared" si="267"/>
        <v>7805085000</v>
      </c>
      <c r="OY146" s="44">
        <v>1.3657725504393952</v>
      </c>
      <c r="OZ146" s="102">
        <f t="shared" si="268"/>
        <v>10659970846.846266</v>
      </c>
      <c r="PA146" s="110">
        <f t="shared" si="269"/>
        <v>1292.8586039182535</v>
      </c>
      <c r="PB146" s="110">
        <f t="shared" si="270"/>
        <v>26.384869467719458</v>
      </c>
      <c r="PF146" s="102">
        <v>125</v>
      </c>
      <c r="PG146" s="103" t="s">
        <v>190</v>
      </c>
      <c r="PH146" s="105">
        <v>1.891</v>
      </c>
      <c r="PI146" s="109">
        <v>81912</v>
      </c>
      <c r="PJ146" s="102">
        <v>1000</v>
      </c>
      <c r="PK146" s="102">
        <f t="shared" si="271"/>
        <v>81912000</v>
      </c>
      <c r="PL146" s="44">
        <v>1.3657725504393952</v>
      </c>
      <c r="PM146" s="102">
        <f t="shared" si="272"/>
        <v>111873161.15159173</v>
      </c>
      <c r="PN146" s="110">
        <f t="shared" si="273"/>
        <v>16.02287354197929</v>
      </c>
      <c r="PO146" s="110">
        <f t="shared" si="274"/>
        <v>0.32699741922406717</v>
      </c>
      <c r="PS146" s="102">
        <v>125</v>
      </c>
      <c r="PT146" s="103" t="s">
        <v>190</v>
      </c>
      <c r="PU146" s="105">
        <v>1.893</v>
      </c>
      <c r="PV146" s="109">
        <v>1691018</v>
      </c>
      <c r="PW146" s="102">
        <v>1000</v>
      </c>
      <c r="PX146" s="102">
        <f t="shared" si="275"/>
        <v>1691018000</v>
      </c>
      <c r="PY146" s="44">
        <v>1.3657725504393952</v>
      </c>
      <c r="PZ146" s="102">
        <f t="shared" si="276"/>
        <v>2309545966.698925</v>
      </c>
      <c r="QA146" s="110">
        <f t="shared" si="277"/>
        <v>1107.7328317173763</v>
      </c>
      <c r="QB146" s="110">
        <f t="shared" si="278"/>
        <v>22.606792484028087</v>
      </c>
      <c r="QF146" s="102">
        <v>125</v>
      </c>
      <c r="QG146" s="103" t="s">
        <v>190</v>
      </c>
      <c r="QH146" s="105">
        <v>2.5190000000000001</v>
      </c>
      <c r="QI146" s="109">
        <v>50203</v>
      </c>
      <c r="QJ146" s="102">
        <v>1000</v>
      </c>
      <c r="QK146" s="102">
        <f t="shared" si="279"/>
        <v>50203000</v>
      </c>
      <c r="QL146" s="44">
        <v>1.3657725504393952</v>
      </c>
      <c r="QM146" s="102">
        <f t="shared" si="280"/>
        <v>68565879.349708959</v>
      </c>
      <c r="QN146" s="110">
        <f t="shared" si="281"/>
        <v>22.48370492526972</v>
      </c>
      <c r="QO146" s="110">
        <f t="shared" si="282"/>
        <v>0.45885112092387181</v>
      </c>
      <c r="QS146" s="102">
        <v>125</v>
      </c>
      <c r="QT146" s="103" t="s">
        <v>190</v>
      </c>
      <c r="QU146" s="105">
        <v>1.877</v>
      </c>
      <c r="QV146" s="109">
        <v>113559142</v>
      </c>
      <c r="QW146" s="102">
        <v>1000</v>
      </c>
      <c r="QX146" s="102">
        <f t="shared" si="283"/>
        <v>113559142000</v>
      </c>
      <c r="QY146" s="44">
        <v>1.3657725504393952</v>
      </c>
      <c r="QZ146" s="102">
        <f t="shared" si="284"/>
        <v>155095958995.04944</v>
      </c>
      <c r="RA146" s="110">
        <f t="shared" si="285"/>
        <v>145609.36336261191</v>
      </c>
      <c r="RB146" s="110">
        <f t="shared" si="286"/>
        <v>2971.6196604614674</v>
      </c>
    </row>
    <row r="147" spans="8:470" x14ac:dyDescent="0.25">
      <c r="H147" s="102">
        <v>126</v>
      </c>
      <c r="I147" s="103" t="s">
        <v>191</v>
      </c>
      <c r="J147" s="102">
        <v>2.1850000000000001</v>
      </c>
      <c r="K147" s="104">
        <v>3487711</v>
      </c>
      <c r="L147" s="44">
        <f t="shared" si="290"/>
        <v>1.1685888548075889</v>
      </c>
      <c r="M147" s="102">
        <f t="shared" si="289"/>
        <v>3487711000</v>
      </c>
      <c r="N147" s="105">
        <v>6.2100000000000002E-2</v>
      </c>
      <c r="O147" s="106">
        <f t="shared" si="148"/>
        <v>62.1</v>
      </c>
      <c r="S147" s="102">
        <v>126</v>
      </c>
      <c r="T147" s="103" t="s">
        <v>191</v>
      </c>
      <c r="U147" s="105">
        <v>2.0099999999999998</v>
      </c>
      <c r="V147" s="109">
        <v>865872</v>
      </c>
      <c r="W147" s="102">
        <v>1000</v>
      </c>
      <c r="X147" s="102">
        <f t="shared" si="149"/>
        <v>865872000</v>
      </c>
      <c r="Y147" s="44">
        <v>1.1685888548075889</v>
      </c>
      <c r="Z147" s="102">
        <f t="shared" si="291"/>
        <v>1011848368.8899566</v>
      </c>
      <c r="AA147" s="110">
        <f t="shared" si="292"/>
        <v>332.47749243186774</v>
      </c>
      <c r="AB147" s="110">
        <f t="shared" si="150"/>
        <v>5.3539048700783853</v>
      </c>
      <c r="AF147" s="102">
        <v>126</v>
      </c>
      <c r="AG147" s="103" t="s">
        <v>191</v>
      </c>
      <c r="AH147" s="105">
        <v>2.0529999999999999</v>
      </c>
      <c r="AI147" s="109">
        <v>76347</v>
      </c>
      <c r="AJ147" s="102">
        <v>1000</v>
      </c>
      <c r="AK147" s="102">
        <f t="shared" si="151"/>
        <v>76347000</v>
      </c>
      <c r="AL147" s="44">
        <v>1.1685888548075889</v>
      </c>
      <c r="AM147" s="102">
        <f t="shared" si="152"/>
        <v>89218253.297994986</v>
      </c>
      <c r="AN147" s="110">
        <f t="shared" si="153"/>
        <v>82.300903508552878</v>
      </c>
      <c r="AO147" s="110">
        <f t="shared" si="154"/>
        <v>1.3252963527947323</v>
      </c>
      <c r="AS147" s="102">
        <v>126</v>
      </c>
      <c r="AT147" s="103" t="s">
        <v>191</v>
      </c>
      <c r="AU147" s="105">
        <v>2.0299999999999998</v>
      </c>
      <c r="AV147" s="109">
        <v>14364420</v>
      </c>
      <c r="AW147" s="102">
        <v>1000</v>
      </c>
      <c r="AX147" s="102">
        <f t="shared" si="155"/>
        <v>14364420000</v>
      </c>
      <c r="AY147" s="44">
        <v>1.1685888548075889</v>
      </c>
      <c r="AZ147" s="102">
        <f t="shared" si="156"/>
        <v>16786101117.775227</v>
      </c>
      <c r="BA147" s="110">
        <f t="shared" si="157"/>
        <v>11121.88221303002</v>
      </c>
      <c r="BB147" s="110">
        <f t="shared" si="158"/>
        <v>179.09633193285055</v>
      </c>
      <c r="BF147" s="102">
        <v>126</v>
      </c>
      <c r="BG147" s="103" t="s">
        <v>191</v>
      </c>
      <c r="BH147" s="105">
        <v>2.0529999999999999</v>
      </c>
      <c r="BI147" s="109">
        <v>1773402</v>
      </c>
      <c r="BJ147" s="102">
        <v>1000</v>
      </c>
      <c r="BK147" s="102">
        <f t="shared" si="159"/>
        <v>1773402000</v>
      </c>
      <c r="BL147" s="44">
        <v>1.1685888548075889</v>
      </c>
      <c r="BM147" s="102">
        <f t="shared" si="160"/>
        <v>2072377812.2934878</v>
      </c>
      <c r="BN147" s="110">
        <f t="shared" si="161"/>
        <v>546.92275129408301</v>
      </c>
      <c r="BO147" s="110">
        <f t="shared" si="162"/>
        <v>8.8071296504683261</v>
      </c>
      <c r="BS147" s="102">
        <v>126</v>
      </c>
      <c r="BT147" s="103" t="s">
        <v>191</v>
      </c>
      <c r="BU147" s="105">
        <v>2.3010000000000002</v>
      </c>
      <c r="BV147" s="109">
        <v>15358103</v>
      </c>
      <c r="BW147" s="102">
        <v>1000</v>
      </c>
      <c r="BX147" s="102">
        <f t="shared" si="163"/>
        <v>15358103000</v>
      </c>
      <c r="BY147" s="44">
        <v>1.1685888548075889</v>
      </c>
      <c r="BZ147" s="102">
        <f t="shared" si="164"/>
        <v>17947307996.786995</v>
      </c>
      <c r="CA147" s="110">
        <f t="shared" si="165"/>
        <v>6861.3851551209555</v>
      </c>
      <c r="CB147" s="110">
        <f t="shared" si="166"/>
        <v>110.48929396330041</v>
      </c>
      <c r="CF147" s="102">
        <v>126</v>
      </c>
      <c r="CG147" s="103" t="s">
        <v>191</v>
      </c>
      <c r="CH147" s="105">
        <v>2.016</v>
      </c>
      <c r="CI147" s="109">
        <v>133666</v>
      </c>
      <c r="CJ147" s="102">
        <v>1000</v>
      </c>
      <c r="CK147" s="102">
        <f t="shared" si="167"/>
        <v>133666000</v>
      </c>
      <c r="CL147" s="44">
        <v>1.1685888548075889</v>
      </c>
      <c r="CM147" s="102">
        <f t="shared" si="168"/>
        <v>156200597.86671117</v>
      </c>
      <c r="CN147" s="110">
        <f t="shared" si="169"/>
        <v>14.85217169194148</v>
      </c>
      <c r="CO147" s="110">
        <f t="shared" si="170"/>
        <v>0.23916540566733463</v>
      </c>
      <c r="CS147" s="102">
        <v>126</v>
      </c>
      <c r="CT147" s="103" t="s">
        <v>191</v>
      </c>
      <c r="CU147" s="105">
        <v>2.17</v>
      </c>
      <c r="CV147" s="109">
        <v>10566856</v>
      </c>
      <c r="CW147" s="102">
        <v>1000</v>
      </c>
      <c r="CX147" s="102">
        <f t="shared" si="171"/>
        <v>10566856000</v>
      </c>
      <c r="CY147" s="44">
        <v>1.1685888548075889</v>
      </c>
      <c r="CZ147" s="102">
        <f t="shared" si="172"/>
        <v>12348310151.956699</v>
      </c>
      <c r="DA147" s="110">
        <f t="shared" si="173"/>
        <v>21597.243135958295</v>
      </c>
      <c r="DB147" s="110">
        <f t="shared" si="174"/>
        <v>347.78169301060058</v>
      </c>
      <c r="DF147" s="102">
        <v>126</v>
      </c>
      <c r="DG147" s="103" t="s">
        <v>191</v>
      </c>
      <c r="DH147" s="105">
        <v>2.0750000000000002</v>
      </c>
      <c r="DI147" s="109">
        <v>5666880</v>
      </c>
      <c r="DJ147" s="102">
        <v>1000</v>
      </c>
      <c r="DK147" s="102">
        <f t="shared" si="175"/>
        <v>5666880000</v>
      </c>
      <c r="DL147" s="44">
        <v>1.1685888548075889</v>
      </c>
      <c r="DM147" s="102">
        <f t="shared" si="176"/>
        <v>6622252809.5320292</v>
      </c>
      <c r="DN147" s="110">
        <f t="shared" si="177"/>
        <v>696.91110413487911</v>
      </c>
      <c r="DO147" s="110">
        <f t="shared" si="178"/>
        <v>11.222401032767779</v>
      </c>
      <c r="DS147" s="102">
        <v>126</v>
      </c>
      <c r="DT147" s="103" t="s">
        <v>191</v>
      </c>
      <c r="DU147" s="105">
        <v>2.1309999999999998</v>
      </c>
      <c r="DV147" s="109">
        <v>1830257</v>
      </c>
      <c r="DW147" s="102">
        <v>1000</v>
      </c>
      <c r="DX147" s="102">
        <f t="shared" si="179"/>
        <v>1830257000</v>
      </c>
      <c r="DY147" s="44">
        <v>1.1685888548075889</v>
      </c>
      <c r="DZ147" s="102">
        <f t="shared" si="180"/>
        <v>2138817931.6335733</v>
      </c>
      <c r="EA147" s="110">
        <f t="shared" si="181"/>
        <v>583.78026257160673</v>
      </c>
      <c r="EB147" s="110">
        <f t="shared" si="182"/>
        <v>9.4006483505894796</v>
      </c>
      <c r="EF147" s="102">
        <v>126</v>
      </c>
      <c r="EG147" s="103" t="s">
        <v>191</v>
      </c>
      <c r="EH147" s="105">
        <v>2.0990000000000002</v>
      </c>
      <c r="EI147" s="109">
        <v>112318</v>
      </c>
      <c r="EJ147" s="102">
        <v>1000</v>
      </c>
      <c r="EK147" s="102">
        <f t="shared" si="183"/>
        <v>112318000</v>
      </c>
      <c r="EL147" s="44">
        <v>1.1685888548075889</v>
      </c>
      <c r="EM147" s="102">
        <f t="shared" si="184"/>
        <v>131253562.99427877</v>
      </c>
      <c r="EN147" s="110">
        <f t="shared" si="185"/>
        <v>335.69115460371302</v>
      </c>
      <c r="EO147" s="110">
        <f t="shared" si="186"/>
        <v>5.4056546635058451</v>
      </c>
      <c r="ES147" s="102">
        <v>126</v>
      </c>
      <c r="ET147" s="103" t="s">
        <v>191</v>
      </c>
      <c r="EU147" s="105">
        <v>2.1890000000000001</v>
      </c>
      <c r="EV147" s="109">
        <v>80486527</v>
      </c>
      <c r="EW147" s="102">
        <v>1000</v>
      </c>
      <c r="EX147" s="102">
        <f t="shared" si="187"/>
        <v>80486527000</v>
      </c>
      <c r="EY147" s="44">
        <v>1.1685888548075889</v>
      </c>
      <c r="EZ147" s="102">
        <f t="shared" si="188"/>
        <v>94055658414.370087</v>
      </c>
      <c r="FA147" s="110">
        <f t="shared" si="189"/>
        <v>9855.3368037508262</v>
      </c>
      <c r="FB147" s="110">
        <f t="shared" si="190"/>
        <v>158.70107574477981</v>
      </c>
      <c r="FF147" s="102">
        <v>126</v>
      </c>
      <c r="FG147" s="103" t="s">
        <v>191</v>
      </c>
      <c r="FH147" s="105">
        <v>2.2989999999999999</v>
      </c>
      <c r="FI147" s="109">
        <v>9489823</v>
      </c>
      <c r="FJ147" s="102">
        <v>1000</v>
      </c>
      <c r="FK147" s="102">
        <f t="shared" si="191"/>
        <v>9489823000</v>
      </c>
      <c r="FL147" s="44">
        <v>1.1685888548075889</v>
      </c>
      <c r="FM147" s="102">
        <f t="shared" si="192"/>
        <v>11089701391.896717</v>
      </c>
      <c r="FN147" s="110">
        <f t="shared" si="193"/>
        <v>726.01814622194388</v>
      </c>
      <c r="FO147" s="110">
        <f t="shared" si="194"/>
        <v>11.691113465731785</v>
      </c>
      <c r="FS147" s="102">
        <v>126</v>
      </c>
      <c r="FT147" s="103" t="s">
        <v>191</v>
      </c>
      <c r="FU147" s="105">
        <v>2.0720000000000001</v>
      </c>
      <c r="FV147" s="109">
        <v>5364387</v>
      </c>
      <c r="FW147" s="102">
        <v>1000</v>
      </c>
      <c r="FX147" s="102">
        <f t="shared" si="195"/>
        <v>5364387000</v>
      </c>
      <c r="FY147" s="44">
        <v>1.1685888548075889</v>
      </c>
      <c r="FZ147" s="102">
        <f t="shared" si="196"/>
        <v>6268762861.0747175</v>
      </c>
      <c r="GA147" s="110">
        <f t="shared" si="197"/>
        <v>679.48091732361081</v>
      </c>
      <c r="GB147" s="110">
        <f t="shared" si="198"/>
        <v>10.94172169603238</v>
      </c>
      <c r="GF147" s="102">
        <v>126</v>
      </c>
      <c r="GG147" s="103" t="s">
        <v>191</v>
      </c>
      <c r="GH147" s="105">
        <v>3.1080000000000001</v>
      </c>
      <c r="GI147" s="109">
        <v>4720667</v>
      </c>
      <c r="GJ147" s="102">
        <v>1000</v>
      </c>
      <c r="GK147" s="102">
        <f t="shared" si="199"/>
        <v>4720667000</v>
      </c>
      <c r="GL147" s="44">
        <v>1.1685888548075889</v>
      </c>
      <c r="GM147" s="102">
        <f t="shared" si="200"/>
        <v>5516518843.4579763</v>
      </c>
      <c r="GN147" s="110">
        <f t="shared" si="201"/>
        <v>593.24417406508326</v>
      </c>
      <c r="GO147" s="110">
        <f t="shared" si="202"/>
        <v>9.5530462812412758</v>
      </c>
      <c r="GS147" s="102">
        <v>126</v>
      </c>
      <c r="GT147" s="103" t="s">
        <v>191</v>
      </c>
      <c r="GU147" s="105">
        <v>2.0619999999999998</v>
      </c>
      <c r="GV147" s="109">
        <v>30587221</v>
      </c>
      <c r="GW147" s="102">
        <v>1000</v>
      </c>
      <c r="GX147" s="102">
        <f t="shared" si="203"/>
        <v>30587221000</v>
      </c>
      <c r="GY147" s="44">
        <v>1.1685888548075889</v>
      </c>
      <c r="GZ147" s="102">
        <f t="shared" si="204"/>
        <v>35743885560.136635</v>
      </c>
      <c r="HA147" s="110">
        <f t="shared" si="205"/>
        <v>5377.0871270426096</v>
      </c>
      <c r="HB147" s="110">
        <f t="shared" si="206"/>
        <v>86.587554380718345</v>
      </c>
      <c r="HF147" s="102">
        <v>126</v>
      </c>
      <c r="HG147" s="103" t="s">
        <v>191</v>
      </c>
      <c r="HH147" s="105">
        <v>3.2909999999999999</v>
      </c>
      <c r="HI147" s="109">
        <v>3949801</v>
      </c>
      <c r="HJ147" s="102">
        <v>1000</v>
      </c>
      <c r="HK147" s="102">
        <f t="shared" si="207"/>
        <v>3949801000</v>
      </c>
      <c r="HL147" s="44">
        <v>1.1685888548075889</v>
      </c>
      <c r="HM147" s="102">
        <f t="shared" si="208"/>
        <v>4615693427.307869</v>
      </c>
      <c r="HN147" s="110">
        <f t="shared" si="209"/>
        <v>293.49697770920881</v>
      </c>
      <c r="HO147" s="110">
        <f t="shared" si="210"/>
        <v>4.7261993189888694</v>
      </c>
      <c r="HS147" s="102">
        <v>126</v>
      </c>
      <c r="HT147" s="103" t="s">
        <v>191</v>
      </c>
      <c r="HU147" s="105">
        <v>3.2509999999999999</v>
      </c>
      <c r="HV147" s="109">
        <v>13919510</v>
      </c>
      <c r="HW147" s="102">
        <v>1000</v>
      </c>
      <c r="HX147" s="102">
        <f t="shared" si="211"/>
        <v>13919510000</v>
      </c>
      <c r="HY147" s="44">
        <v>1.1685888548075889</v>
      </c>
      <c r="HZ147" s="102">
        <f t="shared" si="212"/>
        <v>16266184250.382782</v>
      </c>
      <c r="IA147" s="110">
        <f t="shared" si="213"/>
        <v>1315.0127957139753</v>
      </c>
      <c r="IB147" s="110">
        <f t="shared" si="214"/>
        <v>21.17572939958092</v>
      </c>
      <c r="IF147" s="102">
        <v>126</v>
      </c>
      <c r="IG147" s="103" t="s">
        <v>191</v>
      </c>
      <c r="IH147" s="105">
        <v>3.4910000000000001</v>
      </c>
      <c r="II147" s="109">
        <v>2173678</v>
      </c>
      <c r="IJ147" s="102">
        <v>1000</v>
      </c>
      <c r="IK147" s="102">
        <f t="shared" si="215"/>
        <v>2173678000</v>
      </c>
      <c r="IL147" s="44">
        <v>1.1685888548075889</v>
      </c>
      <c r="IM147" s="102">
        <f t="shared" si="216"/>
        <v>2540135884.7404504</v>
      </c>
      <c r="IN147" s="110">
        <f t="shared" si="217"/>
        <v>464.93219349414375</v>
      </c>
      <c r="IO147" s="110">
        <f t="shared" si="218"/>
        <v>7.4868308131102053</v>
      </c>
      <c r="IS147" s="102">
        <v>126</v>
      </c>
      <c r="IT147" s="103" t="s">
        <v>191</v>
      </c>
      <c r="IU147" s="105">
        <v>4.7309999999999999</v>
      </c>
      <c r="IV147" s="109">
        <v>5083227</v>
      </c>
      <c r="IW147" s="102">
        <v>1000</v>
      </c>
      <c r="IX147" s="102">
        <f t="shared" si="219"/>
        <v>5083227000</v>
      </c>
      <c r="IY147" s="44">
        <v>1.1685888548075889</v>
      </c>
      <c r="IZ147" s="102">
        <f t="shared" si="220"/>
        <v>5940202418.6570158</v>
      </c>
      <c r="JA147" s="110">
        <f t="shared" si="221"/>
        <v>1069.8492128919308</v>
      </c>
      <c r="JB147" s="110">
        <f t="shared" si="222"/>
        <v>17.227845618227551</v>
      </c>
      <c r="JF147" s="102">
        <v>126</v>
      </c>
      <c r="JG147" s="103" t="s">
        <v>191</v>
      </c>
      <c r="JH147" s="105">
        <v>5.218</v>
      </c>
      <c r="JI147" s="109">
        <v>12942329</v>
      </c>
      <c r="JJ147" s="102">
        <v>1000</v>
      </c>
      <c r="JK147" s="102">
        <f t="shared" si="223"/>
        <v>12942329000</v>
      </c>
      <c r="JL147" s="44">
        <v>1.1685888548075889</v>
      </c>
      <c r="JM147" s="102">
        <f t="shared" si="224"/>
        <v>15124261424.653048</v>
      </c>
      <c r="JN147" s="110">
        <f t="shared" si="225"/>
        <v>1429.8665082016466</v>
      </c>
      <c r="JO147" s="110">
        <f t="shared" si="226"/>
        <v>23.025225574905743</v>
      </c>
      <c r="JS147" s="102">
        <v>126</v>
      </c>
      <c r="JT147" s="103" t="s">
        <v>191</v>
      </c>
      <c r="JU147" s="105">
        <v>5.5490000000000004</v>
      </c>
      <c r="JV147" s="109">
        <v>25220614</v>
      </c>
      <c r="JW147" s="102">
        <v>1000</v>
      </c>
      <c r="JX147" s="102">
        <f t="shared" si="227"/>
        <v>25220614000</v>
      </c>
      <c r="JY147" s="44">
        <v>1.1685888548075889</v>
      </c>
      <c r="JZ147" s="102">
        <f t="shared" si="228"/>
        <v>29472528431.804245</v>
      </c>
      <c r="KA147" s="110">
        <f t="shared" si="229"/>
        <v>1460.4469829047341</v>
      </c>
      <c r="KB147" s="110">
        <f t="shared" si="230"/>
        <v>23.517664781074622</v>
      </c>
      <c r="KF147" s="102">
        <v>126</v>
      </c>
      <c r="KG147" s="103" t="s">
        <v>191</v>
      </c>
      <c r="KH147" s="105">
        <v>6.4080000000000004</v>
      </c>
      <c r="KI147" s="109">
        <v>10458851</v>
      </c>
      <c r="KJ147" s="102">
        <v>1000</v>
      </c>
      <c r="KK147" s="102">
        <f t="shared" si="231"/>
        <v>10458851000</v>
      </c>
      <c r="KL147" s="44">
        <v>1.1685888548075889</v>
      </c>
      <c r="KM147" s="102">
        <f t="shared" si="232"/>
        <v>12222096712.693207</v>
      </c>
      <c r="KN147" s="110">
        <f t="shared" si="233"/>
        <v>937.46060581115182</v>
      </c>
      <c r="KO147" s="110">
        <f t="shared" si="234"/>
        <v>15.095983990517743</v>
      </c>
      <c r="KS147" s="102">
        <v>126</v>
      </c>
      <c r="KT147" s="103" t="s">
        <v>191</v>
      </c>
      <c r="KU147" s="105">
        <v>8.2230000000000008</v>
      </c>
      <c r="KV147" s="109">
        <v>3317290</v>
      </c>
      <c r="KW147" s="102">
        <v>1000</v>
      </c>
      <c r="KX147" s="102">
        <f t="shared" si="235"/>
        <v>3317290000</v>
      </c>
      <c r="KY147" s="44">
        <v>1.1685888548075889</v>
      </c>
      <c r="KZ147" s="102">
        <f t="shared" si="236"/>
        <v>3876548122.1646667</v>
      </c>
      <c r="LA147" s="110">
        <f t="shared" si="237"/>
        <v>455.26389001983472</v>
      </c>
      <c r="LB147" s="110">
        <f t="shared" si="238"/>
        <v>7.3311415462131189</v>
      </c>
      <c r="LF147" s="102">
        <v>126</v>
      </c>
      <c r="LG147" s="103" t="s">
        <v>191</v>
      </c>
      <c r="LH147" s="105">
        <v>2.5</v>
      </c>
      <c r="LI147" s="109">
        <v>308633</v>
      </c>
      <c r="LJ147" s="102">
        <v>1000</v>
      </c>
      <c r="LK147" s="102">
        <f t="shared" si="239"/>
        <v>308633000</v>
      </c>
      <c r="LL147" s="44">
        <v>1.1685888548075889</v>
      </c>
      <c r="LM147" s="102">
        <f t="shared" si="240"/>
        <v>360665084.02583057</v>
      </c>
      <c r="LN147" s="110">
        <f t="shared" si="241"/>
        <v>4408.0954991497129</v>
      </c>
      <c r="LO147" s="110">
        <f t="shared" si="242"/>
        <v>70.983824462958339</v>
      </c>
      <c r="LS147" s="102">
        <v>126</v>
      </c>
      <c r="LT147" s="103" t="s">
        <v>191</v>
      </c>
      <c r="LU147" s="105">
        <v>2.2069999999999999</v>
      </c>
      <c r="LV147" s="109">
        <v>1140827</v>
      </c>
      <c r="LW147" s="102">
        <v>1000</v>
      </c>
      <c r="LX147" s="102">
        <f t="shared" si="243"/>
        <v>1140827000</v>
      </c>
      <c r="LY147" s="44">
        <v>1.1685888548075889</v>
      </c>
      <c r="LZ147" s="102">
        <f t="shared" si="244"/>
        <v>1333157717.4635773</v>
      </c>
      <c r="MA147" s="110">
        <f t="shared" si="245"/>
        <v>347624.59875714197</v>
      </c>
      <c r="MB147" s="110">
        <f t="shared" si="246"/>
        <v>5597.819625718872</v>
      </c>
      <c r="MF147" s="102">
        <v>126</v>
      </c>
      <c r="MG147" s="103" t="s">
        <v>191</v>
      </c>
      <c r="MH147" s="105">
        <v>2.4649999999999999</v>
      </c>
      <c r="MI147" s="109">
        <v>137074</v>
      </c>
      <c r="MJ147" s="102">
        <v>1000</v>
      </c>
      <c r="MK147" s="102">
        <f t="shared" si="247"/>
        <v>137074000</v>
      </c>
      <c r="ML147" s="44">
        <v>1.1685888548075889</v>
      </c>
      <c r="MM147" s="102">
        <f t="shared" si="248"/>
        <v>160183148.68389544</v>
      </c>
      <c r="MN147" s="110">
        <f t="shared" si="249"/>
        <v>1831.9437765559201</v>
      </c>
      <c r="MO147" s="110">
        <f t="shared" si="250"/>
        <v>29.499899783509179</v>
      </c>
      <c r="MS147" s="102">
        <v>126</v>
      </c>
      <c r="MT147" s="103" t="s">
        <v>191</v>
      </c>
      <c r="MU147" s="105">
        <v>3.2040000000000002</v>
      </c>
      <c r="MV147" s="109">
        <v>408721</v>
      </c>
      <c r="MW147" s="102">
        <v>1000</v>
      </c>
      <c r="MX147" s="102">
        <f t="shared" si="251"/>
        <v>408721000</v>
      </c>
      <c r="MY147" s="44">
        <v>1.1685888548075889</v>
      </c>
      <c r="MZ147" s="102">
        <f t="shared" si="252"/>
        <v>477626805.32581252</v>
      </c>
      <c r="NA147" s="110">
        <f t="shared" si="253"/>
        <v>5095.7838950452524</v>
      </c>
      <c r="NB147" s="110">
        <f t="shared" si="254"/>
        <v>82.057711675446896</v>
      </c>
      <c r="NF147" s="102">
        <v>126</v>
      </c>
      <c r="NG147" s="103" t="s">
        <v>191</v>
      </c>
      <c r="NH147" s="105">
        <v>3.3029999999999999</v>
      </c>
      <c r="NI147" s="109">
        <v>6702586</v>
      </c>
      <c r="NJ147" s="102">
        <v>1000</v>
      </c>
      <c r="NK147" s="102">
        <f t="shared" si="255"/>
        <v>6702586000</v>
      </c>
      <c r="NL147" s="44">
        <v>1.1685888548075889</v>
      </c>
      <c r="NM147" s="102">
        <f t="shared" si="256"/>
        <v>7832567297.989378</v>
      </c>
      <c r="NN147" s="110">
        <f t="shared" si="257"/>
        <v>3518.3691985625314</v>
      </c>
      <c r="NO147" s="110">
        <f t="shared" si="258"/>
        <v>56.656508833535128</v>
      </c>
      <c r="NS147" s="102">
        <v>126</v>
      </c>
      <c r="NT147" s="103" t="s">
        <v>191</v>
      </c>
      <c r="NU147" s="105">
        <v>3.6549999999999998</v>
      </c>
      <c r="NV147" s="109">
        <v>3607653</v>
      </c>
      <c r="NW147" s="102">
        <v>1000</v>
      </c>
      <c r="NX147" s="102">
        <f t="shared" si="259"/>
        <v>3607653000</v>
      </c>
      <c r="NY147" s="44">
        <v>1.1685888548075889</v>
      </c>
      <c r="NZ147" s="102">
        <f t="shared" si="260"/>
        <v>4215863087.8131623</v>
      </c>
      <c r="OA147" s="110">
        <f t="shared" si="261"/>
        <v>629.06077442390426</v>
      </c>
      <c r="OB147" s="110">
        <f t="shared" si="262"/>
        <v>10.129803130819715</v>
      </c>
      <c r="OF147" s="102">
        <v>126</v>
      </c>
      <c r="OG147" s="103" t="s">
        <v>191</v>
      </c>
      <c r="OH147" s="105">
        <v>2.1960000000000002</v>
      </c>
      <c r="OI147" s="109">
        <v>142950</v>
      </c>
      <c r="OJ147" s="102">
        <v>1000</v>
      </c>
      <c r="OK147" s="102">
        <f t="shared" si="263"/>
        <v>142950000</v>
      </c>
      <c r="OL147" s="44">
        <v>1.1685888548075889</v>
      </c>
      <c r="OM147" s="102">
        <f t="shared" si="264"/>
        <v>167049776.79474482</v>
      </c>
      <c r="ON147" s="110">
        <f t="shared" si="265"/>
        <v>25.650493750744403</v>
      </c>
      <c r="OO147" s="110">
        <f t="shared" si="266"/>
        <v>0.413051429158525</v>
      </c>
      <c r="OS147" s="102">
        <v>126</v>
      </c>
      <c r="OT147" s="103" t="s">
        <v>191</v>
      </c>
      <c r="OU147" s="105">
        <v>3.0939999999999999</v>
      </c>
      <c r="OV147" s="109">
        <v>15632409</v>
      </c>
      <c r="OW147" s="102">
        <v>1000</v>
      </c>
      <c r="OX147" s="102">
        <f t="shared" si="267"/>
        <v>15632409000</v>
      </c>
      <c r="OY147" s="44">
        <v>1.1685888548075889</v>
      </c>
      <c r="OZ147" s="102">
        <f t="shared" si="268"/>
        <v>18267858931.193848</v>
      </c>
      <c r="PA147" s="110">
        <f t="shared" si="269"/>
        <v>2215.5556458530232</v>
      </c>
      <c r="PB147" s="110">
        <f t="shared" si="270"/>
        <v>35.67722457090214</v>
      </c>
      <c r="PF147" s="102">
        <v>126</v>
      </c>
      <c r="PG147" s="103" t="s">
        <v>191</v>
      </c>
      <c r="PH147" s="105">
        <v>2.0049999999999999</v>
      </c>
      <c r="PI147" s="109">
        <v>100131</v>
      </c>
      <c r="PJ147" s="102">
        <v>1000</v>
      </c>
      <c r="PK147" s="102">
        <f t="shared" si="271"/>
        <v>100131000</v>
      </c>
      <c r="PL147" s="44">
        <v>1.1685888548075889</v>
      </c>
      <c r="PM147" s="102">
        <f t="shared" si="272"/>
        <v>117011970.62073869</v>
      </c>
      <c r="PN147" s="110">
        <f t="shared" si="273"/>
        <v>16.758872180373857</v>
      </c>
      <c r="PO147" s="110">
        <f t="shared" si="274"/>
        <v>0.26986911723629398</v>
      </c>
      <c r="PS147" s="102">
        <v>126</v>
      </c>
      <c r="PT147" s="103" t="s">
        <v>191</v>
      </c>
      <c r="PU147" s="105">
        <v>1.9339999999999999</v>
      </c>
      <c r="PV147" s="109">
        <v>1613747</v>
      </c>
      <c r="PW147" s="102">
        <v>1000</v>
      </c>
      <c r="PX147" s="102">
        <f t="shared" si="275"/>
        <v>1613747000</v>
      </c>
      <c r="PY147" s="44">
        <v>1.1685888548075889</v>
      </c>
      <c r="PZ147" s="102">
        <f t="shared" si="276"/>
        <v>1885806758.6791821</v>
      </c>
      <c r="QA147" s="110">
        <f t="shared" si="277"/>
        <v>904.49382302152617</v>
      </c>
      <c r="QB147" s="110">
        <f t="shared" si="278"/>
        <v>14.56511792305195</v>
      </c>
      <c r="QF147" s="102">
        <v>126</v>
      </c>
      <c r="QG147" s="103" t="s">
        <v>191</v>
      </c>
      <c r="QH147" s="105">
        <v>2.5129999999999999</v>
      </c>
      <c r="QI147" s="109">
        <v>165596</v>
      </c>
      <c r="QJ147" s="102">
        <v>1000</v>
      </c>
      <c r="QK147" s="102">
        <f t="shared" si="279"/>
        <v>165596000</v>
      </c>
      <c r="QL147" s="44">
        <v>1.1685888548075889</v>
      </c>
      <c r="QM147" s="102">
        <f t="shared" si="280"/>
        <v>193513640.00071749</v>
      </c>
      <c r="QN147" s="110">
        <f t="shared" si="281"/>
        <v>63.455812454470788</v>
      </c>
      <c r="QO147" s="110">
        <f t="shared" si="282"/>
        <v>1.0218327287354394</v>
      </c>
      <c r="QS147" s="102">
        <v>126</v>
      </c>
      <c r="QT147" s="103" t="s">
        <v>191</v>
      </c>
      <c r="QU147" s="105">
        <v>1.9</v>
      </c>
      <c r="QV147" s="109">
        <v>135264915</v>
      </c>
      <c r="QW147" s="102">
        <v>1000</v>
      </c>
      <c r="QX147" s="102">
        <f t="shared" si="283"/>
        <v>135264915000</v>
      </c>
      <c r="QY147" s="44">
        <v>1.1685888548075889</v>
      </c>
      <c r="QZ147" s="102">
        <f t="shared" si="284"/>
        <v>158069072115.49585</v>
      </c>
      <c r="RA147" s="110">
        <f t="shared" si="285"/>
        <v>148400.62311869007</v>
      </c>
      <c r="RB147" s="110">
        <f t="shared" si="286"/>
        <v>2389.7040759853471</v>
      </c>
    </row>
    <row r="148" spans="8:470" x14ac:dyDescent="0.25">
      <c r="H148" s="102">
        <v>127</v>
      </c>
      <c r="I148" s="103" t="s">
        <v>192</v>
      </c>
      <c r="J148" s="102">
        <v>2.1850000000000001</v>
      </c>
      <c r="K148" s="104">
        <v>3079974</v>
      </c>
      <c r="L148" s="44">
        <f t="shared" si="290"/>
        <v>1.3232904574486117</v>
      </c>
      <c r="M148" s="102">
        <f t="shared" si="289"/>
        <v>3079974000</v>
      </c>
      <c r="N148" s="105">
        <v>4.9299999999999997E-2</v>
      </c>
      <c r="O148" s="106">
        <f t="shared" si="148"/>
        <v>49.3</v>
      </c>
      <c r="S148" s="102">
        <v>127</v>
      </c>
      <c r="T148" s="103" t="s">
        <v>192</v>
      </c>
      <c r="U148" s="105">
        <v>2.0059999999999998</v>
      </c>
      <c r="V148" s="109">
        <v>683520</v>
      </c>
      <c r="W148" s="102">
        <v>1000</v>
      </c>
      <c r="X148" s="102">
        <f t="shared" si="149"/>
        <v>683520000</v>
      </c>
      <c r="Y148" s="44">
        <v>1.3232904574486117</v>
      </c>
      <c r="Z148" s="102">
        <f t="shared" si="291"/>
        <v>904495493.47527504</v>
      </c>
      <c r="AA148" s="110">
        <f t="shared" si="292"/>
        <v>297.20302254031651</v>
      </c>
      <c r="AB148" s="110">
        <f t="shared" si="150"/>
        <v>6.0284588750571304</v>
      </c>
      <c r="AF148" s="102">
        <v>127</v>
      </c>
      <c r="AG148" s="103" t="s">
        <v>192</v>
      </c>
      <c r="AH148" s="105">
        <v>2.016</v>
      </c>
      <c r="AI148" s="109">
        <v>79523</v>
      </c>
      <c r="AJ148" s="102">
        <v>1000</v>
      </c>
      <c r="AK148" s="102">
        <f t="shared" si="151"/>
        <v>79523000</v>
      </c>
      <c r="AL148" s="44">
        <v>1.3232904574486117</v>
      </c>
      <c r="AM148" s="102">
        <f t="shared" si="152"/>
        <v>105232027.04768595</v>
      </c>
      <c r="AN148" s="110">
        <f t="shared" si="153"/>
        <v>97.073082961327827</v>
      </c>
      <c r="AO148" s="110">
        <f t="shared" si="154"/>
        <v>1.9690280519539114</v>
      </c>
      <c r="AS148" s="102">
        <v>127</v>
      </c>
      <c r="AT148" s="103" t="s">
        <v>192</v>
      </c>
      <c r="AU148" s="105">
        <v>2.0289999999999999</v>
      </c>
      <c r="AV148" s="109">
        <v>26590170</v>
      </c>
      <c r="AW148" s="102">
        <v>1000</v>
      </c>
      <c r="AX148" s="102">
        <f t="shared" si="155"/>
        <v>26590170000</v>
      </c>
      <c r="AY148" s="44">
        <v>1.3232904574486117</v>
      </c>
      <c r="AZ148" s="102">
        <f t="shared" si="156"/>
        <v>35186518222.936356</v>
      </c>
      <c r="BA148" s="110">
        <f t="shared" si="157"/>
        <v>23313.353614183365</v>
      </c>
      <c r="BB148" s="110">
        <f t="shared" si="158"/>
        <v>472.8874972450987</v>
      </c>
      <c r="BF148" s="102">
        <v>127</v>
      </c>
      <c r="BG148" s="103" t="s">
        <v>192</v>
      </c>
      <c r="BH148" s="105">
        <v>2.0510000000000002</v>
      </c>
      <c r="BI148" s="109">
        <v>2668424</v>
      </c>
      <c r="BJ148" s="102">
        <v>1000</v>
      </c>
      <c r="BK148" s="102">
        <f t="shared" si="159"/>
        <v>2668424000</v>
      </c>
      <c r="BL148" s="44">
        <v>1.3232904574486117</v>
      </c>
      <c r="BM148" s="102">
        <f t="shared" si="160"/>
        <v>3531100015.6268544</v>
      </c>
      <c r="BN148" s="110">
        <f t="shared" si="161"/>
        <v>931.89519989307769</v>
      </c>
      <c r="BO148" s="110">
        <f t="shared" si="162"/>
        <v>18.902539551583725</v>
      </c>
      <c r="BS148" s="102">
        <v>127</v>
      </c>
      <c r="BT148" s="103" t="s">
        <v>192</v>
      </c>
      <c r="BU148" s="105">
        <v>2.2829999999999999</v>
      </c>
      <c r="BV148" s="109">
        <v>7624075</v>
      </c>
      <c r="BW148" s="102">
        <v>1000</v>
      </c>
      <c r="BX148" s="102">
        <f t="shared" si="163"/>
        <v>7624075000</v>
      </c>
      <c r="BY148" s="44">
        <v>1.3232904574486117</v>
      </c>
      <c r="BZ148" s="102">
        <f t="shared" si="164"/>
        <v>10088865694.372524</v>
      </c>
      <c r="CA148" s="110">
        <f t="shared" si="165"/>
        <v>3857.0460438840973</v>
      </c>
      <c r="CB148" s="110">
        <f t="shared" si="166"/>
        <v>78.236228070671345</v>
      </c>
      <c r="CF148" s="102">
        <v>127</v>
      </c>
      <c r="CG148" s="103" t="s">
        <v>192</v>
      </c>
      <c r="CH148" s="105">
        <v>2.0209999999999999</v>
      </c>
      <c r="CI148" s="109">
        <v>92941</v>
      </c>
      <c r="CJ148" s="102">
        <v>1000</v>
      </c>
      <c r="CK148" s="102">
        <f t="shared" si="167"/>
        <v>92941000</v>
      </c>
      <c r="CL148" s="44">
        <v>1.3232904574486117</v>
      </c>
      <c r="CM148" s="102">
        <f t="shared" si="168"/>
        <v>122987938.40573142</v>
      </c>
      <c r="CN148" s="110">
        <f t="shared" si="169"/>
        <v>11.694180446086067</v>
      </c>
      <c r="CO148" s="110">
        <f t="shared" si="170"/>
        <v>0.23720447152304397</v>
      </c>
      <c r="CS148" s="102">
        <v>127</v>
      </c>
      <c r="CT148" s="103" t="s">
        <v>192</v>
      </c>
      <c r="CU148" s="105">
        <v>2.14</v>
      </c>
      <c r="CV148" s="109">
        <v>4103041</v>
      </c>
      <c r="CW148" s="102">
        <v>1000</v>
      </c>
      <c r="CX148" s="102">
        <f t="shared" si="171"/>
        <v>4103041000</v>
      </c>
      <c r="CY148" s="44">
        <v>1.3232904574486117</v>
      </c>
      <c r="CZ148" s="102">
        <f t="shared" si="172"/>
        <v>5429515001.8204098</v>
      </c>
      <c r="DA148" s="110">
        <f t="shared" si="173"/>
        <v>9496.2431427159408</v>
      </c>
      <c r="DB148" s="110">
        <f t="shared" si="174"/>
        <v>192.62156476097243</v>
      </c>
      <c r="DF148" s="102">
        <v>127</v>
      </c>
      <c r="DG148" s="103" t="s">
        <v>192</v>
      </c>
      <c r="DH148" s="105">
        <v>2.0779999999999998</v>
      </c>
      <c r="DI148" s="109">
        <v>3325758</v>
      </c>
      <c r="DJ148" s="102">
        <v>1000</v>
      </c>
      <c r="DK148" s="102">
        <f t="shared" si="175"/>
        <v>3325758000</v>
      </c>
      <c r="DL148" s="44">
        <v>1.3232904574486117</v>
      </c>
      <c r="DM148" s="102">
        <f t="shared" si="176"/>
        <v>4400943825.1833801</v>
      </c>
      <c r="DN148" s="110">
        <f t="shared" si="177"/>
        <v>463.14550480909026</v>
      </c>
      <c r="DO148" s="110">
        <f t="shared" si="178"/>
        <v>9.3944321462290112</v>
      </c>
      <c r="DS148" s="102">
        <v>127</v>
      </c>
      <c r="DT148" s="103" t="s">
        <v>192</v>
      </c>
      <c r="DU148" s="105">
        <v>2.1230000000000002</v>
      </c>
      <c r="DV148" s="109">
        <v>1728300</v>
      </c>
      <c r="DW148" s="102">
        <v>1000</v>
      </c>
      <c r="DX148" s="102">
        <f t="shared" si="179"/>
        <v>1728300000</v>
      </c>
      <c r="DY148" s="44">
        <v>1.3232904574486117</v>
      </c>
      <c r="DZ148" s="102">
        <f t="shared" si="180"/>
        <v>2287042897.6084356</v>
      </c>
      <c r="EA148" s="110">
        <f t="shared" si="181"/>
        <v>624.23756764496682</v>
      </c>
      <c r="EB148" s="110">
        <f t="shared" si="182"/>
        <v>12.662019627686954</v>
      </c>
      <c r="EF148" s="102">
        <v>127</v>
      </c>
      <c r="EG148" s="103" t="s">
        <v>192</v>
      </c>
      <c r="EH148" s="105">
        <v>2.077</v>
      </c>
      <c r="EI148" s="109">
        <v>123838</v>
      </c>
      <c r="EJ148" s="102">
        <v>1000</v>
      </c>
      <c r="EK148" s="102">
        <f t="shared" si="183"/>
        <v>123838000</v>
      </c>
      <c r="EL148" s="44">
        <v>1.3232904574486117</v>
      </c>
      <c r="EM148" s="102">
        <f t="shared" si="184"/>
        <v>163873643.66952118</v>
      </c>
      <c r="EN148" s="110">
        <f t="shared" si="185"/>
        <v>419.11953776780058</v>
      </c>
      <c r="EO148" s="110">
        <f t="shared" si="186"/>
        <v>8.5014105023894651</v>
      </c>
      <c r="ES148" s="102">
        <v>127</v>
      </c>
      <c r="ET148" s="103" t="s">
        <v>192</v>
      </c>
      <c r="EU148" s="105">
        <v>2.1880000000000002</v>
      </c>
      <c r="EV148" s="109">
        <v>48793363</v>
      </c>
      <c r="EW148" s="102">
        <v>1000</v>
      </c>
      <c r="EX148" s="102">
        <f t="shared" si="187"/>
        <v>48793363000</v>
      </c>
      <c r="EY148" s="44">
        <v>1.3232904574486117</v>
      </c>
      <c r="EZ148" s="102">
        <f t="shared" si="188"/>
        <v>64567791644.726166</v>
      </c>
      <c r="FA148" s="110">
        <f t="shared" si="189"/>
        <v>6765.5401499583086</v>
      </c>
      <c r="FB148" s="110">
        <f t="shared" si="190"/>
        <v>137.23205172329227</v>
      </c>
      <c r="FF148" s="102">
        <v>127</v>
      </c>
      <c r="FG148" s="103" t="s">
        <v>192</v>
      </c>
      <c r="FH148" s="105">
        <v>2.306</v>
      </c>
      <c r="FI148" s="109">
        <v>5339913</v>
      </c>
      <c r="FJ148" s="102">
        <v>1000</v>
      </c>
      <c r="FK148" s="102">
        <f t="shared" si="191"/>
        <v>5339913000</v>
      </c>
      <c r="FL148" s="44">
        <v>1.3232904574486117</v>
      </c>
      <c r="FM148" s="102">
        <f t="shared" si="192"/>
        <v>7066255916.5057888</v>
      </c>
      <c r="FN148" s="110">
        <f t="shared" si="193"/>
        <v>462.61209747090686</v>
      </c>
      <c r="FO148" s="110">
        <f t="shared" si="194"/>
        <v>9.3836125247648461</v>
      </c>
      <c r="FS148" s="102">
        <v>127</v>
      </c>
      <c r="FT148" s="103" t="s">
        <v>192</v>
      </c>
      <c r="FU148" s="105">
        <v>2.0720000000000001</v>
      </c>
      <c r="FV148" s="109">
        <v>3116176</v>
      </c>
      <c r="FW148" s="102">
        <v>1000</v>
      </c>
      <c r="FX148" s="102">
        <f t="shared" si="195"/>
        <v>3116176000</v>
      </c>
      <c r="FY148" s="44">
        <v>1.3232904574486117</v>
      </c>
      <c r="FZ148" s="102">
        <f t="shared" si="196"/>
        <v>4123605964.530385</v>
      </c>
      <c r="GA148" s="110">
        <f t="shared" si="197"/>
        <v>446.96403828870609</v>
      </c>
      <c r="GB148" s="110">
        <f t="shared" si="198"/>
        <v>9.0662076731989067</v>
      </c>
      <c r="GF148" s="102">
        <v>127</v>
      </c>
      <c r="GG148" s="103" t="s">
        <v>192</v>
      </c>
      <c r="GH148" s="105">
        <v>3.0059999999999998</v>
      </c>
      <c r="GI148" s="109">
        <v>2119947</v>
      </c>
      <c r="GJ148" s="102">
        <v>1000</v>
      </c>
      <c r="GK148" s="102">
        <f t="shared" si="199"/>
        <v>2119947000</v>
      </c>
      <c r="GL148" s="44">
        <v>1.3232904574486117</v>
      </c>
      <c r="GM148" s="102">
        <f t="shared" si="200"/>
        <v>2805305635.396812</v>
      </c>
      <c r="GN148" s="110">
        <f t="shared" si="201"/>
        <v>301.68141755642006</v>
      </c>
      <c r="GO148" s="110">
        <f t="shared" si="202"/>
        <v>6.119298530556188</v>
      </c>
      <c r="GS148" s="102">
        <v>127</v>
      </c>
      <c r="GT148" s="103" t="s">
        <v>192</v>
      </c>
      <c r="GU148" s="105">
        <v>2.0579999999999998</v>
      </c>
      <c r="GV148" s="109">
        <v>27639876</v>
      </c>
      <c r="GW148" s="102">
        <v>1000</v>
      </c>
      <c r="GX148" s="102">
        <f t="shared" si="203"/>
        <v>27639876000</v>
      </c>
      <c r="GY148" s="44">
        <v>1.3232904574486117</v>
      </c>
      <c r="GZ148" s="102">
        <f t="shared" si="204"/>
        <v>36575584155.862907</v>
      </c>
      <c r="HA148" s="110">
        <f t="shared" si="205"/>
        <v>5502.2026745712947</v>
      </c>
      <c r="HB148" s="110">
        <f t="shared" si="206"/>
        <v>111.60654512315</v>
      </c>
      <c r="HF148" s="102">
        <v>127</v>
      </c>
      <c r="HG148" s="103" t="s">
        <v>192</v>
      </c>
      <c r="HH148" s="105">
        <v>3.202</v>
      </c>
      <c r="HI148" s="109">
        <v>8789704</v>
      </c>
      <c r="HJ148" s="102">
        <v>1000</v>
      </c>
      <c r="HK148" s="102">
        <f t="shared" si="207"/>
        <v>8789704000</v>
      </c>
      <c r="HL148" s="44">
        <v>1.3232904574486117</v>
      </c>
      <c r="HM148" s="102">
        <f t="shared" si="208"/>
        <v>11631331426.997892</v>
      </c>
      <c r="HN148" s="110">
        <f t="shared" si="209"/>
        <v>739.59864846333971</v>
      </c>
      <c r="HO148" s="110">
        <f t="shared" si="210"/>
        <v>15.002000983029204</v>
      </c>
      <c r="HS148" s="102">
        <v>127</v>
      </c>
      <c r="HT148" s="103" t="s">
        <v>192</v>
      </c>
      <c r="HU148" s="105">
        <v>3.266</v>
      </c>
      <c r="HV148" s="109">
        <v>12056405</v>
      </c>
      <c r="HW148" s="102">
        <v>1000</v>
      </c>
      <c r="HX148" s="102">
        <f t="shared" si="211"/>
        <v>12056405000</v>
      </c>
      <c r="HY148" s="44">
        <v>1.3232904574486117</v>
      </c>
      <c r="HZ148" s="102">
        <f t="shared" si="212"/>
        <v>15954125687.635729</v>
      </c>
      <c r="IA148" s="110">
        <f t="shared" si="213"/>
        <v>1289.7849366962814</v>
      </c>
      <c r="IB148" s="110">
        <f t="shared" si="214"/>
        <v>26.16196626158786</v>
      </c>
      <c r="IF148" s="102">
        <v>127</v>
      </c>
      <c r="IG148" s="103" t="s">
        <v>192</v>
      </c>
      <c r="IH148" s="105">
        <v>3.4750000000000001</v>
      </c>
      <c r="II148" s="109">
        <v>2787001</v>
      </c>
      <c r="IJ148" s="102">
        <v>1000</v>
      </c>
      <c r="IK148" s="102">
        <f t="shared" si="215"/>
        <v>2787001000</v>
      </c>
      <c r="IL148" s="44">
        <v>1.3232904574486117</v>
      </c>
      <c r="IM148" s="102">
        <f t="shared" si="216"/>
        <v>3688011828.1997385</v>
      </c>
      <c r="IN148" s="110">
        <f t="shared" si="217"/>
        <v>675.03295363761856</v>
      </c>
      <c r="IO148" s="110">
        <f t="shared" si="218"/>
        <v>13.692352000763055</v>
      </c>
      <c r="IS148" s="102">
        <v>127</v>
      </c>
      <c r="IT148" s="103" t="s">
        <v>192</v>
      </c>
      <c r="IU148" s="105">
        <v>4.6970000000000001</v>
      </c>
      <c r="IV148" s="109">
        <v>4690052</v>
      </c>
      <c r="IW148" s="102">
        <v>1000</v>
      </c>
      <c r="IX148" s="102">
        <f t="shared" si="219"/>
        <v>4690052000</v>
      </c>
      <c r="IY148" s="44">
        <v>1.3232904574486117</v>
      </c>
      <c r="IZ148" s="102">
        <f t="shared" si="220"/>
        <v>6206301056.537776</v>
      </c>
      <c r="JA148" s="110">
        <f t="shared" si="221"/>
        <v>1117.7744178301002</v>
      </c>
      <c r="JB148" s="110">
        <f t="shared" si="222"/>
        <v>22.672909083774854</v>
      </c>
      <c r="JF148" s="102">
        <v>127</v>
      </c>
      <c r="JG148" s="103" t="s">
        <v>192</v>
      </c>
      <c r="JH148" s="105">
        <v>5.19</v>
      </c>
      <c r="JI148" s="109">
        <v>8625864</v>
      </c>
      <c r="JJ148" s="102">
        <v>1000</v>
      </c>
      <c r="JK148" s="102">
        <f t="shared" si="223"/>
        <v>8625864000</v>
      </c>
      <c r="JL148" s="44">
        <v>1.3232904574486117</v>
      </c>
      <c r="JM148" s="102">
        <f t="shared" si="224"/>
        <v>11414523518.449512</v>
      </c>
      <c r="JN148" s="110">
        <f t="shared" si="225"/>
        <v>1079.143267089182</v>
      </c>
      <c r="JO148" s="110">
        <f t="shared" si="226"/>
        <v>21.889315762458054</v>
      </c>
      <c r="JS148" s="102">
        <v>127</v>
      </c>
      <c r="JT148" s="103" t="s">
        <v>192</v>
      </c>
      <c r="JU148" s="105">
        <v>5.5330000000000004</v>
      </c>
      <c r="JV148" s="109">
        <v>19302303</v>
      </c>
      <c r="JW148" s="102">
        <v>1000</v>
      </c>
      <c r="JX148" s="102">
        <f t="shared" si="227"/>
        <v>19302303000</v>
      </c>
      <c r="JY148" s="44">
        <v>1.3232904574486117</v>
      </c>
      <c r="JZ148" s="102">
        <f t="shared" si="228"/>
        <v>25542553366.681709</v>
      </c>
      <c r="KA148" s="110">
        <f t="shared" si="229"/>
        <v>1265.7056243535133</v>
      </c>
      <c r="KB148" s="110">
        <f t="shared" si="230"/>
        <v>25.673542076136172</v>
      </c>
      <c r="KF148" s="102">
        <v>127</v>
      </c>
      <c r="KG148" s="103" t="s">
        <v>192</v>
      </c>
      <c r="KH148" s="105">
        <v>6.3869999999999996</v>
      </c>
      <c r="KI148" s="109">
        <v>13001724</v>
      </c>
      <c r="KJ148" s="102">
        <v>1000</v>
      </c>
      <c r="KK148" s="102">
        <f t="shared" si="231"/>
        <v>13001724000</v>
      </c>
      <c r="KL148" s="44">
        <v>1.3232904574486117</v>
      </c>
      <c r="KM148" s="102">
        <f t="shared" si="232"/>
        <v>17205057299.580593</v>
      </c>
      <c r="KN148" s="110">
        <f t="shared" si="233"/>
        <v>1319.6641965964507</v>
      </c>
      <c r="KO148" s="110">
        <f t="shared" si="234"/>
        <v>26.768036442118678</v>
      </c>
      <c r="KS148" s="102">
        <v>127</v>
      </c>
      <c r="KT148" s="103" t="s">
        <v>192</v>
      </c>
      <c r="KU148" s="105">
        <v>8.2080000000000002</v>
      </c>
      <c r="KV148" s="109">
        <v>1923998</v>
      </c>
      <c r="KW148" s="102">
        <v>1000</v>
      </c>
      <c r="KX148" s="102">
        <f t="shared" si="235"/>
        <v>1923998000</v>
      </c>
      <c r="KY148" s="44">
        <v>1.3232904574486117</v>
      </c>
      <c r="KZ148" s="102">
        <f t="shared" si="236"/>
        <v>2546008193.5502143</v>
      </c>
      <c r="LA148" s="110">
        <f t="shared" si="237"/>
        <v>299.00456738579004</v>
      </c>
      <c r="LB148" s="110">
        <f t="shared" si="238"/>
        <v>6.0650013668517255</v>
      </c>
      <c r="LF148" s="102">
        <v>127</v>
      </c>
      <c r="LG148" s="103" t="s">
        <v>192</v>
      </c>
      <c r="LH148" s="105">
        <v>2.5179999999999998</v>
      </c>
      <c r="LI148" s="109">
        <v>414869</v>
      </c>
      <c r="LJ148" s="102">
        <v>1000</v>
      </c>
      <c r="LK148" s="102">
        <f t="shared" si="239"/>
        <v>414869000</v>
      </c>
      <c r="LL148" s="44">
        <v>1.3232904574486117</v>
      </c>
      <c r="LM148" s="102">
        <f t="shared" si="240"/>
        <v>548992188.79124808</v>
      </c>
      <c r="LN148" s="110">
        <f t="shared" si="241"/>
        <v>6709.8538329974053</v>
      </c>
      <c r="LO148" s="110">
        <f t="shared" si="242"/>
        <v>136.10251182550519</v>
      </c>
      <c r="LS148" s="102">
        <v>127</v>
      </c>
      <c r="LT148" s="103" t="s">
        <v>192</v>
      </c>
      <c r="LU148" s="105">
        <v>2.1909999999999998</v>
      </c>
      <c r="LV148" s="109">
        <v>751594</v>
      </c>
      <c r="LW148" s="102">
        <v>1000</v>
      </c>
      <c r="LX148" s="102">
        <f t="shared" si="243"/>
        <v>751594000</v>
      </c>
      <c r="LY148" s="44">
        <v>1.3232904574486117</v>
      </c>
      <c r="LZ148" s="102">
        <f t="shared" si="244"/>
        <v>994577168.07563186</v>
      </c>
      <c r="MA148" s="110">
        <f t="shared" si="245"/>
        <v>259338.77474234544</v>
      </c>
      <c r="MB148" s="110">
        <f t="shared" si="246"/>
        <v>5260.4213943680616</v>
      </c>
      <c r="MF148" s="102">
        <v>127</v>
      </c>
      <c r="MG148" s="103" t="s">
        <v>192</v>
      </c>
      <c r="MH148" s="105">
        <v>2.4630000000000001</v>
      </c>
      <c r="MI148" s="109">
        <v>137621</v>
      </c>
      <c r="MJ148" s="102">
        <v>1000</v>
      </c>
      <c r="MK148" s="102">
        <f t="shared" si="247"/>
        <v>137621000</v>
      </c>
      <c r="ML148" s="44">
        <v>1.3232904574486117</v>
      </c>
      <c r="MM148" s="102">
        <f t="shared" si="248"/>
        <v>182112556.0445354</v>
      </c>
      <c r="MN148" s="110">
        <f t="shared" si="249"/>
        <v>2082.7407028740686</v>
      </c>
      <c r="MO148" s="110">
        <f t="shared" si="250"/>
        <v>42.246261721583544</v>
      </c>
      <c r="MS148" s="102">
        <v>127</v>
      </c>
      <c r="MT148" s="103" t="s">
        <v>192</v>
      </c>
      <c r="MU148" s="105">
        <v>3.278</v>
      </c>
      <c r="MV148" s="109">
        <v>34878</v>
      </c>
      <c r="MW148" s="102">
        <v>1000</v>
      </c>
      <c r="MX148" s="102">
        <f t="shared" si="251"/>
        <v>34878000</v>
      </c>
      <c r="MY148" s="44">
        <v>1.3232904574486117</v>
      </c>
      <c r="MZ148" s="102">
        <f t="shared" si="252"/>
        <v>46153724.574892677</v>
      </c>
      <c r="NA148" s="110">
        <f t="shared" si="253"/>
        <v>492.41249394421703</v>
      </c>
      <c r="NB148" s="110">
        <f t="shared" si="254"/>
        <v>9.9880830414648489</v>
      </c>
      <c r="NF148" s="102">
        <v>127</v>
      </c>
      <c r="NG148" s="103" t="s">
        <v>192</v>
      </c>
      <c r="NH148" s="105">
        <v>3.391</v>
      </c>
      <c r="NI148" s="109">
        <v>289460</v>
      </c>
      <c r="NJ148" s="102">
        <v>1000</v>
      </c>
      <c r="NK148" s="102">
        <f t="shared" si="255"/>
        <v>289460000</v>
      </c>
      <c r="NL148" s="44">
        <v>1.3232904574486117</v>
      </c>
      <c r="NM148" s="102">
        <f t="shared" si="256"/>
        <v>383039655.81307513</v>
      </c>
      <c r="NN148" s="110">
        <f t="shared" si="257"/>
        <v>172.06043377203608</v>
      </c>
      <c r="NO148" s="110">
        <f t="shared" si="258"/>
        <v>3.4900696505483992</v>
      </c>
      <c r="NS148" s="102">
        <v>127</v>
      </c>
      <c r="NT148" s="103" t="s">
        <v>192</v>
      </c>
      <c r="NU148" s="105">
        <v>3.5939999999999999</v>
      </c>
      <c r="NV148" s="109">
        <v>4449768</v>
      </c>
      <c r="NW148" s="102">
        <v>1000</v>
      </c>
      <c r="NX148" s="102">
        <f t="shared" si="259"/>
        <v>4449768000</v>
      </c>
      <c r="NY148" s="44">
        <v>1.3232904574486117</v>
      </c>
      <c r="NZ148" s="102">
        <f t="shared" si="260"/>
        <v>5888335532.2601938</v>
      </c>
      <c r="OA148" s="110">
        <f t="shared" si="261"/>
        <v>878.61508612528939</v>
      </c>
      <c r="OB148" s="110">
        <f t="shared" si="262"/>
        <v>17.821807020796946</v>
      </c>
      <c r="OF148" s="102">
        <v>127</v>
      </c>
      <c r="OG148" s="103" t="s">
        <v>192</v>
      </c>
      <c r="OH148" s="105">
        <v>2.1509999999999998</v>
      </c>
      <c r="OI148" s="109">
        <v>195692</v>
      </c>
      <c r="OJ148" s="102">
        <v>1000</v>
      </c>
      <c r="OK148" s="102">
        <f t="shared" si="263"/>
        <v>195692000</v>
      </c>
      <c r="OL148" s="44">
        <v>1.3232904574486117</v>
      </c>
      <c r="OM148" s="102">
        <f t="shared" si="264"/>
        <v>258957356.19903374</v>
      </c>
      <c r="ON148" s="110">
        <f t="shared" si="265"/>
        <v>39.76290285651892</v>
      </c>
      <c r="OO148" s="110">
        <f t="shared" si="266"/>
        <v>0.80654975368192539</v>
      </c>
      <c r="OS148" s="102">
        <v>127</v>
      </c>
      <c r="OT148" s="103" t="s">
        <v>192</v>
      </c>
      <c r="OU148" s="105">
        <v>3.1019999999999999</v>
      </c>
      <c r="OV148" s="109">
        <v>9356400</v>
      </c>
      <c r="OW148" s="102">
        <v>1000</v>
      </c>
      <c r="OX148" s="102">
        <f t="shared" si="267"/>
        <v>9356400000</v>
      </c>
      <c r="OY148" s="44">
        <v>1.3232904574486117</v>
      </c>
      <c r="OZ148" s="102">
        <f t="shared" si="268"/>
        <v>12381234836.072191</v>
      </c>
      <c r="PA148" s="110">
        <f t="shared" si="269"/>
        <v>1501.6163003563972</v>
      </c>
      <c r="PB148" s="110">
        <f t="shared" si="270"/>
        <v>30.458748485930979</v>
      </c>
      <c r="PF148" s="102">
        <v>127</v>
      </c>
      <c r="PG148" s="103" t="s">
        <v>192</v>
      </c>
      <c r="PH148" s="105">
        <v>1.885</v>
      </c>
      <c r="PI148" s="109">
        <v>120609</v>
      </c>
      <c r="PJ148" s="102">
        <v>1000</v>
      </c>
      <c r="PK148" s="102">
        <f t="shared" si="271"/>
        <v>120609000</v>
      </c>
      <c r="PL148" s="44">
        <v>1.3232904574486117</v>
      </c>
      <c r="PM148" s="102">
        <f t="shared" si="272"/>
        <v>159600738.78241962</v>
      </c>
      <c r="PN148" s="110">
        <f t="shared" si="273"/>
        <v>22.858587603974172</v>
      </c>
      <c r="PO148" s="110">
        <f t="shared" si="274"/>
        <v>0.46366303456337066</v>
      </c>
      <c r="PS148" s="102">
        <v>127</v>
      </c>
      <c r="PT148" s="103" t="s">
        <v>192</v>
      </c>
      <c r="PU148" s="105">
        <v>1.929</v>
      </c>
      <c r="PV148" s="109">
        <v>1784460</v>
      </c>
      <c r="PW148" s="102">
        <v>1000</v>
      </c>
      <c r="PX148" s="102">
        <f t="shared" si="275"/>
        <v>1784460000</v>
      </c>
      <c r="PY148" s="44">
        <v>1.3232904574486117</v>
      </c>
      <c r="PZ148" s="102">
        <f t="shared" si="276"/>
        <v>2361358889.6987495</v>
      </c>
      <c r="QA148" s="110">
        <f t="shared" si="277"/>
        <v>1132.5839828707717</v>
      </c>
      <c r="QB148" s="110">
        <f t="shared" si="278"/>
        <v>22.973305940583607</v>
      </c>
      <c r="QF148" s="102">
        <v>127</v>
      </c>
      <c r="QG148" s="103" t="s">
        <v>192</v>
      </c>
      <c r="QH148" s="105">
        <v>2.5110000000000001</v>
      </c>
      <c r="QI148" s="109">
        <v>100585</v>
      </c>
      <c r="QJ148" s="102">
        <v>1000</v>
      </c>
      <c r="QK148" s="102">
        <f t="shared" si="279"/>
        <v>100585000</v>
      </c>
      <c r="QL148" s="44">
        <v>1.3232904574486117</v>
      </c>
      <c r="QM148" s="102">
        <f t="shared" si="280"/>
        <v>133103170.66246861</v>
      </c>
      <c r="QN148" s="110">
        <f t="shared" si="281"/>
        <v>43.646379834629286</v>
      </c>
      <c r="QO148" s="110">
        <f t="shared" si="282"/>
        <v>0.88532210617909313</v>
      </c>
      <c r="QS148" s="102">
        <v>127</v>
      </c>
      <c r="QT148" s="103" t="s">
        <v>192</v>
      </c>
      <c r="QU148" s="105">
        <v>1.903</v>
      </c>
      <c r="QV148" s="109">
        <v>119556603</v>
      </c>
      <c r="QW148" s="102">
        <v>1000</v>
      </c>
      <c r="QX148" s="102">
        <f t="shared" si="283"/>
        <v>119556603000</v>
      </c>
      <c r="QY148" s="44">
        <v>1.3232904574486117</v>
      </c>
      <c r="QZ148" s="102">
        <f t="shared" si="284"/>
        <v>158208111874.87207</v>
      </c>
      <c r="RA148" s="110">
        <f t="shared" si="285"/>
        <v>148531.15837554683</v>
      </c>
      <c r="RB148" s="110">
        <f t="shared" si="286"/>
        <v>3012.8024011267107</v>
      </c>
    </row>
    <row r="149" spans="8:470" x14ac:dyDescent="0.25">
      <c r="H149" s="102">
        <v>128</v>
      </c>
      <c r="I149" s="103" t="s">
        <v>193</v>
      </c>
      <c r="J149" s="102">
        <v>2.2029999999999998</v>
      </c>
      <c r="K149" s="104">
        <v>3173987</v>
      </c>
      <c r="L149" s="44">
        <f t="shared" si="290"/>
        <v>1.2840948004480897</v>
      </c>
      <c r="M149" s="102">
        <f t="shared" si="289"/>
        <v>3173987000</v>
      </c>
      <c r="N149" s="105">
        <v>3.0700000000000002E-2</v>
      </c>
      <c r="O149" s="106">
        <f t="shared" si="148"/>
        <v>30.700000000000003</v>
      </c>
      <c r="S149" s="102">
        <v>128</v>
      </c>
      <c r="T149" s="103" t="s">
        <v>193</v>
      </c>
      <c r="U149" s="105">
        <v>1.978</v>
      </c>
      <c r="V149" s="109">
        <v>346597</v>
      </c>
      <c r="W149" s="102">
        <v>1000</v>
      </c>
      <c r="X149" s="102">
        <f t="shared" si="149"/>
        <v>346597000</v>
      </c>
      <c r="Y149" s="44">
        <v>1.2840948004480897</v>
      </c>
      <c r="Z149" s="102">
        <f t="shared" si="291"/>
        <v>445063405.55090654</v>
      </c>
      <c r="AA149" s="110">
        <f t="shared" si="292"/>
        <v>146.24084951887258</v>
      </c>
      <c r="AB149" s="110">
        <f t="shared" si="150"/>
        <v>4.7635455869339598</v>
      </c>
      <c r="AF149" s="102">
        <v>128</v>
      </c>
      <c r="AG149" s="103" t="s">
        <v>193</v>
      </c>
      <c r="AH149" s="105">
        <v>2.0110000000000001</v>
      </c>
      <c r="AI149" s="109">
        <v>78779</v>
      </c>
      <c r="AJ149" s="102">
        <v>1000</v>
      </c>
      <c r="AK149" s="102">
        <f t="shared" si="151"/>
        <v>78779000</v>
      </c>
      <c r="AL149" s="44">
        <v>1.2840948004480897</v>
      </c>
      <c r="AM149" s="102">
        <f t="shared" si="152"/>
        <v>101159704.28450006</v>
      </c>
      <c r="AN149" s="110">
        <f t="shared" si="153"/>
        <v>93.316499186153465</v>
      </c>
      <c r="AO149" s="110">
        <f t="shared" si="154"/>
        <v>3.0396253806564641</v>
      </c>
      <c r="AS149" s="102">
        <v>128</v>
      </c>
      <c r="AT149" s="103" t="s">
        <v>193</v>
      </c>
      <c r="AU149" s="105">
        <v>2.0270000000000001</v>
      </c>
      <c r="AV149" s="109">
        <v>14915627</v>
      </c>
      <c r="AW149" s="102">
        <v>1000</v>
      </c>
      <c r="AX149" s="102">
        <f t="shared" si="155"/>
        <v>14915627000</v>
      </c>
      <c r="AY149" s="44">
        <v>1.2840948004480897</v>
      </c>
      <c r="AZ149" s="102">
        <f t="shared" si="156"/>
        <v>19153079076.123138</v>
      </c>
      <c r="BA149" s="110">
        <f t="shared" si="157"/>
        <v>12690.158840751945</v>
      </c>
      <c r="BB149" s="110">
        <f t="shared" si="158"/>
        <v>413.3602228257962</v>
      </c>
      <c r="BF149" s="102">
        <v>128</v>
      </c>
      <c r="BG149" s="103" t="s">
        <v>193</v>
      </c>
      <c r="BH149" s="105">
        <v>2.0489999999999999</v>
      </c>
      <c r="BI149" s="109">
        <v>1487116</v>
      </c>
      <c r="BJ149" s="102">
        <v>1000</v>
      </c>
      <c r="BK149" s="102">
        <f t="shared" si="159"/>
        <v>1487116000</v>
      </c>
      <c r="BL149" s="44">
        <v>1.2840948004480897</v>
      </c>
      <c r="BM149" s="102">
        <f t="shared" si="160"/>
        <v>1909597923.2631612</v>
      </c>
      <c r="BN149" s="110">
        <f t="shared" si="161"/>
        <v>503.96339116404721</v>
      </c>
      <c r="BO149" s="110">
        <f t="shared" si="162"/>
        <v>16.415745640522708</v>
      </c>
      <c r="BS149" s="102">
        <v>128</v>
      </c>
      <c r="BT149" s="103" t="s">
        <v>193</v>
      </c>
      <c r="BU149" s="105">
        <v>2.278</v>
      </c>
      <c r="BV149" s="109">
        <v>3708042</v>
      </c>
      <c r="BW149" s="102">
        <v>1000</v>
      </c>
      <c r="BX149" s="102">
        <f t="shared" si="163"/>
        <v>3708042000</v>
      </c>
      <c r="BY149" s="44">
        <v>1.2840948004480897</v>
      </c>
      <c r="BZ149" s="102">
        <f t="shared" si="164"/>
        <v>4761477452.0431356</v>
      </c>
      <c r="CA149" s="110">
        <f t="shared" si="165"/>
        <v>1820.3471357231238</v>
      </c>
      <c r="CB149" s="110">
        <f t="shared" si="166"/>
        <v>59.294694974694579</v>
      </c>
      <c r="CF149" s="102">
        <v>128</v>
      </c>
      <c r="CG149" s="103" t="s">
        <v>193</v>
      </c>
      <c r="CH149" s="105">
        <v>2.0169999999999999</v>
      </c>
      <c r="CI149" s="109">
        <v>47696</v>
      </c>
      <c r="CJ149" s="102">
        <v>1000</v>
      </c>
      <c r="CK149" s="102">
        <f t="shared" si="167"/>
        <v>47696000</v>
      </c>
      <c r="CL149" s="44">
        <v>1.2840948004480897</v>
      </c>
      <c r="CM149" s="102">
        <f t="shared" si="168"/>
        <v>61246185.602172084</v>
      </c>
      <c r="CN149" s="110">
        <f t="shared" si="169"/>
        <v>5.8235299766021749</v>
      </c>
      <c r="CO149" s="110">
        <f t="shared" si="170"/>
        <v>0.18969153018248125</v>
      </c>
      <c r="CS149" s="102">
        <v>128</v>
      </c>
      <c r="CT149" s="103" t="s">
        <v>193</v>
      </c>
      <c r="CU149" s="105">
        <v>2.1379999999999999</v>
      </c>
      <c r="CV149" s="109">
        <v>1860761</v>
      </c>
      <c r="CW149" s="102">
        <v>1000</v>
      </c>
      <c r="CX149" s="102">
        <f t="shared" si="171"/>
        <v>1860761000</v>
      </c>
      <c r="CY149" s="44">
        <v>1.2840948004480897</v>
      </c>
      <c r="CZ149" s="102">
        <f t="shared" si="172"/>
        <v>2389393524.9765878</v>
      </c>
      <c r="DA149" s="110">
        <f t="shared" si="173"/>
        <v>4179.0586947823504</v>
      </c>
      <c r="DB149" s="110">
        <f t="shared" si="174"/>
        <v>136.1256903837899</v>
      </c>
      <c r="DF149" s="102">
        <v>128</v>
      </c>
      <c r="DG149" s="103" t="s">
        <v>193</v>
      </c>
      <c r="DH149" s="105">
        <v>2.077</v>
      </c>
      <c r="DI149" s="109">
        <v>1967343</v>
      </c>
      <c r="DJ149" s="102">
        <v>1000</v>
      </c>
      <c r="DK149" s="102">
        <f t="shared" si="175"/>
        <v>1967343000</v>
      </c>
      <c r="DL149" s="44">
        <v>1.2840948004480897</v>
      </c>
      <c r="DM149" s="102">
        <f t="shared" si="176"/>
        <v>2526254916.9979463</v>
      </c>
      <c r="DN149" s="110">
        <f t="shared" si="177"/>
        <v>265.85742860753453</v>
      </c>
      <c r="DO149" s="110">
        <f t="shared" si="178"/>
        <v>8.6598510947079639</v>
      </c>
      <c r="DS149" s="102">
        <v>128</v>
      </c>
      <c r="DT149" s="103" t="s">
        <v>193</v>
      </c>
      <c r="DU149" s="105">
        <v>2.1179999999999999</v>
      </c>
      <c r="DV149" s="109">
        <v>1008711</v>
      </c>
      <c r="DW149" s="102">
        <v>1000</v>
      </c>
      <c r="DX149" s="102">
        <f t="shared" si="179"/>
        <v>1008711000</v>
      </c>
      <c r="DY149" s="44">
        <v>1.2840948004480897</v>
      </c>
      <c r="DZ149" s="102">
        <f t="shared" si="180"/>
        <v>1295280550.2547929</v>
      </c>
      <c r="EA149" s="110">
        <f t="shared" si="181"/>
        <v>353.5407144983601</v>
      </c>
      <c r="EB149" s="110">
        <f t="shared" si="182"/>
        <v>11.515984185614334</v>
      </c>
      <c r="EF149" s="102">
        <v>128</v>
      </c>
      <c r="EG149" s="103" t="s">
        <v>193</v>
      </c>
      <c r="EH149" s="105">
        <v>2.052</v>
      </c>
      <c r="EI149" s="109">
        <v>73358</v>
      </c>
      <c r="EJ149" s="102">
        <v>1000</v>
      </c>
      <c r="EK149" s="102">
        <f t="shared" si="183"/>
        <v>73358000</v>
      </c>
      <c r="EL149" s="44">
        <v>1.2840948004480897</v>
      </c>
      <c r="EM149" s="102">
        <f t="shared" si="184"/>
        <v>94198626.371270955</v>
      </c>
      <c r="EN149" s="110">
        <f t="shared" si="185"/>
        <v>240.92028381762159</v>
      </c>
      <c r="EO149" s="110">
        <f t="shared" si="186"/>
        <v>7.8475662481309962</v>
      </c>
      <c r="ES149" s="102">
        <v>128</v>
      </c>
      <c r="ET149" s="103" t="s">
        <v>193</v>
      </c>
      <c r="EU149" s="105">
        <v>2.1819999999999999</v>
      </c>
      <c r="EV149" s="109">
        <v>19338666</v>
      </c>
      <c r="EW149" s="102">
        <v>1000</v>
      </c>
      <c r="EX149" s="102">
        <f t="shared" si="187"/>
        <v>19338666000</v>
      </c>
      <c r="EY149" s="44">
        <v>1.2840948004480897</v>
      </c>
      <c r="EZ149" s="102">
        <f t="shared" si="188"/>
        <v>24832680458.202255</v>
      </c>
      <c r="FA149" s="110">
        <f t="shared" si="189"/>
        <v>2602.0170799007815</v>
      </c>
      <c r="FB149" s="110">
        <f t="shared" si="190"/>
        <v>84.756256674292544</v>
      </c>
      <c r="FF149" s="102">
        <v>128</v>
      </c>
      <c r="FG149" s="103" t="s">
        <v>193</v>
      </c>
      <c r="FH149" s="105">
        <v>2.294</v>
      </c>
      <c r="FI149" s="109">
        <v>2883087</v>
      </c>
      <c r="FJ149" s="102">
        <v>1000</v>
      </c>
      <c r="FK149" s="102">
        <f t="shared" si="191"/>
        <v>2883087000</v>
      </c>
      <c r="FL149" s="44">
        <v>1.2840948004480897</v>
      </c>
      <c r="FM149" s="102">
        <f t="shared" si="192"/>
        <v>3702157025.9394813</v>
      </c>
      <c r="FN149" s="110">
        <f t="shared" si="193"/>
        <v>242.37200678452317</v>
      </c>
      <c r="FO149" s="110">
        <f t="shared" si="194"/>
        <v>7.8948536411896786</v>
      </c>
      <c r="FS149" s="102">
        <v>128</v>
      </c>
      <c r="FT149" s="103" t="s">
        <v>193</v>
      </c>
      <c r="FU149" s="105">
        <v>2.0670000000000002</v>
      </c>
      <c r="FV149" s="109">
        <v>1891515</v>
      </c>
      <c r="FW149" s="102">
        <v>1000</v>
      </c>
      <c r="FX149" s="102">
        <f t="shared" si="195"/>
        <v>1891515000</v>
      </c>
      <c r="FY149" s="44">
        <v>1.2840948004480897</v>
      </c>
      <c r="FZ149" s="102">
        <f t="shared" si="196"/>
        <v>2428884576.4695683</v>
      </c>
      <c r="GA149" s="110">
        <f t="shared" si="197"/>
        <v>263.27056177871924</v>
      </c>
      <c r="GB149" s="110">
        <f t="shared" si="198"/>
        <v>8.5755883315543713</v>
      </c>
      <c r="GF149" s="102">
        <v>128</v>
      </c>
      <c r="GG149" s="103" t="s">
        <v>193</v>
      </c>
      <c r="GH149" s="105">
        <v>2.9020000000000001</v>
      </c>
      <c r="GI149" s="109">
        <v>1225218</v>
      </c>
      <c r="GJ149" s="102">
        <v>1000</v>
      </c>
      <c r="GK149" s="102">
        <f t="shared" si="199"/>
        <v>1225218000</v>
      </c>
      <c r="GL149" s="44">
        <v>1.2840948004480897</v>
      </c>
      <c r="GM149" s="102">
        <f t="shared" si="200"/>
        <v>1573296063.2154076</v>
      </c>
      <c r="GN149" s="110">
        <f t="shared" si="201"/>
        <v>169.19161341919948</v>
      </c>
      <c r="GO149" s="110">
        <f t="shared" si="202"/>
        <v>5.5111274729380932</v>
      </c>
      <c r="GS149" s="102">
        <v>128</v>
      </c>
      <c r="GT149" s="103" t="s">
        <v>193</v>
      </c>
      <c r="GU149" s="105">
        <v>2.0579999999999998</v>
      </c>
      <c r="GV149" s="109">
        <v>13588346</v>
      </c>
      <c r="GW149" s="102">
        <v>1000</v>
      </c>
      <c r="GX149" s="102">
        <f t="shared" si="203"/>
        <v>13588346000</v>
      </c>
      <c r="GY149" s="44">
        <v>1.2840948004480897</v>
      </c>
      <c r="GZ149" s="102">
        <f t="shared" si="204"/>
        <v>17448724445.289597</v>
      </c>
      <c r="HA149" s="110">
        <f t="shared" si="205"/>
        <v>2624.8772378209724</v>
      </c>
      <c r="HB149" s="110">
        <f t="shared" si="206"/>
        <v>85.500887225438831</v>
      </c>
      <c r="HF149" s="102">
        <v>128</v>
      </c>
      <c r="HG149" s="103" t="s">
        <v>193</v>
      </c>
      <c r="HH149" s="105">
        <v>3.2010000000000001</v>
      </c>
      <c r="HI149" s="109">
        <v>6040949</v>
      </c>
      <c r="HJ149" s="102">
        <v>1000</v>
      </c>
      <c r="HK149" s="102">
        <f t="shared" si="207"/>
        <v>6040949000</v>
      </c>
      <c r="HL149" s="44">
        <v>1.2840948004480897</v>
      </c>
      <c r="HM149" s="102">
        <f t="shared" si="208"/>
        <v>7757151200.6720867</v>
      </c>
      <c r="HN149" s="110">
        <f t="shared" si="209"/>
        <v>493.25209069583224</v>
      </c>
      <c r="HO149" s="110">
        <f t="shared" si="210"/>
        <v>16.066843345141113</v>
      </c>
      <c r="HS149" s="102">
        <v>128</v>
      </c>
      <c r="HT149" s="103" t="s">
        <v>193</v>
      </c>
      <c r="HU149" s="105">
        <v>3.2669999999999999</v>
      </c>
      <c r="HV149" s="109">
        <v>4219606</v>
      </c>
      <c r="HW149" s="102">
        <v>1000</v>
      </c>
      <c r="HX149" s="102">
        <f t="shared" si="211"/>
        <v>4219606000</v>
      </c>
      <c r="HY149" s="44">
        <v>1.2840948004480897</v>
      </c>
      <c r="HZ149" s="102">
        <f t="shared" si="212"/>
        <v>5418374124.5395622</v>
      </c>
      <c r="IA149" s="110">
        <f t="shared" si="213"/>
        <v>438.03950552000907</v>
      </c>
      <c r="IB149" s="110">
        <f t="shared" si="214"/>
        <v>14.268387801954692</v>
      </c>
      <c r="IF149" s="102">
        <v>128</v>
      </c>
      <c r="IG149" s="103" t="s">
        <v>193</v>
      </c>
      <c r="IH149" s="105">
        <v>3.4540000000000002</v>
      </c>
      <c r="II149" s="109">
        <v>1190478</v>
      </c>
      <c r="IJ149" s="102">
        <v>1000</v>
      </c>
      <c r="IK149" s="102">
        <f t="shared" si="215"/>
        <v>1190478000</v>
      </c>
      <c r="IL149" s="44">
        <v>1.2840948004480897</v>
      </c>
      <c r="IM149" s="102">
        <f t="shared" si="216"/>
        <v>1528686609.8478408</v>
      </c>
      <c r="IN149" s="110">
        <f t="shared" si="217"/>
        <v>279.80220387080021</v>
      </c>
      <c r="IO149" s="110">
        <f t="shared" si="218"/>
        <v>9.114078301980463</v>
      </c>
      <c r="IS149" s="102">
        <v>128</v>
      </c>
      <c r="IT149" s="103" t="s">
        <v>193</v>
      </c>
      <c r="IU149" s="105">
        <v>4.72</v>
      </c>
      <c r="IV149" s="109">
        <v>1942087</v>
      </c>
      <c r="IW149" s="102">
        <v>1000</v>
      </c>
      <c r="IX149" s="102">
        <f t="shared" si="219"/>
        <v>1942087000</v>
      </c>
      <c r="IY149" s="44">
        <v>1.2840948004480897</v>
      </c>
      <c r="IZ149" s="102">
        <f t="shared" si="220"/>
        <v>2493823818.7178292</v>
      </c>
      <c r="JA149" s="110">
        <f t="shared" si="221"/>
        <v>449.14554446271114</v>
      </c>
      <c r="JB149" s="110">
        <f t="shared" si="222"/>
        <v>14.630148028101338</v>
      </c>
      <c r="JF149" s="102">
        <v>128</v>
      </c>
      <c r="JG149" s="103" t="s">
        <v>193</v>
      </c>
      <c r="JH149" s="105">
        <v>5.1920000000000002</v>
      </c>
      <c r="JI149" s="109">
        <v>2804753</v>
      </c>
      <c r="JJ149" s="102">
        <v>1000</v>
      </c>
      <c r="JK149" s="102">
        <f t="shared" si="223"/>
        <v>2804753000</v>
      </c>
      <c r="JL149" s="44">
        <v>1.2840948004480897</v>
      </c>
      <c r="JM149" s="102">
        <f t="shared" si="224"/>
        <v>3601568743.8411808</v>
      </c>
      <c r="JN149" s="110">
        <f t="shared" si="225"/>
        <v>340.49679380773568</v>
      </c>
      <c r="JO149" s="110">
        <f t="shared" si="226"/>
        <v>11.091100775496276</v>
      </c>
      <c r="JS149" s="102">
        <v>128</v>
      </c>
      <c r="JT149" s="103" t="s">
        <v>193</v>
      </c>
      <c r="JU149" s="105">
        <v>5.5419999999999998</v>
      </c>
      <c r="JV149" s="109">
        <v>7451261</v>
      </c>
      <c r="JW149" s="102">
        <v>1000</v>
      </c>
      <c r="JX149" s="102">
        <f t="shared" si="227"/>
        <v>7451261000</v>
      </c>
      <c r="JY149" s="44">
        <v>1.2840948004480897</v>
      </c>
      <c r="JZ149" s="102">
        <f t="shared" si="228"/>
        <v>9568125506.8816338</v>
      </c>
      <c r="KA149" s="110">
        <f t="shared" si="229"/>
        <v>474.1276290872907</v>
      </c>
      <c r="KB149" s="110">
        <f t="shared" si="230"/>
        <v>15.443896712941063</v>
      </c>
      <c r="KF149" s="102">
        <v>128</v>
      </c>
      <c r="KG149" s="103" t="s">
        <v>193</v>
      </c>
      <c r="KH149" s="105">
        <v>6.3869999999999996</v>
      </c>
      <c r="KI149" s="109">
        <v>4737626</v>
      </c>
      <c r="KJ149" s="102">
        <v>1000</v>
      </c>
      <c r="KK149" s="102">
        <f t="shared" si="231"/>
        <v>4737626000</v>
      </c>
      <c r="KL149" s="44">
        <v>1.2840948004480897</v>
      </c>
      <c r="KM149" s="102">
        <f t="shared" si="232"/>
        <v>6083560913.0676813</v>
      </c>
      <c r="KN149" s="110">
        <f t="shared" si="233"/>
        <v>466.62195800909865</v>
      </c>
      <c r="KO149" s="110">
        <f t="shared" si="234"/>
        <v>15.199412312999955</v>
      </c>
      <c r="KS149" s="102">
        <v>128</v>
      </c>
      <c r="KT149" s="103" t="s">
        <v>193</v>
      </c>
      <c r="KU149" s="105">
        <v>8.2129999999999992</v>
      </c>
      <c r="KV149" s="109">
        <v>707197</v>
      </c>
      <c r="KW149" s="102">
        <v>1000</v>
      </c>
      <c r="KX149" s="102">
        <f t="shared" si="235"/>
        <v>707197000</v>
      </c>
      <c r="KY149" s="44">
        <v>1.2840948004480897</v>
      </c>
      <c r="KZ149" s="102">
        <f t="shared" si="236"/>
        <v>908107990.59248769</v>
      </c>
      <c r="LA149" s="110">
        <f t="shared" si="237"/>
        <v>106.64868933043776</v>
      </c>
      <c r="LB149" s="110">
        <f t="shared" si="238"/>
        <v>3.4738986752585586</v>
      </c>
      <c r="LF149" s="102">
        <v>128</v>
      </c>
      <c r="LG149" s="103" t="s">
        <v>193</v>
      </c>
      <c r="LH149" s="105">
        <v>2.5049999999999999</v>
      </c>
      <c r="LI149" s="109">
        <v>419833</v>
      </c>
      <c r="LJ149" s="102">
        <v>1000</v>
      </c>
      <c r="LK149" s="102">
        <f t="shared" si="239"/>
        <v>419833000</v>
      </c>
      <c r="LL149" s="44">
        <v>1.2840948004480897</v>
      </c>
      <c r="LM149" s="102">
        <f t="shared" si="240"/>
        <v>539105372.3565228</v>
      </c>
      <c r="LN149" s="110">
        <f t="shared" si="241"/>
        <v>6589.0158784597515</v>
      </c>
      <c r="LO149" s="110">
        <f t="shared" si="242"/>
        <v>214.62592437979646</v>
      </c>
      <c r="LS149" s="102">
        <v>128</v>
      </c>
      <c r="LT149" s="103" t="s">
        <v>193</v>
      </c>
      <c r="LU149" s="105">
        <v>2.1779999999999999</v>
      </c>
      <c r="LV149" s="109">
        <v>130680</v>
      </c>
      <c r="LW149" s="102">
        <v>1000</v>
      </c>
      <c r="LX149" s="102">
        <f t="shared" si="243"/>
        <v>130680000</v>
      </c>
      <c r="LY149" s="44">
        <v>1.2840948004480897</v>
      </c>
      <c r="LZ149" s="102">
        <f t="shared" si="244"/>
        <v>167805508.52255636</v>
      </c>
      <c r="MA149" s="110">
        <f t="shared" si="245"/>
        <v>43755.755080782874</v>
      </c>
      <c r="MB149" s="110">
        <f t="shared" si="246"/>
        <v>1425.2688951395071</v>
      </c>
      <c r="MF149" s="102">
        <v>128</v>
      </c>
      <c r="MG149" s="103" t="s">
        <v>193</v>
      </c>
      <c r="MH149" s="105">
        <v>2.4510000000000001</v>
      </c>
      <c r="MI149" s="109">
        <v>98769</v>
      </c>
      <c r="MJ149" s="102">
        <v>1000</v>
      </c>
      <c r="MK149" s="102">
        <f t="shared" si="247"/>
        <v>98769000</v>
      </c>
      <c r="ML149" s="44">
        <v>1.2840948004480897</v>
      </c>
      <c r="MM149" s="102">
        <f t="shared" si="248"/>
        <v>126828759.34545736</v>
      </c>
      <c r="MN149" s="110">
        <f t="shared" si="249"/>
        <v>1450.4843879035232</v>
      </c>
      <c r="MO149" s="110">
        <f t="shared" si="250"/>
        <v>47.247048465912805</v>
      </c>
      <c r="MS149" s="102">
        <v>128</v>
      </c>
      <c r="MT149" s="103" t="s">
        <v>193</v>
      </c>
      <c r="MU149" s="105">
        <v>3.274</v>
      </c>
      <c r="MV149" s="109">
        <v>32275</v>
      </c>
      <c r="MW149" s="102">
        <v>1000</v>
      </c>
      <c r="MX149" s="102">
        <f t="shared" si="251"/>
        <v>32275000</v>
      </c>
      <c r="MY149" s="44">
        <v>1.2840948004480897</v>
      </c>
      <c r="MZ149" s="102">
        <f t="shared" si="252"/>
        <v>41444159.684462093</v>
      </c>
      <c r="NA149" s="110">
        <f t="shared" si="253"/>
        <v>442.16630873491778</v>
      </c>
      <c r="NB149" s="110">
        <f t="shared" si="254"/>
        <v>14.402811359443575</v>
      </c>
      <c r="NF149" s="102">
        <v>128</v>
      </c>
      <c r="NG149" s="103" t="s">
        <v>193</v>
      </c>
      <c r="NH149" s="105">
        <v>3.3260000000000001</v>
      </c>
      <c r="NI149" s="109">
        <v>119521</v>
      </c>
      <c r="NJ149" s="102">
        <v>1000</v>
      </c>
      <c r="NK149" s="102">
        <f t="shared" si="255"/>
        <v>119521000</v>
      </c>
      <c r="NL149" s="44">
        <v>1.2840948004480897</v>
      </c>
      <c r="NM149" s="102">
        <f t="shared" si="256"/>
        <v>153476294.64435613</v>
      </c>
      <c r="NN149" s="110">
        <f t="shared" si="257"/>
        <v>68.941159040513426</v>
      </c>
      <c r="NO149" s="110">
        <f t="shared" si="258"/>
        <v>2.2456403596258441</v>
      </c>
      <c r="NS149" s="102">
        <v>128</v>
      </c>
      <c r="NT149" s="103" t="s">
        <v>193</v>
      </c>
      <c r="NU149" s="105">
        <v>3.585</v>
      </c>
      <c r="NV149" s="109">
        <v>3277805</v>
      </c>
      <c r="NW149" s="102">
        <v>1000</v>
      </c>
      <c r="NX149" s="102">
        <f t="shared" si="259"/>
        <v>3277805000</v>
      </c>
      <c r="NY149" s="44">
        <v>1.2840948004480897</v>
      </c>
      <c r="NZ149" s="102">
        <f t="shared" si="260"/>
        <v>4209012357.3827505</v>
      </c>
      <c r="OA149" s="110">
        <f t="shared" si="261"/>
        <v>628.03855769149141</v>
      </c>
      <c r="OB149" s="110">
        <f t="shared" si="262"/>
        <v>20.457282009494833</v>
      </c>
      <c r="OF149" s="102">
        <v>128</v>
      </c>
      <c r="OG149" s="103" t="s">
        <v>193</v>
      </c>
      <c r="OH149" s="105">
        <v>2.1419999999999999</v>
      </c>
      <c r="OI149" s="109">
        <v>69589</v>
      </c>
      <c r="OJ149" s="102">
        <v>1000</v>
      </c>
      <c r="OK149" s="102">
        <f t="shared" si="263"/>
        <v>69589000</v>
      </c>
      <c r="OL149" s="44">
        <v>1.2840948004480897</v>
      </c>
      <c r="OM149" s="102">
        <f t="shared" si="264"/>
        <v>89358873.068382114</v>
      </c>
      <c r="ON149" s="110">
        <f t="shared" si="265"/>
        <v>13.721055239902627</v>
      </c>
      <c r="OO149" s="110">
        <f t="shared" si="266"/>
        <v>0.44693991009454809</v>
      </c>
      <c r="OS149" s="102">
        <v>128</v>
      </c>
      <c r="OT149" s="103" t="s">
        <v>193</v>
      </c>
      <c r="OU149" s="105">
        <v>2.9319999999999999</v>
      </c>
      <c r="OV149" s="109">
        <v>4366281</v>
      </c>
      <c r="OW149" s="102">
        <v>1000</v>
      </c>
      <c r="OX149" s="102">
        <f t="shared" si="267"/>
        <v>4366281000</v>
      </c>
      <c r="OY149" s="44">
        <v>1.2840948004480897</v>
      </c>
      <c r="OZ149" s="102">
        <f t="shared" si="268"/>
        <v>5606718729.3952856</v>
      </c>
      <c r="PA149" s="110">
        <f t="shared" si="269"/>
        <v>679.99196744452888</v>
      </c>
      <c r="PB149" s="110">
        <f t="shared" si="270"/>
        <v>22.149575486792468</v>
      </c>
      <c r="PF149" s="102">
        <v>128</v>
      </c>
      <c r="PG149" s="103" t="s">
        <v>193</v>
      </c>
      <c r="PH149" s="105">
        <v>1.9450000000000001</v>
      </c>
      <c r="PI149" s="109">
        <v>69829</v>
      </c>
      <c r="PJ149" s="102">
        <v>1000</v>
      </c>
      <c r="PK149" s="102">
        <f t="shared" si="271"/>
        <v>69829000</v>
      </c>
      <c r="PL149" s="44">
        <v>1.2840948004480897</v>
      </c>
      <c r="PM149" s="102">
        <f t="shared" si="272"/>
        <v>89667055.82048966</v>
      </c>
      <c r="PN149" s="110">
        <f t="shared" si="273"/>
        <v>12.842435857752307</v>
      </c>
      <c r="PO149" s="110">
        <f t="shared" si="274"/>
        <v>0.41832038624600343</v>
      </c>
      <c r="PS149" s="102">
        <v>128</v>
      </c>
      <c r="PT149" s="103" t="s">
        <v>193</v>
      </c>
      <c r="PU149" s="105">
        <v>1.9139999999999999</v>
      </c>
      <c r="PV149" s="109">
        <v>1313964</v>
      </c>
      <c r="PW149" s="102">
        <v>1000</v>
      </c>
      <c r="PX149" s="102">
        <f t="shared" si="275"/>
        <v>1313964000</v>
      </c>
      <c r="PY149" s="44">
        <v>1.2840948004480897</v>
      </c>
      <c r="PZ149" s="102">
        <f t="shared" si="276"/>
        <v>1687254340.3759737</v>
      </c>
      <c r="QA149" s="110">
        <f t="shared" si="277"/>
        <v>809.261671013002</v>
      </c>
      <c r="QB149" s="110">
        <f t="shared" si="278"/>
        <v>26.36031501671016</v>
      </c>
      <c r="QF149" s="102">
        <v>128</v>
      </c>
      <c r="QG149" s="103" t="s">
        <v>193</v>
      </c>
      <c r="QH149" s="105">
        <v>2.52</v>
      </c>
      <c r="QI149" s="109">
        <v>74020</v>
      </c>
      <c r="QJ149" s="102">
        <v>1000</v>
      </c>
      <c r="QK149" s="102">
        <f t="shared" si="279"/>
        <v>74020000</v>
      </c>
      <c r="QL149" s="44">
        <v>1.2840948004480897</v>
      </c>
      <c r="QM149" s="102">
        <f t="shared" si="280"/>
        <v>95048697.129167601</v>
      </c>
      <c r="QN149" s="110">
        <f t="shared" si="281"/>
        <v>31.167788994346306</v>
      </c>
      <c r="QO149" s="110">
        <f t="shared" si="282"/>
        <v>1.0152374265259383</v>
      </c>
      <c r="QS149" s="102">
        <v>128</v>
      </c>
      <c r="QT149" s="103" t="s">
        <v>193</v>
      </c>
      <c r="QU149" s="105">
        <v>1.9059999999999999</v>
      </c>
      <c r="QV149" s="109">
        <v>78235630</v>
      </c>
      <c r="QW149" s="102">
        <v>1000</v>
      </c>
      <c r="QX149" s="102">
        <f t="shared" si="283"/>
        <v>78235630000</v>
      </c>
      <c r="QY149" s="44">
        <v>1.2840948004480897</v>
      </c>
      <c r="QZ149" s="102">
        <f t="shared" si="284"/>
        <v>100461965692.78058</v>
      </c>
      <c r="RA149" s="110">
        <f t="shared" si="285"/>
        <v>94317.111557685785</v>
      </c>
      <c r="RB149" s="110">
        <f t="shared" si="286"/>
        <v>3072.2186175141946</v>
      </c>
    </row>
    <row r="150" spans="8:470" x14ac:dyDescent="0.25">
      <c r="H150" s="102">
        <v>129</v>
      </c>
      <c r="I150" s="103" t="s">
        <v>194</v>
      </c>
      <c r="J150" s="102">
        <v>2.1859999999999999</v>
      </c>
      <c r="K150" s="104">
        <v>3350035</v>
      </c>
      <c r="L150" s="44">
        <f t="shared" si="290"/>
        <v>1.2166142154902353</v>
      </c>
      <c r="M150" s="102">
        <f t="shared" si="289"/>
        <v>3350035000</v>
      </c>
      <c r="N150" s="105">
        <v>3.9E-2</v>
      </c>
      <c r="O150" s="106">
        <f t="shared" si="148"/>
        <v>39</v>
      </c>
      <c r="S150" s="102">
        <v>129</v>
      </c>
      <c r="T150" s="103" t="s">
        <v>194</v>
      </c>
      <c r="U150" s="105">
        <v>2.0019999999999998</v>
      </c>
      <c r="V150" s="109">
        <v>975233</v>
      </c>
      <c r="W150" s="102">
        <v>1000</v>
      </c>
      <c r="X150" s="102">
        <f t="shared" si="149"/>
        <v>975233000</v>
      </c>
      <c r="Y150" s="44">
        <v>1.2166142154902353</v>
      </c>
      <c r="Z150" s="102">
        <f t="shared" si="291"/>
        <v>1186482331.2151887</v>
      </c>
      <c r="AA150" s="110">
        <f t="shared" si="292"/>
        <v>389.85947146399383</v>
      </c>
      <c r="AB150" s="110">
        <f t="shared" si="150"/>
        <v>9.9963967042049706</v>
      </c>
      <c r="AF150" s="102">
        <v>129</v>
      </c>
      <c r="AG150" s="103" t="s">
        <v>194</v>
      </c>
      <c r="AH150" s="105">
        <v>2.0339999999999998</v>
      </c>
      <c r="AI150" s="109">
        <v>45913</v>
      </c>
      <c r="AJ150" s="102">
        <v>1000</v>
      </c>
      <c r="AK150" s="102">
        <f t="shared" si="151"/>
        <v>45913000</v>
      </c>
      <c r="AL150" s="44">
        <v>1.2166142154902353</v>
      </c>
      <c r="AM150" s="102">
        <f t="shared" si="152"/>
        <v>55858408.475803174</v>
      </c>
      <c r="AN150" s="110">
        <f t="shared" si="153"/>
        <v>51.527544153475624</v>
      </c>
      <c r="AO150" s="110">
        <f t="shared" si="154"/>
        <v>1.3212190808583493</v>
      </c>
      <c r="AS150" s="102">
        <v>129</v>
      </c>
      <c r="AT150" s="103" t="s">
        <v>194</v>
      </c>
      <c r="AU150" s="105">
        <v>2.02</v>
      </c>
      <c r="AV150" s="109">
        <v>25144788</v>
      </c>
      <c r="AW150" s="102">
        <v>1000</v>
      </c>
      <c r="AX150" s="102">
        <f t="shared" si="155"/>
        <v>25144788000</v>
      </c>
      <c r="AY150" s="44">
        <v>1.2166142154902353</v>
      </c>
      <c r="AZ150" s="102">
        <f t="shared" si="156"/>
        <v>30591506526.288284</v>
      </c>
      <c r="BA150" s="110">
        <f t="shared" si="157"/>
        <v>20268.859928660495</v>
      </c>
      <c r="BB150" s="110">
        <f t="shared" si="158"/>
        <v>519.71435714514087</v>
      </c>
      <c r="BF150" s="102">
        <v>129</v>
      </c>
      <c r="BG150" s="103" t="s">
        <v>194</v>
      </c>
      <c r="BH150" s="105">
        <v>2.044</v>
      </c>
      <c r="BI150" s="109">
        <v>5007841</v>
      </c>
      <c r="BJ150" s="102">
        <v>1000</v>
      </c>
      <c r="BK150" s="102">
        <f t="shared" si="159"/>
        <v>5007841000</v>
      </c>
      <c r="BL150" s="44">
        <v>1.2166142154902353</v>
      </c>
      <c r="BM150" s="102">
        <f t="shared" si="160"/>
        <v>6092610549.5148354</v>
      </c>
      <c r="BN150" s="110">
        <f t="shared" si="161"/>
        <v>1607.9053271740531</v>
      </c>
      <c r="BO150" s="110">
        <f t="shared" si="162"/>
        <v>41.228341722411621</v>
      </c>
      <c r="BS150" s="102">
        <v>129</v>
      </c>
      <c r="BT150" s="103" t="s">
        <v>194</v>
      </c>
      <c r="BU150" s="105">
        <v>2.2999999999999998</v>
      </c>
      <c r="BV150" s="109">
        <v>9980866</v>
      </c>
      <c r="BW150" s="102">
        <v>1000</v>
      </c>
      <c r="BX150" s="102">
        <f t="shared" si="163"/>
        <v>9980866000</v>
      </c>
      <c r="BY150" s="44">
        <v>1.2166142154902353</v>
      </c>
      <c r="BZ150" s="102">
        <f t="shared" si="164"/>
        <v>12142863458.503162</v>
      </c>
      <c r="CA150" s="110">
        <f t="shared" si="165"/>
        <v>4642.3041878899076</v>
      </c>
      <c r="CB150" s="110">
        <f t="shared" si="166"/>
        <v>119.03344071512583</v>
      </c>
      <c r="CF150" s="102">
        <v>129</v>
      </c>
      <c r="CG150" s="103" t="s">
        <v>194</v>
      </c>
      <c r="CH150" s="105">
        <v>2.0419999999999998</v>
      </c>
      <c r="CI150" s="109">
        <v>78996</v>
      </c>
      <c r="CJ150" s="102">
        <v>1000</v>
      </c>
      <c r="CK150" s="102">
        <f t="shared" si="167"/>
        <v>78996000</v>
      </c>
      <c r="CL150" s="44">
        <v>1.2166142154902353</v>
      </c>
      <c r="CM150" s="102">
        <f t="shared" si="168"/>
        <v>96107656.566866621</v>
      </c>
      <c r="CN150" s="110">
        <f t="shared" si="169"/>
        <v>9.1382967526109162</v>
      </c>
      <c r="CO150" s="110">
        <f t="shared" si="170"/>
        <v>0.23431530134899786</v>
      </c>
      <c r="CS150" s="102">
        <v>129</v>
      </c>
      <c r="CT150" s="103" t="s">
        <v>194</v>
      </c>
      <c r="CU150" s="105">
        <v>2.14</v>
      </c>
      <c r="CV150" s="109">
        <v>5946948</v>
      </c>
      <c r="CW150" s="102">
        <v>1000</v>
      </c>
      <c r="CX150" s="102">
        <f t="shared" si="171"/>
        <v>5946948000</v>
      </c>
      <c r="CY150" s="44">
        <v>1.2166142154902353</v>
      </c>
      <c r="CZ150" s="102">
        <f t="shared" si="172"/>
        <v>7235141475.5812235</v>
      </c>
      <c r="DA150" s="110">
        <f t="shared" si="173"/>
        <v>12654.290963563391</v>
      </c>
      <c r="DB150" s="110">
        <f t="shared" si="174"/>
        <v>324.46899906572798</v>
      </c>
      <c r="DF150" s="102">
        <v>129</v>
      </c>
      <c r="DG150" s="103" t="s">
        <v>194</v>
      </c>
      <c r="DH150" s="105">
        <v>2.0649999999999999</v>
      </c>
      <c r="DI150" s="109">
        <v>2428043</v>
      </c>
      <c r="DJ150" s="102">
        <v>1000</v>
      </c>
      <c r="DK150" s="102">
        <f t="shared" si="175"/>
        <v>2428043000</v>
      </c>
      <c r="DL150" s="44">
        <v>1.2166142154902353</v>
      </c>
      <c r="DM150" s="102">
        <f t="shared" si="176"/>
        <v>2953991629.6215572</v>
      </c>
      <c r="DN150" s="110">
        <f t="shared" si="177"/>
        <v>310.87148549229568</v>
      </c>
      <c r="DO150" s="110">
        <f t="shared" si="178"/>
        <v>7.971063730571684</v>
      </c>
      <c r="DS150" s="102">
        <v>129</v>
      </c>
      <c r="DT150" s="103" t="s">
        <v>194</v>
      </c>
      <c r="DU150" s="105">
        <v>2.1379999999999999</v>
      </c>
      <c r="DV150" s="109">
        <v>2174856</v>
      </c>
      <c r="DW150" s="102">
        <v>1000</v>
      </c>
      <c r="DX150" s="102">
        <f t="shared" si="179"/>
        <v>2174856000</v>
      </c>
      <c r="DY150" s="44">
        <v>1.2166142154902353</v>
      </c>
      <c r="DZ150" s="102">
        <f t="shared" si="180"/>
        <v>2645960726.2442312</v>
      </c>
      <c r="EA150" s="110">
        <f t="shared" si="181"/>
        <v>722.20249544160401</v>
      </c>
      <c r="EB150" s="110">
        <f t="shared" si="182"/>
        <v>18.518012703630873</v>
      </c>
      <c r="EF150" s="102">
        <v>129</v>
      </c>
      <c r="EG150" s="103" t="s">
        <v>194</v>
      </c>
      <c r="EH150" s="105">
        <v>2.0840000000000001</v>
      </c>
      <c r="EI150" s="109">
        <v>145345</v>
      </c>
      <c r="EJ150" s="102">
        <v>1000</v>
      </c>
      <c r="EK150" s="102">
        <f t="shared" si="183"/>
        <v>145345000</v>
      </c>
      <c r="EL150" s="44">
        <v>1.2166142154902353</v>
      </c>
      <c r="EM150" s="102">
        <f t="shared" si="184"/>
        <v>176828793.15042824</v>
      </c>
      <c r="EN150" s="110">
        <f t="shared" si="185"/>
        <v>452.25333610513752</v>
      </c>
      <c r="EO150" s="110">
        <f t="shared" si="186"/>
        <v>11.596239387311218</v>
      </c>
      <c r="ES150" s="102">
        <v>129</v>
      </c>
      <c r="ET150" s="103" t="s">
        <v>194</v>
      </c>
      <c r="EU150" s="105">
        <v>2.1829999999999998</v>
      </c>
      <c r="EV150" s="109">
        <v>58236499</v>
      </c>
      <c r="EW150" s="102">
        <v>1000</v>
      </c>
      <c r="EX150" s="102">
        <f t="shared" si="187"/>
        <v>58236499000</v>
      </c>
      <c r="EY150" s="44">
        <v>1.2166142154902353</v>
      </c>
      <c r="EZ150" s="102">
        <f t="shared" si="188"/>
        <v>70851352543.782867</v>
      </c>
      <c r="FA150" s="110">
        <f t="shared" si="189"/>
        <v>7423.9440145536773</v>
      </c>
      <c r="FB150" s="110">
        <f t="shared" si="190"/>
        <v>190.35753883470969</v>
      </c>
      <c r="FF150" s="102">
        <v>129</v>
      </c>
      <c r="FG150" s="103" t="s">
        <v>194</v>
      </c>
      <c r="FH150" s="105">
        <v>2.323</v>
      </c>
      <c r="FI150" s="109">
        <v>5536273</v>
      </c>
      <c r="FJ150" s="102">
        <v>1000</v>
      </c>
      <c r="FK150" s="102">
        <f t="shared" si="191"/>
        <v>5536273000</v>
      </c>
      <c r="FL150" s="44">
        <v>1.2166142154902353</v>
      </c>
      <c r="FM150" s="102">
        <f t="shared" si="192"/>
        <v>6735508432.6347713</v>
      </c>
      <c r="FN150" s="110">
        <f t="shared" si="193"/>
        <v>440.95879350700829</v>
      </c>
      <c r="FO150" s="110">
        <f t="shared" si="194"/>
        <v>11.30663573094893</v>
      </c>
      <c r="FS150" s="102">
        <v>129</v>
      </c>
      <c r="FT150" s="103" t="s">
        <v>194</v>
      </c>
      <c r="FU150" s="105">
        <v>2.0670000000000002</v>
      </c>
      <c r="FV150" s="109">
        <v>2293276</v>
      </c>
      <c r="FW150" s="102">
        <v>1000</v>
      </c>
      <c r="FX150" s="102">
        <f t="shared" si="195"/>
        <v>2293276000</v>
      </c>
      <c r="FY150" s="44">
        <v>1.2166142154902353</v>
      </c>
      <c r="FZ150" s="102">
        <f t="shared" si="196"/>
        <v>2790032181.6425848</v>
      </c>
      <c r="GA150" s="110">
        <f t="shared" si="197"/>
        <v>302.41591014975592</v>
      </c>
      <c r="GB150" s="110">
        <f t="shared" si="198"/>
        <v>7.754254106403998</v>
      </c>
      <c r="GF150" s="102">
        <v>129</v>
      </c>
      <c r="GG150" s="103" t="s">
        <v>194</v>
      </c>
      <c r="GH150" s="105">
        <v>3.1059999999999999</v>
      </c>
      <c r="GI150" s="109">
        <v>2833952</v>
      </c>
      <c r="GJ150" s="102">
        <v>1000</v>
      </c>
      <c r="GK150" s="102">
        <f t="shared" si="199"/>
        <v>2833952000</v>
      </c>
      <c r="GL150" s="44">
        <v>1.2166142154902353</v>
      </c>
      <c r="GM150" s="102">
        <f t="shared" si="200"/>
        <v>3447826289.2169833</v>
      </c>
      <c r="GN150" s="110">
        <f t="shared" si="201"/>
        <v>370.77782516632698</v>
      </c>
      <c r="GO150" s="110">
        <f t="shared" si="202"/>
        <v>9.5071237222135121</v>
      </c>
      <c r="GS150" s="102">
        <v>129</v>
      </c>
      <c r="GT150" s="103" t="s">
        <v>194</v>
      </c>
      <c r="GU150" s="105">
        <v>2.06</v>
      </c>
      <c r="GV150" s="109">
        <v>22740566</v>
      </c>
      <c r="GW150" s="102">
        <v>1000</v>
      </c>
      <c r="GX150" s="102">
        <f t="shared" si="203"/>
        <v>22740566000</v>
      </c>
      <c r="GY150" s="44">
        <v>1.2166142154902353</v>
      </c>
      <c r="GZ150" s="102">
        <f t="shared" si="204"/>
        <v>27666495863.893917</v>
      </c>
      <c r="HA150" s="110">
        <f t="shared" si="205"/>
        <v>4161.9750183520036</v>
      </c>
      <c r="HB150" s="110">
        <f t="shared" si="206"/>
        <v>106.71730816287189</v>
      </c>
      <c r="HF150" s="102">
        <v>129</v>
      </c>
      <c r="HG150" s="103" t="s">
        <v>194</v>
      </c>
      <c r="HH150" s="105">
        <v>3.262</v>
      </c>
      <c r="HI150" s="109">
        <v>3482938</v>
      </c>
      <c r="HJ150" s="102">
        <v>1000</v>
      </c>
      <c r="HK150" s="102">
        <f t="shared" si="207"/>
        <v>3482938000</v>
      </c>
      <c r="HL150" s="44">
        <v>1.2166142154902353</v>
      </c>
      <c r="HM150" s="102">
        <f t="shared" si="208"/>
        <v>4237391882.4711289</v>
      </c>
      <c r="HN150" s="110">
        <f t="shared" si="209"/>
        <v>269.44200919344513</v>
      </c>
      <c r="HO150" s="110">
        <f t="shared" si="210"/>
        <v>6.908769466498593</v>
      </c>
      <c r="HS150" s="102">
        <v>129</v>
      </c>
      <c r="HT150" s="103" t="s">
        <v>194</v>
      </c>
      <c r="HU150" s="105">
        <v>3.2949999999999999</v>
      </c>
      <c r="HV150" s="109">
        <v>12182352</v>
      </c>
      <c r="HW150" s="102">
        <v>1000</v>
      </c>
      <c r="HX150" s="102">
        <f t="shared" si="211"/>
        <v>12182352000</v>
      </c>
      <c r="HY150" s="44">
        <v>1.2166142154902353</v>
      </c>
      <c r="HZ150" s="102">
        <f t="shared" si="212"/>
        <v>14821222621.305899</v>
      </c>
      <c r="IA150" s="110">
        <f t="shared" si="213"/>
        <v>1198.1972597343495</v>
      </c>
      <c r="IB150" s="110">
        <f t="shared" si="214"/>
        <v>30.723006659855116</v>
      </c>
      <c r="IF150" s="102">
        <v>129</v>
      </c>
      <c r="IG150" s="103" t="s">
        <v>194</v>
      </c>
      <c r="IH150" s="105">
        <v>3.5070000000000001</v>
      </c>
      <c r="II150" s="109">
        <v>1453374</v>
      </c>
      <c r="IJ150" s="102">
        <v>1000</v>
      </c>
      <c r="IK150" s="102">
        <f t="shared" si="215"/>
        <v>1453374000</v>
      </c>
      <c r="IL150" s="44">
        <v>1.2166142154902353</v>
      </c>
      <c r="IM150" s="102">
        <f t="shared" si="216"/>
        <v>1768195468.8239052</v>
      </c>
      <c r="IN150" s="110">
        <f t="shared" si="217"/>
        <v>323.64055906824251</v>
      </c>
      <c r="IO150" s="110">
        <f t="shared" si="218"/>
        <v>8.29847587354468</v>
      </c>
      <c r="IS150" s="102">
        <v>129</v>
      </c>
      <c r="IT150" s="103" t="s">
        <v>194</v>
      </c>
      <c r="IU150" s="105">
        <v>4.7110000000000003</v>
      </c>
      <c r="IV150" s="109">
        <v>7072239</v>
      </c>
      <c r="IW150" s="102">
        <v>1000</v>
      </c>
      <c r="IX150" s="102">
        <f t="shared" si="219"/>
        <v>7072239000</v>
      </c>
      <c r="IY150" s="44">
        <v>1.2166142154902353</v>
      </c>
      <c r="IZ150" s="102">
        <f t="shared" si="220"/>
        <v>8604186502.7444458</v>
      </c>
      <c r="JA150" s="110">
        <f t="shared" si="221"/>
        <v>1549.6411584603316</v>
      </c>
      <c r="JB150" s="110">
        <f t="shared" si="222"/>
        <v>39.73438867847004</v>
      </c>
      <c r="JF150" s="102">
        <v>129</v>
      </c>
      <c r="JG150" s="103" t="s">
        <v>194</v>
      </c>
      <c r="JH150" s="105">
        <v>5.2009999999999996</v>
      </c>
      <c r="JI150" s="109">
        <v>8871802</v>
      </c>
      <c r="JJ150" s="102">
        <v>1000</v>
      </c>
      <c r="JK150" s="102">
        <f t="shared" si="223"/>
        <v>8871802000</v>
      </c>
      <c r="JL150" s="44">
        <v>1.2166142154902353</v>
      </c>
      <c r="JM150" s="102">
        <f t="shared" si="224"/>
        <v>10793560430.214701</v>
      </c>
      <c r="JN150" s="110">
        <f t="shared" si="225"/>
        <v>1020.436643488434</v>
      </c>
      <c r="JO150" s="110">
        <f t="shared" si="226"/>
        <v>26.165042140729078</v>
      </c>
      <c r="JS150" s="102">
        <v>129</v>
      </c>
      <c r="JT150" s="103" t="s">
        <v>194</v>
      </c>
      <c r="JU150" s="105">
        <v>5.54</v>
      </c>
      <c r="JV150" s="109">
        <v>19998128</v>
      </c>
      <c r="JW150" s="102">
        <v>1000</v>
      </c>
      <c r="JX150" s="102">
        <f t="shared" si="227"/>
        <v>19998128000</v>
      </c>
      <c r="JY150" s="44">
        <v>1.2166142154902353</v>
      </c>
      <c r="JZ150" s="102">
        <f t="shared" si="228"/>
        <v>24330006807.993309</v>
      </c>
      <c r="KA150" s="110">
        <f t="shared" si="229"/>
        <v>1205.6205194272243</v>
      </c>
      <c r="KB150" s="110">
        <f t="shared" si="230"/>
        <v>30.91334665198011</v>
      </c>
      <c r="KF150" s="102">
        <v>129</v>
      </c>
      <c r="KG150" s="103" t="s">
        <v>194</v>
      </c>
      <c r="KH150" s="105">
        <v>6.3920000000000003</v>
      </c>
      <c r="KI150" s="109">
        <v>6673393</v>
      </c>
      <c r="KJ150" s="102">
        <v>1000</v>
      </c>
      <c r="KK150" s="102">
        <f t="shared" si="231"/>
        <v>6673393000</v>
      </c>
      <c r="KL150" s="44">
        <v>1.2166142154902353</v>
      </c>
      <c r="KM150" s="102">
        <f t="shared" si="232"/>
        <v>8118944789.3530273</v>
      </c>
      <c r="KN150" s="110">
        <f t="shared" si="233"/>
        <v>622.74019586750717</v>
      </c>
      <c r="KO150" s="110">
        <f t="shared" si="234"/>
        <v>15.967697329936081</v>
      </c>
      <c r="KS150" s="102">
        <v>129</v>
      </c>
      <c r="KT150" s="103" t="s">
        <v>194</v>
      </c>
      <c r="KU150" s="105">
        <v>8.2070000000000007</v>
      </c>
      <c r="KV150" s="109">
        <v>1707346</v>
      </c>
      <c r="KW150" s="102">
        <v>1000</v>
      </c>
      <c r="KX150" s="102">
        <f t="shared" si="235"/>
        <v>1707346000</v>
      </c>
      <c r="KY150" s="44">
        <v>1.2166142154902353</v>
      </c>
      <c r="KZ150" s="102">
        <f t="shared" si="236"/>
        <v>2077181414.3603914</v>
      </c>
      <c r="LA150" s="110">
        <f t="shared" si="237"/>
        <v>243.94529905914175</v>
      </c>
      <c r="LB150" s="110">
        <f t="shared" si="238"/>
        <v>6.2550076681831213</v>
      </c>
      <c r="LF150" s="102">
        <v>129</v>
      </c>
      <c r="LG150" s="103" t="s">
        <v>194</v>
      </c>
      <c r="LH150" s="105">
        <v>2.5139999999999998</v>
      </c>
      <c r="LI150" s="109">
        <v>554805</v>
      </c>
      <c r="LJ150" s="102">
        <v>1000</v>
      </c>
      <c r="LK150" s="102">
        <f t="shared" si="239"/>
        <v>554805000</v>
      </c>
      <c r="LL150" s="44">
        <v>1.2166142154902353</v>
      </c>
      <c r="LM150" s="102">
        <f t="shared" si="240"/>
        <v>674983649.82506001</v>
      </c>
      <c r="LN150" s="110">
        <f t="shared" si="241"/>
        <v>8249.7378331759937</v>
      </c>
      <c r="LO150" s="110">
        <f t="shared" si="242"/>
        <v>211.53173931220496</v>
      </c>
      <c r="LS150" s="102">
        <v>129</v>
      </c>
      <c r="LT150" s="103" t="s">
        <v>194</v>
      </c>
      <c r="LU150" s="105">
        <v>2.2120000000000002</v>
      </c>
      <c r="LV150" s="109">
        <v>763537</v>
      </c>
      <c r="LW150" s="102">
        <v>1000</v>
      </c>
      <c r="LX150" s="102">
        <f t="shared" si="243"/>
        <v>763537000</v>
      </c>
      <c r="LY150" s="44">
        <v>1.2166142154902353</v>
      </c>
      <c r="LZ150" s="102">
        <f t="shared" si="244"/>
        <v>928929968.2527678</v>
      </c>
      <c r="MA150" s="110">
        <f t="shared" si="245"/>
        <v>242221.08401527171</v>
      </c>
      <c r="MB150" s="110">
        <f t="shared" si="246"/>
        <v>6210.7970260326083</v>
      </c>
      <c r="MF150" s="102">
        <v>129</v>
      </c>
      <c r="MG150" s="103" t="s">
        <v>194</v>
      </c>
      <c r="MH150" s="105">
        <v>2.4969999999999999</v>
      </c>
      <c r="MI150" s="109">
        <v>91369</v>
      </c>
      <c r="MJ150" s="102">
        <v>1000</v>
      </c>
      <c r="MK150" s="102">
        <f t="shared" si="247"/>
        <v>91369000</v>
      </c>
      <c r="ML150" s="44">
        <v>1.2166142154902353</v>
      </c>
      <c r="MM150" s="102">
        <f t="shared" si="248"/>
        <v>111160824.25512731</v>
      </c>
      <c r="MN150" s="110">
        <f t="shared" si="249"/>
        <v>1271.2971486961444</v>
      </c>
      <c r="MO150" s="110">
        <f t="shared" si="250"/>
        <v>32.597362787080627</v>
      </c>
      <c r="MS150" s="102">
        <v>129</v>
      </c>
      <c r="MT150" s="103" t="s">
        <v>194</v>
      </c>
      <c r="MU150" s="105">
        <v>3.048</v>
      </c>
      <c r="MV150" s="109">
        <v>55500</v>
      </c>
      <c r="MW150" s="102">
        <v>1000</v>
      </c>
      <c r="MX150" s="102">
        <f t="shared" si="251"/>
        <v>55500000</v>
      </c>
      <c r="MY150" s="44">
        <v>1.2166142154902353</v>
      </c>
      <c r="MZ150" s="102">
        <f t="shared" si="252"/>
        <v>67522088.959708065</v>
      </c>
      <c r="NA150" s="110">
        <f t="shared" si="253"/>
        <v>720.3908357823027</v>
      </c>
      <c r="NB150" s="110">
        <f t="shared" si="254"/>
        <v>18.471559891853914</v>
      </c>
      <c r="NF150" s="102">
        <v>129</v>
      </c>
      <c r="NG150" s="103" t="s">
        <v>194</v>
      </c>
      <c r="NH150" s="105">
        <v>3.2930000000000001</v>
      </c>
      <c r="NI150" s="109">
        <v>521056</v>
      </c>
      <c r="NJ150" s="102">
        <v>1000</v>
      </c>
      <c r="NK150" s="102">
        <f t="shared" si="255"/>
        <v>521056000</v>
      </c>
      <c r="NL150" s="44">
        <v>1.2166142154902353</v>
      </c>
      <c r="NM150" s="102">
        <f t="shared" si="256"/>
        <v>633924136.66648006</v>
      </c>
      <c r="NN150" s="110">
        <f t="shared" si="257"/>
        <v>284.75710093741895</v>
      </c>
      <c r="NO150" s="110">
        <f t="shared" si="258"/>
        <v>7.3014641266004858</v>
      </c>
      <c r="NS150" s="102">
        <v>129</v>
      </c>
      <c r="NT150" s="103" t="s">
        <v>194</v>
      </c>
      <c r="NU150" s="105">
        <v>3.5739999999999998</v>
      </c>
      <c r="NV150" s="109">
        <v>2976118</v>
      </c>
      <c r="NW150" s="102">
        <v>1000</v>
      </c>
      <c r="NX150" s="102">
        <f t="shared" si="259"/>
        <v>2976118000</v>
      </c>
      <c r="NY150" s="44">
        <v>1.2166142154902353</v>
      </c>
      <c r="NZ150" s="102">
        <f t="shared" si="260"/>
        <v>3620787465.7763681</v>
      </c>
      <c r="OA150" s="110">
        <f t="shared" si="261"/>
        <v>540.26786918906464</v>
      </c>
      <c r="OB150" s="110">
        <f t="shared" si="262"/>
        <v>13.853022286899094</v>
      </c>
      <c r="OF150" s="102">
        <v>129</v>
      </c>
      <c r="OG150" s="103" t="s">
        <v>194</v>
      </c>
      <c r="OH150" s="105">
        <v>2.149</v>
      </c>
      <c r="OI150" s="109">
        <v>105225</v>
      </c>
      <c r="OJ150" s="102">
        <v>1000</v>
      </c>
      <c r="OK150" s="102">
        <f t="shared" si="263"/>
        <v>105225000</v>
      </c>
      <c r="OL150" s="44">
        <v>1.2166142154902353</v>
      </c>
      <c r="OM150" s="102">
        <f t="shared" si="264"/>
        <v>128018230.82496001</v>
      </c>
      <c r="ON150" s="110">
        <f t="shared" si="265"/>
        <v>19.657199744670915</v>
      </c>
      <c r="OO150" s="110">
        <f t="shared" si="266"/>
        <v>0.50403076268386959</v>
      </c>
      <c r="OS150" s="102">
        <v>129</v>
      </c>
      <c r="OT150" s="103" t="s">
        <v>194</v>
      </c>
      <c r="OU150" s="105">
        <v>3.0859999999999999</v>
      </c>
      <c r="OV150" s="109">
        <v>10336741</v>
      </c>
      <c r="OW150" s="102">
        <v>1000</v>
      </c>
      <c r="OX150" s="102">
        <f t="shared" si="267"/>
        <v>10336741000</v>
      </c>
      <c r="OY150" s="44">
        <v>1.2166142154902353</v>
      </c>
      <c r="OZ150" s="102">
        <f t="shared" si="268"/>
        <v>12575826042.44075</v>
      </c>
      <c r="PA150" s="110">
        <f t="shared" si="269"/>
        <v>1525.2166383887336</v>
      </c>
      <c r="PB150" s="110">
        <f t="shared" si="270"/>
        <v>39.108118933044452</v>
      </c>
      <c r="PF150" s="102">
        <v>129</v>
      </c>
      <c r="PG150" s="103" t="s">
        <v>194</v>
      </c>
      <c r="PH150" s="105">
        <v>1.929</v>
      </c>
      <c r="PI150" s="109">
        <v>88759</v>
      </c>
      <c r="PJ150" s="102">
        <v>1000</v>
      </c>
      <c r="PK150" s="102">
        <f t="shared" si="271"/>
        <v>88759000</v>
      </c>
      <c r="PL150" s="44">
        <v>1.2166142154902353</v>
      </c>
      <c r="PM150" s="102">
        <f t="shared" si="272"/>
        <v>107985461.1526978</v>
      </c>
      <c r="PN150" s="110">
        <f t="shared" si="273"/>
        <v>15.466063268539152</v>
      </c>
      <c r="PO150" s="110">
        <f t="shared" si="274"/>
        <v>0.39656572483433722</v>
      </c>
      <c r="PS150" s="102">
        <v>129</v>
      </c>
      <c r="PT150" s="103" t="s">
        <v>194</v>
      </c>
      <c r="PU150" s="105">
        <v>1.901</v>
      </c>
      <c r="PV150" s="109">
        <v>1652511</v>
      </c>
      <c r="PW150" s="102">
        <v>1000</v>
      </c>
      <c r="PX150" s="102">
        <f t="shared" si="275"/>
        <v>1652511000</v>
      </c>
      <c r="PY150" s="44">
        <v>1.2166142154902353</v>
      </c>
      <c r="PZ150" s="102">
        <f t="shared" si="276"/>
        <v>2010468373.8539841</v>
      </c>
      <c r="QA150" s="110">
        <f t="shared" si="277"/>
        <v>964.28555956852472</v>
      </c>
      <c r="QB150" s="110">
        <f t="shared" si="278"/>
        <v>24.725270758167301</v>
      </c>
      <c r="QF150" s="102">
        <v>129</v>
      </c>
      <c r="QG150" s="103" t="s">
        <v>194</v>
      </c>
      <c r="QH150" s="105">
        <v>2.5190000000000001</v>
      </c>
      <c r="QI150" s="109">
        <v>130785</v>
      </c>
      <c r="QJ150" s="102">
        <v>1000</v>
      </c>
      <c r="QK150" s="102">
        <f t="shared" si="279"/>
        <v>130785000</v>
      </c>
      <c r="QL150" s="44">
        <v>1.2166142154902353</v>
      </c>
      <c r="QM150" s="102">
        <f t="shared" si="280"/>
        <v>159114890.17289042</v>
      </c>
      <c r="QN150" s="110">
        <f t="shared" si="281"/>
        <v>52.175984232879998</v>
      </c>
      <c r="QO150" s="110">
        <f t="shared" si="282"/>
        <v>1.3378457495610256</v>
      </c>
      <c r="QS150" s="102">
        <v>129</v>
      </c>
      <c r="QT150" s="103" t="s">
        <v>194</v>
      </c>
      <c r="QU150" s="105">
        <v>1.93</v>
      </c>
      <c r="QV150" s="109">
        <v>104412351</v>
      </c>
      <c r="QW150" s="102">
        <v>1000</v>
      </c>
      <c r="QX150" s="102">
        <f t="shared" si="283"/>
        <v>104412351000</v>
      </c>
      <c r="QY150" s="44">
        <v>1.2166142154902353</v>
      </c>
      <c r="QZ150" s="102">
        <f t="shared" si="284"/>
        <v>127029550499.35608</v>
      </c>
      <c r="RA150" s="110">
        <f t="shared" si="285"/>
        <v>119259.66412213487</v>
      </c>
      <c r="RB150" s="110">
        <f t="shared" si="286"/>
        <v>3057.9401056957659</v>
      </c>
    </row>
    <row r="151" spans="8:470" x14ac:dyDescent="0.25">
      <c r="H151" s="102">
        <v>130</v>
      </c>
      <c r="I151" s="103" t="s">
        <v>195</v>
      </c>
      <c r="J151" s="102">
        <v>2.2029999999999998</v>
      </c>
      <c r="K151" s="104">
        <v>3247241</v>
      </c>
      <c r="L151" s="44">
        <f t="shared" si="290"/>
        <v>1.255127107408976</v>
      </c>
      <c r="M151" s="102">
        <f t="shared" si="289"/>
        <v>3247241000</v>
      </c>
      <c r="N151" s="105">
        <v>0.05</v>
      </c>
      <c r="O151" s="106">
        <f t="shared" ref="O151:O198" si="293">N151*1000</f>
        <v>50</v>
      </c>
      <c r="S151" s="102">
        <v>130</v>
      </c>
      <c r="T151" s="103" t="s">
        <v>195</v>
      </c>
      <c r="U151" s="105">
        <v>1.9910000000000001</v>
      </c>
      <c r="V151" s="109">
        <v>722054</v>
      </c>
      <c r="W151" s="102">
        <v>1000</v>
      </c>
      <c r="X151" s="102">
        <f t="shared" ref="X151:X198" si="294">V151*W151</f>
        <v>722054000</v>
      </c>
      <c r="Y151" s="44">
        <v>1.255127107408976</v>
      </c>
      <c r="Z151" s="102">
        <f t="shared" si="291"/>
        <v>906269548.41308081</v>
      </c>
      <c r="AA151" s="110">
        <f t="shared" si="292"/>
        <v>297.785949147991</v>
      </c>
      <c r="AB151" s="110">
        <f t="shared" ref="AB151:AB198" si="295">AA151/O151</f>
        <v>5.9557189829598203</v>
      </c>
      <c r="AF151" s="102">
        <v>130</v>
      </c>
      <c r="AG151" s="103" t="s">
        <v>195</v>
      </c>
      <c r="AH151" s="105">
        <v>2.0329999999999999</v>
      </c>
      <c r="AI151" s="109">
        <v>95732</v>
      </c>
      <c r="AJ151" s="102">
        <v>1000</v>
      </c>
      <c r="AK151" s="102">
        <f t="shared" ref="AK151:AK198" si="296">AI151*AJ151</f>
        <v>95732000</v>
      </c>
      <c r="AL151" s="44">
        <v>1.255127107408976</v>
      </c>
      <c r="AM151" s="102">
        <f t="shared" ref="AM151:AM198" si="297">AK151*AL151</f>
        <v>120155828.2464761</v>
      </c>
      <c r="AN151" s="110">
        <f t="shared" ref="AN151:AN198" si="298">(AM151*1)/AI$13</f>
        <v>110.83979859450707</v>
      </c>
      <c r="AO151" s="110">
        <f t="shared" ref="AO151:AO198" si="299">AN151/O151</f>
        <v>2.2167959718901415</v>
      </c>
      <c r="AS151" s="102">
        <v>130</v>
      </c>
      <c r="AT151" s="103" t="s">
        <v>195</v>
      </c>
      <c r="AU151" s="105">
        <v>2.0259999999999998</v>
      </c>
      <c r="AV151" s="109">
        <v>22263594</v>
      </c>
      <c r="AW151" s="102">
        <v>1000</v>
      </c>
      <c r="AX151" s="102">
        <f t="shared" ref="AX151:AX198" si="300">AV151*AW151</f>
        <v>22263594000</v>
      </c>
      <c r="AY151" s="44">
        <v>1.255127107408976</v>
      </c>
      <c r="AZ151" s="102">
        <f t="shared" ref="AZ151:AZ198" si="301">AX151*AY151</f>
        <v>27943640337.747833</v>
      </c>
      <c r="BA151" s="110">
        <f t="shared" ref="BA151:BA198" si="302">(AZ151*1)/AV$13</f>
        <v>18514.476605327178</v>
      </c>
      <c r="BB151" s="110">
        <f t="shared" ref="BB151:BB198" si="303">BA151/O151</f>
        <v>370.28953210654356</v>
      </c>
      <c r="BF151" s="102">
        <v>130</v>
      </c>
      <c r="BG151" s="103" t="s">
        <v>195</v>
      </c>
      <c r="BH151" s="105">
        <v>2.0529999999999999</v>
      </c>
      <c r="BI151" s="109">
        <v>1879384</v>
      </c>
      <c r="BJ151" s="102">
        <v>1000</v>
      </c>
      <c r="BK151" s="102">
        <f t="shared" ref="BK151:BK198" si="304">BI151*BJ151</f>
        <v>1879384000</v>
      </c>
      <c r="BL151" s="44">
        <v>1.255127107408976</v>
      </c>
      <c r="BM151" s="102">
        <f t="shared" ref="BM151:BM198" si="305">BK151*BL151</f>
        <v>2358865803.6307111</v>
      </c>
      <c r="BN151" s="110">
        <f t="shared" ref="BN151:BN198" si="306">(BM151*1)/BI$13</f>
        <v>622.53000760873419</v>
      </c>
      <c r="BO151" s="110">
        <f t="shared" ref="BO151:BO198" si="307">BN151/O151</f>
        <v>12.450600152174683</v>
      </c>
      <c r="BS151" s="102">
        <v>130</v>
      </c>
      <c r="BT151" s="103" t="s">
        <v>195</v>
      </c>
      <c r="BU151" s="105">
        <v>2.294</v>
      </c>
      <c r="BV151" s="109">
        <v>5792109</v>
      </c>
      <c r="BW151" s="102">
        <v>1000</v>
      </c>
      <c r="BX151" s="102">
        <f t="shared" ref="BX151:BX198" si="308">BV151*BW151</f>
        <v>5792109000</v>
      </c>
      <c r="BY151" s="44">
        <v>1.255127107408976</v>
      </c>
      <c r="BZ151" s="102">
        <f t="shared" ref="BZ151:BZ198" si="309">BX151*BY151</f>
        <v>7269833014.9674969</v>
      </c>
      <c r="CA151" s="110">
        <f t="shared" ref="CA151:CA198" si="310">(BZ151*1)/BV$13</f>
        <v>2779.3095397948337</v>
      </c>
      <c r="CB151" s="110">
        <f t="shared" ref="CB151:CB198" si="311">CA151/O151</f>
        <v>55.58619079589667</v>
      </c>
      <c r="CF151" s="102">
        <v>130</v>
      </c>
      <c r="CG151" s="103" t="s">
        <v>195</v>
      </c>
      <c r="CH151" s="105">
        <v>1.9970000000000001</v>
      </c>
      <c r="CI151" s="109">
        <v>93357</v>
      </c>
      <c r="CJ151" s="102">
        <v>1000</v>
      </c>
      <c r="CK151" s="102">
        <f t="shared" ref="CK151:CK198" si="312">CI151*CJ151</f>
        <v>93357000</v>
      </c>
      <c r="CL151" s="44">
        <v>1.255127107408976</v>
      </c>
      <c r="CM151" s="102">
        <f t="shared" ref="CM151:CM198" si="313">CK151*CL151</f>
        <v>117174901.36637978</v>
      </c>
      <c r="CN151" s="110">
        <f t="shared" ref="CN151:CN198" si="314">(CM151*10)/CI$13</f>
        <v>11.14145385387585</v>
      </c>
      <c r="CO151" s="110">
        <f t="shared" ref="CO151:CO198" si="315">CN151/O151</f>
        <v>0.22282907707751701</v>
      </c>
      <c r="CS151" s="102">
        <v>130</v>
      </c>
      <c r="CT151" s="103" t="s">
        <v>195</v>
      </c>
      <c r="CU151" s="105">
        <v>2.149</v>
      </c>
      <c r="CV151" s="109">
        <v>3708639</v>
      </c>
      <c r="CW151" s="102">
        <v>1000</v>
      </c>
      <c r="CX151" s="102">
        <f t="shared" ref="CX151:CX198" si="316">CV151*CW151</f>
        <v>3708639000</v>
      </c>
      <c r="CY151" s="44">
        <v>1.255127107408976</v>
      </c>
      <c r="CZ151" s="102">
        <f t="shared" ref="CZ151:CZ198" si="317">CX151*CY151</f>
        <v>4654813340.4941177</v>
      </c>
      <c r="DA151" s="110">
        <f t="shared" ref="DA151:DA198" si="318">(CZ151*1)/CV$13</f>
        <v>8141.2868829848458</v>
      </c>
      <c r="DB151" s="110">
        <f t="shared" ref="DB151:DB198" si="319">DA151/O151</f>
        <v>162.82573765969693</v>
      </c>
      <c r="DF151" s="102">
        <v>130</v>
      </c>
      <c r="DG151" s="103" t="s">
        <v>195</v>
      </c>
      <c r="DH151" s="105">
        <v>2.0750000000000002</v>
      </c>
      <c r="DI151" s="109">
        <v>2053413</v>
      </c>
      <c r="DJ151" s="102">
        <v>1000</v>
      </c>
      <c r="DK151" s="102">
        <f t="shared" ref="DK151:DK198" si="320">DI151*DJ151</f>
        <v>2053413000</v>
      </c>
      <c r="DL151" s="44">
        <v>1.255127107408976</v>
      </c>
      <c r="DM151" s="102">
        <f t="shared" ref="DM151:DM198" si="321">DK151*DL151</f>
        <v>2577294319.0059876</v>
      </c>
      <c r="DN151" s="110">
        <f t="shared" ref="DN151:DN198" si="322">(DM151*1)/DI$13</f>
        <v>271.22870134973624</v>
      </c>
      <c r="DO151" s="110">
        <f t="shared" ref="DO151:DO198" si="323">DN151/O151</f>
        <v>5.4245740269947245</v>
      </c>
      <c r="DS151" s="102">
        <v>130</v>
      </c>
      <c r="DT151" s="103" t="s">
        <v>195</v>
      </c>
      <c r="DU151" s="105">
        <v>2.133</v>
      </c>
      <c r="DV151" s="109">
        <v>953243</v>
      </c>
      <c r="DW151" s="102">
        <v>1000</v>
      </c>
      <c r="DX151" s="102">
        <f t="shared" ref="DX151:DX198" si="324">DV151*DW151</f>
        <v>953243000</v>
      </c>
      <c r="DY151" s="44">
        <v>1.255127107408976</v>
      </c>
      <c r="DZ151" s="102">
        <f t="shared" ref="DZ151:DZ198" si="325">DX151*DY151</f>
        <v>1196441129.2478545</v>
      </c>
      <c r="EA151" s="110">
        <f t="shared" ref="EA151:EA198" si="326">(DZ151*1)/DV$13</f>
        <v>326.56296090164045</v>
      </c>
      <c r="EB151" s="110">
        <f t="shared" ref="EB151:EB198" si="327">EA151/O151</f>
        <v>6.5312592180328091</v>
      </c>
      <c r="EF151" s="102">
        <v>130</v>
      </c>
      <c r="EG151" s="103" t="s">
        <v>195</v>
      </c>
      <c r="EH151" s="105">
        <v>2.0920000000000001</v>
      </c>
      <c r="EI151" s="109">
        <v>58493</v>
      </c>
      <c r="EJ151" s="102">
        <v>1000</v>
      </c>
      <c r="EK151" s="102">
        <f t="shared" ref="EK151:EK198" si="328">EI151*EJ151</f>
        <v>58493000</v>
      </c>
      <c r="EL151" s="44">
        <v>1.255127107408976</v>
      </c>
      <c r="EM151" s="102">
        <f t="shared" ref="EM151:EM198" si="329">EK151*EL151</f>
        <v>73416149.893673241</v>
      </c>
      <c r="EN151" s="110">
        <f t="shared" ref="EN151:EN198" si="330">(EM151*1)/EI$13</f>
        <v>187.76749036093361</v>
      </c>
      <c r="EO151" s="110">
        <f t="shared" ref="EO151:EO198" si="331">EN151/O151</f>
        <v>3.7553498072186722</v>
      </c>
      <c r="ES151" s="102">
        <v>130</v>
      </c>
      <c r="ET151" s="103" t="s">
        <v>195</v>
      </c>
      <c r="EU151" s="105">
        <v>2.1819999999999999</v>
      </c>
      <c r="EV151" s="109">
        <v>33398378</v>
      </c>
      <c r="EW151" s="102">
        <v>1000</v>
      </c>
      <c r="EX151" s="102">
        <f t="shared" ref="EX151:EX198" si="332">EV151*EW151</f>
        <v>33398378000</v>
      </c>
      <c r="EY151" s="44">
        <v>1.255127107408976</v>
      </c>
      <c r="EZ151" s="102">
        <f t="shared" ref="EZ151:EZ198" si="333">EX151*EY151</f>
        <v>41919209571.29158</v>
      </c>
      <c r="FA151" s="110">
        <f t="shared" ref="FA151:FA198" si="334">(EZ151*1)/EV$13</f>
        <v>4392.3771927896578</v>
      </c>
      <c r="FB151" s="110">
        <f t="shared" ref="FB151:FB198" si="335">FA151/O151</f>
        <v>87.847543855793162</v>
      </c>
      <c r="FF151" s="102">
        <v>130</v>
      </c>
      <c r="FG151" s="103" t="s">
        <v>195</v>
      </c>
      <c r="FH151" s="105">
        <v>2.29</v>
      </c>
      <c r="FI151" s="109">
        <v>3106556</v>
      </c>
      <c r="FJ151" s="102">
        <v>1000</v>
      </c>
      <c r="FK151" s="102">
        <f t="shared" ref="FK151:FK198" si="336">FI151*FJ151</f>
        <v>3106556000</v>
      </c>
      <c r="FL151" s="44">
        <v>1.255127107408976</v>
      </c>
      <c r="FM151" s="102">
        <f t="shared" ref="FM151:FM198" si="337">FK151*FL151</f>
        <v>3899122646.283999</v>
      </c>
      <c r="FN151" s="110">
        <f t="shared" ref="FN151:FN198" si="338">(FM151*1)/FI$13</f>
        <v>255.26690895533119</v>
      </c>
      <c r="FO151" s="110">
        <f t="shared" ref="FO151:FO198" si="339">FN151/O151</f>
        <v>5.1053381791066235</v>
      </c>
      <c r="FS151" s="102">
        <v>130</v>
      </c>
      <c r="FT151" s="103" t="s">
        <v>195</v>
      </c>
      <c r="FU151" s="105">
        <v>2.0750000000000002</v>
      </c>
      <c r="FV151" s="109">
        <v>1916042</v>
      </c>
      <c r="FW151" s="102">
        <v>1000</v>
      </c>
      <c r="FX151" s="102">
        <f t="shared" ref="FX151:FX198" si="340">FV151*FW151</f>
        <v>1916042000</v>
      </c>
      <c r="FY151" s="44">
        <v>1.255127107408976</v>
      </c>
      <c r="FZ151" s="102">
        <f t="shared" ref="FZ151:FZ198" si="341">FX151*FY151</f>
        <v>2404876253.1341095</v>
      </c>
      <c r="GA151" s="110">
        <f t="shared" ref="GA151:GA198" si="342">(FZ151*1)/FV$13</f>
        <v>260.66826242158857</v>
      </c>
      <c r="GB151" s="110">
        <f t="shared" ref="GB151:GB198" si="343">GA151/O151</f>
        <v>5.2133652484317716</v>
      </c>
      <c r="GF151" s="102">
        <v>130</v>
      </c>
      <c r="GG151" s="103" t="s">
        <v>195</v>
      </c>
      <c r="GH151" s="105">
        <v>2.98</v>
      </c>
      <c r="GI151" s="109">
        <v>1759488</v>
      </c>
      <c r="GJ151" s="102">
        <v>1000</v>
      </c>
      <c r="GK151" s="102">
        <f t="shared" ref="GK151:GK198" si="344">GI151*GJ151</f>
        <v>1759488000</v>
      </c>
      <c r="GL151" s="44">
        <v>1.255127107408976</v>
      </c>
      <c r="GM151" s="102">
        <f t="shared" ref="GM151:GM198" si="345">GK151*GL151</f>
        <v>2208381083.9608045</v>
      </c>
      <c r="GN151" s="110">
        <f t="shared" ref="GN151:GN198" si="346">(GM151*1)/GI$13</f>
        <v>237.48839609764687</v>
      </c>
      <c r="GO151" s="110">
        <f t="shared" ref="GO151:GO198" si="347">GN151/O151</f>
        <v>4.7497679219529374</v>
      </c>
      <c r="GS151" s="102">
        <v>130</v>
      </c>
      <c r="GT151" s="103" t="s">
        <v>195</v>
      </c>
      <c r="GU151" s="105">
        <v>2.06</v>
      </c>
      <c r="GV151" s="109">
        <v>10994901</v>
      </c>
      <c r="GW151" s="102">
        <v>1000</v>
      </c>
      <c r="GX151" s="102">
        <f t="shared" ref="GX151:GX198" si="348">GV151*GW151</f>
        <v>10994901000</v>
      </c>
      <c r="GY151" s="44">
        <v>1.255127107408976</v>
      </c>
      <c r="GZ151" s="102">
        <f t="shared" ref="GZ151:GZ198" si="349">GX151*GY151</f>
        <v>13799998288.378057</v>
      </c>
      <c r="HA151" s="110">
        <f t="shared" ref="HA151:HA198" si="350">(GZ151*1)/GV$13</f>
        <v>2075.9856402518108</v>
      </c>
      <c r="HB151" s="110">
        <f t="shared" ref="HB151:HB198" si="351">HA151/O151</f>
        <v>41.519712805036214</v>
      </c>
      <c r="HF151" s="102">
        <v>130</v>
      </c>
      <c r="HG151" s="103" t="s">
        <v>195</v>
      </c>
      <c r="HH151" s="105">
        <v>3.258</v>
      </c>
      <c r="HI151" s="109">
        <v>9784103</v>
      </c>
      <c r="HJ151" s="102">
        <v>1000</v>
      </c>
      <c r="HK151" s="102">
        <f t="shared" ref="HK151:HK198" si="352">HI151*HJ151</f>
        <v>9784103000</v>
      </c>
      <c r="HL151" s="44">
        <v>1.255127107408976</v>
      </c>
      <c r="HM151" s="102">
        <f t="shared" ref="HM151:HM198" si="353">HK151*HL151</f>
        <v>12280292896.981485</v>
      </c>
      <c r="HN151" s="110">
        <f t="shared" ref="HN151:HN198" si="354">(HM151*1)/HI$13</f>
        <v>780.86400394883208</v>
      </c>
      <c r="HO151" s="110">
        <f t="shared" ref="HO151:HO198" si="355">HN151/O151</f>
        <v>15.617280078976641</v>
      </c>
      <c r="HS151" s="102">
        <v>130</v>
      </c>
      <c r="HT151" s="103" t="s">
        <v>195</v>
      </c>
      <c r="HU151" s="105">
        <v>3.3420000000000001</v>
      </c>
      <c r="HV151" s="109">
        <v>4659362</v>
      </c>
      <c r="HW151" s="102">
        <v>1000</v>
      </c>
      <c r="HX151" s="102">
        <f t="shared" ref="HX151:HX198" si="356">HV151*HW151</f>
        <v>4659362000</v>
      </c>
      <c r="HY151" s="44">
        <v>1.255127107408976</v>
      </c>
      <c r="HZ151" s="102">
        <f t="shared" ref="HZ151:HZ198" si="357">HX151*HY151</f>
        <v>5848091549.4313011</v>
      </c>
      <c r="IA151" s="110">
        <f t="shared" ref="IA151:IA198" si="358">(HZ151*1)/HV$13</f>
        <v>472.77930088785001</v>
      </c>
      <c r="IB151" s="110">
        <f t="shared" ref="IB151:IB198" si="359">IA151/O151</f>
        <v>9.4555860177569997</v>
      </c>
      <c r="IF151" s="102">
        <v>130</v>
      </c>
      <c r="IG151" s="103" t="s">
        <v>195</v>
      </c>
      <c r="IH151" s="105">
        <v>3.4740000000000002</v>
      </c>
      <c r="II151" s="109">
        <v>598406</v>
      </c>
      <c r="IJ151" s="102">
        <v>1000</v>
      </c>
      <c r="IK151" s="102">
        <f t="shared" ref="IK151:IK198" si="360">II151*IJ151</f>
        <v>598406000</v>
      </c>
      <c r="IL151" s="44">
        <v>1.255127107408976</v>
      </c>
      <c r="IM151" s="102">
        <f t="shared" ref="IM151:IM198" si="361">IK151*IL151</f>
        <v>751075591.83617568</v>
      </c>
      <c r="IN151" s="110">
        <f t="shared" ref="IN151:IN198" si="362">(IM151*1)/II$13</f>
        <v>137.47265431352557</v>
      </c>
      <c r="IO151" s="110">
        <f t="shared" ref="IO151:IO198" si="363">IN151/O151</f>
        <v>2.7494530862705115</v>
      </c>
      <c r="IS151" s="102">
        <v>130</v>
      </c>
      <c r="IT151" s="103" t="s">
        <v>195</v>
      </c>
      <c r="IU151" s="105">
        <v>4.6989999999999998</v>
      </c>
      <c r="IV151" s="109">
        <v>2047916</v>
      </c>
      <c r="IW151" s="102">
        <v>1000</v>
      </c>
      <c r="IX151" s="102">
        <f t="shared" ref="IX151:IX198" si="364">IV151*IW151</f>
        <v>2047916000</v>
      </c>
      <c r="IY151" s="44">
        <v>1.255127107408976</v>
      </c>
      <c r="IZ151" s="102">
        <f t="shared" ref="IZ151:IZ198" si="365">IX151*IY151</f>
        <v>2570394885.2965608</v>
      </c>
      <c r="JA151" s="110">
        <f t="shared" ref="JA151:JA198" si="366">(IZ151*1)/IV$13</f>
        <v>462.93623534089716</v>
      </c>
      <c r="JB151" s="110">
        <f t="shared" ref="JB151:JB198" si="367">JA151/O151</f>
        <v>9.2587247068179437</v>
      </c>
      <c r="JF151" s="102">
        <v>130</v>
      </c>
      <c r="JG151" s="103" t="s">
        <v>195</v>
      </c>
      <c r="JH151" s="105">
        <v>5.21</v>
      </c>
      <c r="JI151" s="109">
        <v>3118331</v>
      </c>
      <c r="JJ151" s="102">
        <v>1000</v>
      </c>
      <c r="JK151" s="102">
        <f t="shared" ref="JK151:JK198" si="368">JI151*JJ151</f>
        <v>3118331000</v>
      </c>
      <c r="JL151" s="44">
        <v>1.255127107408976</v>
      </c>
      <c r="JM151" s="102">
        <f t="shared" ref="JM151:JM198" si="369">JK151*JL151</f>
        <v>3913901767.9737396</v>
      </c>
      <c r="JN151" s="110">
        <f t="shared" ref="JN151:JN198" si="370">(JM151*1)/JI$13</f>
        <v>370.02514683425233</v>
      </c>
      <c r="JO151" s="110">
        <f t="shared" ref="JO151:JO198" si="371">JN151/O151</f>
        <v>7.4005029366850463</v>
      </c>
      <c r="JS151" s="102">
        <v>130</v>
      </c>
      <c r="JT151" s="103" t="s">
        <v>195</v>
      </c>
      <c r="JU151" s="105">
        <v>5.5380000000000003</v>
      </c>
      <c r="JV151" s="109">
        <v>6527203</v>
      </c>
      <c r="JW151" s="102">
        <v>1000</v>
      </c>
      <c r="JX151" s="102">
        <f t="shared" ref="JX151:JX198" si="372">JV151*JW151</f>
        <v>6527203000</v>
      </c>
      <c r="JY151" s="44">
        <v>1.255127107408976</v>
      </c>
      <c r="JZ151" s="102">
        <f t="shared" ref="JZ151:JZ198" si="373">JX151*JY151</f>
        <v>8192469420.8611908</v>
      </c>
      <c r="KA151" s="110">
        <f t="shared" ref="KA151:KA198" si="374">(JZ151*1)/JV$13</f>
        <v>405.95998663368056</v>
      </c>
      <c r="KB151" s="110">
        <f t="shared" ref="KB151:KB198" si="375">KA151/O151</f>
        <v>8.1191997326736107</v>
      </c>
      <c r="KF151" s="102">
        <v>130</v>
      </c>
      <c r="KG151" s="103" t="s">
        <v>195</v>
      </c>
      <c r="KH151" s="105">
        <v>6.3869999999999996</v>
      </c>
      <c r="KI151" s="109">
        <v>4378091</v>
      </c>
      <c r="KJ151" s="102">
        <v>1000</v>
      </c>
      <c r="KK151" s="102">
        <f t="shared" ref="KK151:KK198" si="376">KI151*KJ151</f>
        <v>4378091000</v>
      </c>
      <c r="KL151" s="44">
        <v>1.255127107408976</v>
      </c>
      <c r="KM151" s="102">
        <f t="shared" ref="KM151:KM198" si="377">KK151*KL151</f>
        <v>5495060692.8032713</v>
      </c>
      <c r="KN151" s="110">
        <f t="shared" ref="KN151:KN198" si="378">(KM151*1)/KI$13</f>
        <v>421.48274941192653</v>
      </c>
      <c r="KO151" s="110">
        <f t="shared" ref="KO151:KO198" si="379">KN151/O151</f>
        <v>8.4296549882385303</v>
      </c>
      <c r="KS151" s="102">
        <v>130</v>
      </c>
      <c r="KT151" s="103" t="s">
        <v>195</v>
      </c>
      <c r="KU151" s="105">
        <v>8.2189999999999994</v>
      </c>
      <c r="KV151" s="109">
        <v>1007901</v>
      </c>
      <c r="KW151" s="102">
        <v>1000</v>
      </c>
      <c r="KX151" s="102">
        <f t="shared" ref="KX151:KX198" si="380">KV151*KW151</f>
        <v>1007901000</v>
      </c>
      <c r="KY151" s="44">
        <v>1.255127107408976</v>
      </c>
      <c r="KZ151" s="102">
        <f t="shared" ref="KZ151:KZ198" si="381">KX151*KY151</f>
        <v>1265043866.6846144</v>
      </c>
      <c r="LA151" s="110">
        <f t="shared" ref="LA151:LA198" si="382">(KZ151*1)/KV$13</f>
        <v>148.56743000289953</v>
      </c>
      <c r="LB151" s="110">
        <f t="shared" ref="LB151:LB198" si="383">LA151/O151</f>
        <v>2.9713486000579907</v>
      </c>
      <c r="LF151" s="102">
        <v>130</v>
      </c>
      <c r="LG151" s="103" t="s">
        <v>195</v>
      </c>
      <c r="LH151" s="105">
        <v>2.5110000000000001</v>
      </c>
      <c r="LI151" s="109">
        <v>409334</v>
      </c>
      <c r="LJ151" s="102">
        <v>1000</v>
      </c>
      <c r="LK151" s="102">
        <f t="shared" ref="LK151:LK198" si="384">LI151*LJ151</f>
        <v>409334000</v>
      </c>
      <c r="LL151" s="44">
        <v>1.255127107408976</v>
      </c>
      <c r="LM151" s="102">
        <f t="shared" ref="LM151:LM198" si="385">LK151*LL151</f>
        <v>513766199.3841458</v>
      </c>
      <c r="LN151" s="110">
        <f t="shared" ref="LN151:LN198" si="386">(LM151*10)/LI$13</f>
        <v>6279.3172154094882</v>
      </c>
      <c r="LO151" s="110">
        <f t="shared" ref="LO151:LO198" si="387">LN151/O151</f>
        <v>125.58634430818977</v>
      </c>
      <c r="LS151" s="102">
        <v>130</v>
      </c>
      <c r="LT151" s="103" t="s">
        <v>195</v>
      </c>
      <c r="LU151" s="105">
        <v>2.1859999999999999</v>
      </c>
      <c r="LV151" s="109">
        <v>608743</v>
      </c>
      <c r="LW151" s="102">
        <v>1000</v>
      </c>
      <c r="LX151" s="102">
        <f t="shared" ref="LX151:LX198" si="388">LV151*LW151</f>
        <v>608743000</v>
      </c>
      <c r="LY151" s="44">
        <v>1.255127107408976</v>
      </c>
      <c r="LZ151" s="102">
        <f t="shared" ref="LZ151:LZ198" si="389">LX151*LY151</f>
        <v>764049840.7454623</v>
      </c>
      <c r="MA151" s="110">
        <f t="shared" ref="MA151:MA198" si="390">(LZ151*10)/LV$13</f>
        <v>199228.13020572413</v>
      </c>
      <c r="MB151" s="110">
        <f t="shared" ref="MB151:MB198" si="391">MA151/O151</f>
        <v>3984.5626041144824</v>
      </c>
      <c r="MF151" s="102">
        <v>130</v>
      </c>
      <c r="MG151" s="103" t="s">
        <v>195</v>
      </c>
      <c r="MH151" s="105">
        <v>2.4710000000000001</v>
      </c>
      <c r="MI151" s="109">
        <v>230412</v>
      </c>
      <c r="MJ151" s="102">
        <v>1000</v>
      </c>
      <c r="MK151" s="102">
        <f t="shared" ref="MK151:MK198" si="392">MI151*MJ151</f>
        <v>230412000</v>
      </c>
      <c r="ML151" s="44">
        <v>1.255127107408976</v>
      </c>
      <c r="MM151" s="102">
        <f t="shared" ref="MM151:MM198" si="393">MK151*ML151</f>
        <v>289196347.072317</v>
      </c>
      <c r="MN151" s="110">
        <f t="shared" ref="MN151:MN198" si="394">(MM151*10)/MI$13</f>
        <v>3307.4106269900126</v>
      </c>
      <c r="MO151" s="110">
        <f t="shared" ref="MO151:MO198" si="395">MN151/O151</f>
        <v>66.148212539800255</v>
      </c>
      <c r="MS151" s="102">
        <v>130</v>
      </c>
      <c r="MT151" s="103" t="s">
        <v>195</v>
      </c>
      <c r="MU151" s="105">
        <v>2.8650000000000002</v>
      </c>
      <c r="MV151" s="109">
        <v>13377</v>
      </c>
      <c r="MW151" s="102">
        <v>1000</v>
      </c>
      <c r="MX151" s="102">
        <f t="shared" ref="MX151:MX198" si="396">MV151*MW151</f>
        <v>13377000</v>
      </c>
      <c r="MY151" s="44">
        <v>1.255127107408976</v>
      </c>
      <c r="MZ151" s="102">
        <f t="shared" ref="MZ151:MZ198" si="397">MX151*MY151</f>
        <v>16789835.315809872</v>
      </c>
      <c r="NA151" s="110">
        <f t="shared" ref="NA151:NA198" si="398">(MZ151*10)/MV$13</f>
        <v>179.13017328330875</v>
      </c>
      <c r="NB151" s="110">
        <f t="shared" ref="NB151:NB198" si="399">NA151/O151</f>
        <v>3.5826034656661752</v>
      </c>
      <c r="NF151" s="102">
        <v>130</v>
      </c>
      <c r="NG151" s="103" t="s">
        <v>195</v>
      </c>
      <c r="NH151" s="105">
        <v>3.294</v>
      </c>
      <c r="NI151" s="109">
        <v>276599</v>
      </c>
      <c r="NJ151" s="102">
        <v>1000</v>
      </c>
      <c r="NK151" s="102">
        <f t="shared" ref="NK151:NK198" si="400">NI151*NJ151</f>
        <v>276599000</v>
      </c>
      <c r="NL151" s="44">
        <v>1.255127107408976</v>
      </c>
      <c r="NM151" s="102">
        <f t="shared" ref="NM151:NM198" si="401">NK151*NL151</f>
        <v>347166902.78221536</v>
      </c>
      <c r="NN151" s="110">
        <f t="shared" ref="NN151:NN198" si="402">(NM151*10)/NI$13</f>
        <v>155.94648485469747</v>
      </c>
      <c r="NO151" s="110">
        <f t="shared" ref="NO151:NO198" si="403">NN151/O151</f>
        <v>3.1189296970939493</v>
      </c>
      <c r="NS151" s="102">
        <v>130</v>
      </c>
      <c r="NT151" s="103" t="s">
        <v>195</v>
      </c>
      <c r="NU151" s="105">
        <v>3.5920000000000001</v>
      </c>
      <c r="NV151" s="109">
        <v>4254490</v>
      </c>
      <c r="NW151" s="102">
        <v>1000</v>
      </c>
      <c r="NX151" s="102">
        <f t="shared" ref="NX151:NX198" si="404">NV151*NW151</f>
        <v>4254490000</v>
      </c>
      <c r="NY151" s="44">
        <v>1.255127107408976</v>
      </c>
      <c r="NZ151" s="102">
        <f t="shared" ref="NZ151:NZ198" si="405">NX151*NY151</f>
        <v>5339925727.2004147</v>
      </c>
      <c r="OA151" s="110">
        <f t="shared" ref="OA151:OA197" si="406">(NZ151*1)/NV$13</f>
        <v>796.78531853397146</v>
      </c>
      <c r="OB151" s="110">
        <f t="shared" ref="OB151:OB198" si="407">OA151/O151</f>
        <v>15.93570637067943</v>
      </c>
      <c r="OF151" s="102">
        <v>130</v>
      </c>
      <c r="OG151" s="103" t="s">
        <v>195</v>
      </c>
      <c r="OH151" s="105">
        <v>2.286</v>
      </c>
      <c r="OI151" s="109">
        <v>85752</v>
      </c>
      <c r="OJ151" s="102">
        <v>1000</v>
      </c>
      <c r="OK151" s="102">
        <f t="shared" ref="OK151:OK198" si="408">OI151*OJ151</f>
        <v>85752000</v>
      </c>
      <c r="OL151" s="44">
        <v>1.255127107408976</v>
      </c>
      <c r="OM151" s="102">
        <f t="shared" ref="OM151:OM198" si="409">OK151*OL151</f>
        <v>107629659.71453451</v>
      </c>
      <c r="ON151" s="110">
        <f t="shared" ref="ON151:ON197" si="410">(OM151*1)/OI$13</f>
        <v>16.526534586721244</v>
      </c>
      <c r="OO151" s="110">
        <f t="shared" ref="OO151:OO198" si="411">ON151/O151</f>
        <v>0.3305306917344249</v>
      </c>
      <c r="OS151" s="102">
        <v>130</v>
      </c>
      <c r="OT151" s="103" t="s">
        <v>195</v>
      </c>
      <c r="OU151" s="105">
        <v>3.0379999999999998</v>
      </c>
      <c r="OV151" s="109">
        <v>9369150</v>
      </c>
      <c r="OW151" s="102">
        <v>1000</v>
      </c>
      <c r="OX151" s="102">
        <f t="shared" ref="OX151:OX198" si="412">OV151*OW151</f>
        <v>9369150000</v>
      </c>
      <c r="OY151" s="44">
        <v>1.255127107408976</v>
      </c>
      <c r="OZ151" s="102">
        <f t="shared" ref="OZ151:OZ198" si="413">OX151*OY151</f>
        <v>11759474138.380808</v>
      </c>
      <c r="PA151" s="110">
        <f t="shared" ref="PA151:PA197" si="414">(OZ151*1)/OV$13</f>
        <v>1426.20815157836</v>
      </c>
      <c r="PB151" s="110">
        <f t="shared" ref="PB151:PB198" si="415">PA151/O151</f>
        <v>28.524163031567198</v>
      </c>
      <c r="PF151" s="102">
        <v>130</v>
      </c>
      <c r="PG151" s="103" t="s">
        <v>195</v>
      </c>
      <c r="PH151" s="105">
        <v>2.0129999999999999</v>
      </c>
      <c r="PI151" s="109">
        <v>87219</v>
      </c>
      <c r="PJ151" s="102">
        <v>1000</v>
      </c>
      <c r="PK151" s="102">
        <f t="shared" ref="PK151:PK198" si="416">PI151*PJ151</f>
        <v>87219000</v>
      </c>
      <c r="PL151" s="44">
        <v>1.255127107408976</v>
      </c>
      <c r="PM151" s="102">
        <f t="shared" ref="PM151:PM198" si="417">PK151*PL151</f>
        <v>109470931.18110348</v>
      </c>
      <c r="PN151" s="110">
        <f t="shared" ref="PN151:PN197" si="418">(PM151*1)/PI$13</f>
        <v>15.678817589330114</v>
      </c>
      <c r="PO151" s="110">
        <f t="shared" ref="PO151:PO198" si="419">PN151/O151</f>
        <v>0.31357635178660226</v>
      </c>
      <c r="PS151" s="102">
        <v>130</v>
      </c>
      <c r="PT151" s="103" t="s">
        <v>195</v>
      </c>
      <c r="PU151" s="105">
        <v>1.891</v>
      </c>
      <c r="PV151" s="109">
        <v>1336026</v>
      </c>
      <c r="PW151" s="102">
        <v>1000</v>
      </c>
      <c r="PX151" s="102">
        <f t="shared" ref="PX151:PX198" si="420">PV151*PW151</f>
        <v>1336026000</v>
      </c>
      <c r="PY151" s="44">
        <v>1.255127107408976</v>
      </c>
      <c r="PZ151" s="102">
        <f t="shared" ref="PZ151:PZ198" si="421">PX151*PY151</f>
        <v>1676882448.8031845</v>
      </c>
      <c r="QA151" s="110">
        <f t="shared" ref="QA151:QA197" si="422">(PZ151*1)/PV$13</f>
        <v>804.2869768575905</v>
      </c>
      <c r="QB151" s="110">
        <f t="shared" ref="QB151:QB198" si="423">QA151/O151</f>
        <v>16.085739537151809</v>
      </c>
      <c r="QF151" s="102">
        <v>130</v>
      </c>
      <c r="QG151" s="103" t="s">
        <v>195</v>
      </c>
      <c r="QH151" s="105">
        <v>2.52</v>
      </c>
      <c r="QI151" s="109">
        <v>71992</v>
      </c>
      <c r="QJ151" s="102">
        <v>1000</v>
      </c>
      <c r="QK151" s="102">
        <f t="shared" ref="QK151:QK198" si="424">QI151*QJ151</f>
        <v>71992000</v>
      </c>
      <c r="QL151" s="44">
        <v>1.255127107408976</v>
      </c>
      <c r="QM151" s="102">
        <f t="shared" ref="QM151:QM198" si="425">QK151*QL151</f>
        <v>90359110.716587007</v>
      </c>
      <c r="QN151" s="110">
        <f t="shared" ref="QN151:QN197" si="426">(QM151*1)/QI$13</f>
        <v>29.630008422988929</v>
      </c>
      <c r="QO151" s="110">
        <f t="shared" ref="QO151:QO198" si="427">QN151/O151</f>
        <v>0.59260016845977859</v>
      </c>
      <c r="QS151" s="102">
        <v>130</v>
      </c>
      <c r="QT151" s="103" t="s">
        <v>195</v>
      </c>
      <c r="QU151" s="105">
        <v>1.9</v>
      </c>
      <c r="QV151" s="109">
        <v>97424613</v>
      </c>
      <c r="QW151" s="102">
        <v>1000</v>
      </c>
      <c r="QX151" s="102">
        <f t="shared" ref="QX151:QX198" si="428">QV151*QW151</f>
        <v>97424613000</v>
      </c>
      <c r="QY151" s="44">
        <v>1.255127107408976</v>
      </c>
      <c r="QZ151" s="102">
        <f t="shared" ref="QZ151:QZ198" si="429">QX151*QY151</f>
        <v>122280272705.12892</v>
      </c>
      <c r="RA151" s="110">
        <f t="shared" ref="RA151:RA198" si="430">(QZ151*10)/QV$13</f>
        <v>114800.88053724676</v>
      </c>
      <c r="RB151" s="110">
        <f t="shared" ref="RB151:RB198" si="431">RA151/O151</f>
        <v>2296.0176107449352</v>
      </c>
    </row>
    <row r="152" spans="8:470" x14ac:dyDescent="0.25">
      <c r="H152" s="102">
        <v>131</v>
      </c>
      <c r="I152" s="103" t="s">
        <v>196</v>
      </c>
      <c r="J152" s="102">
        <v>2.1949999999999998</v>
      </c>
      <c r="K152" s="104">
        <v>3528430</v>
      </c>
      <c r="L152" s="44">
        <f t="shared" si="290"/>
        <v>1.1551030354548144</v>
      </c>
      <c r="M152" s="102">
        <f t="shared" si="289"/>
        <v>3528430000</v>
      </c>
      <c r="N152" s="105">
        <v>4.2099999999999999E-2</v>
      </c>
      <c r="O152" s="106">
        <f t="shared" si="293"/>
        <v>42.1</v>
      </c>
      <c r="S152" s="102">
        <v>131</v>
      </c>
      <c r="T152" s="103" t="s">
        <v>196</v>
      </c>
      <c r="U152" s="105">
        <v>2.0019999999999998</v>
      </c>
      <c r="V152" s="109">
        <v>485210</v>
      </c>
      <c r="W152" s="102">
        <v>1000</v>
      </c>
      <c r="X152" s="102">
        <f t="shared" si="294"/>
        <v>485210000</v>
      </c>
      <c r="Y152" s="44">
        <v>1.1551030354548144</v>
      </c>
      <c r="Z152" s="102">
        <f t="shared" si="291"/>
        <v>560467543.83303046</v>
      </c>
      <c r="AA152" s="110">
        <f t="shared" si="292"/>
        <v>184.16083801911981</v>
      </c>
      <c r="AB152" s="110">
        <f t="shared" si="295"/>
        <v>4.3743666987914445</v>
      </c>
      <c r="AF152" s="102">
        <v>131</v>
      </c>
      <c r="AG152" s="103" t="s">
        <v>196</v>
      </c>
      <c r="AH152" s="105">
        <v>2.032</v>
      </c>
      <c r="AI152" s="109">
        <v>73955</v>
      </c>
      <c r="AJ152" s="102">
        <v>1000</v>
      </c>
      <c r="AK152" s="102">
        <f t="shared" si="296"/>
        <v>73955000</v>
      </c>
      <c r="AL152" s="44">
        <v>1.1551030354548144</v>
      </c>
      <c r="AM152" s="102">
        <f t="shared" si="297"/>
        <v>85425644.9870608</v>
      </c>
      <c r="AN152" s="110">
        <f t="shared" si="298"/>
        <v>78.802347113356731</v>
      </c>
      <c r="AO152" s="110">
        <f t="shared" si="299"/>
        <v>1.8717897176569294</v>
      </c>
      <c r="AS152" s="102">
        <v>131</v>
      </c>
      <c r="AT152" s="103" t="s">
        <v>196</v>
      </c>
      <c r="AU152" s="105">
        <v>2.028</v>
      </c>
      <c r="AV152" s="109">
        <v>15122187</v>
      </c>
      <c r="AW152" s="102">
        <v>1000</v>
      </c>
      <c r="AX152" s="102">
        <f t="shared" si="300"/>
        <v>15122187000</v>
      </c>
      <c r="AY152" s="44">
        <v>1.1551030354548144</v>
      </c>
      <c r="AZ152" s="102">
        <f t="shared" si="301"/>
        <v>17467684106.415333</v>
      </c>
      <c r="BA152" s="110">
        <f t="shared" si="302"/>
        <v>11573.475210407658</v>
      </c>
      <c r="BB152" s="110">
        <f t="shared" si="303"/>
        <v>274.90439929709402</v>
      </c>
      <c r="BF152" s="102">
        <v>131</v>
      </c>
      <c r="BG152" s="103" t="s">
        <v>196</v>
      </c>
      <c r="BH152" s="105">
        <v>2.048</v>
      </c>
      <c r="BI152" s="109">
        <v>2561830</v>
      </c>
      <c r="BJ152" s="102">
        <v>1000</v>
      </c>
      <c r="BK152" s="102">
        <f t="shared" si="304"/>
        <v>2561830000</v>
      </c>
      <c r="BL152" s="44">
        <v>1.1551030354548144</v>
      </c>
      <c r="BM152" s="102">
        <f t="shared" si="305"/>
        <v>2959177609.3192072</v>
      </c>
      <c r="BN152" s="110">
        <f t="shared" si="306"/>
        <v>780.95873737694035</v>
      </c>
      <c r="BO152" s="110">
        <f t="shared" si="307"/>
        <v>18.550088773799057</v>
      </c>
      <c r="BS152" s="102">
        <v>131</v>
      </c>
      <c r="BT152" s="103" t="s">
        <v>196</v>
      </c>
      <c r="BU152" s="105">
        <v>2.278</v>
      </c>
      <c r="BV152" s="109">
        <v>8796234</v>
      </c>
      <c r="BW152" s="102">
        <v>1000</v>
      </c>
      <c r="BX152" s="102">
        <f t="shared" si="308"/>
        <v>8796234000</v>
      </c>
      <c r="BY152" s="44">
        <v>1.1551030354548144</v>
      </c>
      <c r="BZ152" s="102">
        <f t="shared" si="309"/>
        <v>10160556593.970844</v>
      </c>
      <c r="CA152" s="110">
        <f t="shared" si="310"/>
        <v>3884.4539913238609</v>
      </c>
      <c r="CB152" s="110">
        <f t="shared" si="311"/>
        <v>92.267315708405249</v>
      </c>
      <c r="CF152" s="102">
        <v>131</v>
      </c>
      <c r="CG152" s="103" t="s">
        <v>196</v>
      </c>
      <c r="CH152" s="105">
        <v>2.0649999999999999</v>
      </c>
      <c r="CI152" s="109">
        <v>73716</v>
      </c>
      <c r="CJ152" s="102">
        <v>1000</v>
      </c>
      <c r="CK152" s="102">
        <f t="shared" si="312"/>
        <v>73716000</v>
      </c>
      <c r="CL152" s="44">
        <v>1.1551030354548144</v>
      </c>
      <c r="CM152" s="102">
        <f t="shared" si="313"/>
        <v>85149575.361587092</v>
      </c>
      <c r="CN152" s="110">
        <f t="shared" si="314"/>
        <v>8.0963589770978714</v>
      </c>
      <c r="CO152" s="110">
        <f t="shared" si="315"/>
        <v>0.19231256477667152</v>
      </c>
      <c r="CS152" s="102">
        <v>131</v>
      </c>
      <c r="CT152" s="103" t="s">
        <v>196</v>
      </c>
      <c r="CU152" s="105">
        <v>2.1429999999999998</v>
      </c>
      <c r="CV152" s="109">
        <v>6286661</v>
      </c>
      <c r="CW152" s="102">
        <v>1000</v>
      </c>
      <c r="CX152" s="102">
        <f t="shared" si="316"/>
        <v>6286661000</v>
      </c>
      <c r="CY152" s="44">
        <v>1.1551030354548144</v>
      </c>
      <c r="CZ152" s="102">
        <f t="shared" si="317"/>
        <v>7261741203.975399</v>
      </c>
      <c r="DA152" s="110">
        <f t="shared" si="318"/>
        <v>12700.813993387714</v>
      </c>
      <c r="DB152" s="110">
        <f t="shared" si="319"/>
        <v>301.68204259828298</v>
      </c>
      <c r="DF152" s="102">
        <v>131</v>
      </c>
      <c r="DG152" s="103" t="s">
        <v>196</v>
      </c>
      <c r="DH152" s="105">
        <v>2.0790000000000002</v>
      </c>
      <c r="DI152" s="109">
        <v>2416142</v>
      </c>
      <c r="DJ152" s="102">
        <v>1000</v>
      </c>
      <c r="DK152" s="102">
        <f t="shared" si="320"/>
        <v>2416142000</v>
      </c>
      <c r="DL152" s="44">
        <v>1.1551030354548144</v>
      </c>
      <c r="DM152" s="102">
        <f t="shared" si="321"/>
        <v>2790892958.289866</v>
      </c>
      <c r="DN152" s="110">
        <f t="shared" si="322"/>
        <v>293.70734537413352</v>
      </c>
      <c r="DO152" s="110">
        <f t="shared" si="323"/>
        <v>6.9764215053238363</v>
      </c>
      <c r="DS152" s="102">
        <v>131</v>
      </c>
      <c r="DT152" s="103" t="s">
        <v>196</v>
      </c>
      <c r="DU152" s="105">
        <v>2.141</v>
      </c>
      <c r="DV152" s="109">
        <v>1384729</v>
      </c>
      <c r="DW152" s="102">
        <v>1000</v>
      </c>
      <c r="DX152" s="102">
        <f t="shared" si="324"/>
        <v>1384729000</v>
      </c>
      <c r="DY152" s="44">
        <v>1.1551030354548144</v>
      </c>
      <c r="DZ152" s="102">
        <f t="shared" si="325"/>
        <v>1599504671.1823096</v>
      </c>
      <c r="EA152" s="110">
        <f t="shared" si="326"/>
        <v>436.57725284458377</v>
      </c>
      <c r="EB152" s="110">
        <f t="shared" si="327"/>
        <v>10.370006005809591</v>
      </c>
      <c r="EF152" s="102">
        <v>131</v>
      </c>
      <c r="EG152" s="103" t="s">
        <v>196</v>
      </c>
      <c r="EH152" s="105">
        <v>2.0830000000000002</v>
      </c>
      <c r="EI152" s="109">
        <v>97413</v>
      </c>
      <c r="EJ152" s="102">
        <v>1000</v>
      </c>
      <c r="EK152" s="102">
        <f t="shared" si="328"/>
        <v>97413000</v>
      </c>
      <c r="EL152" s="44">
        <v>1.1551030354548144</v>
      </c>
      <c r="EM152" s="102">
        <f t="shared" si="329"/>
        <v>112522051.99275984</v>
      </c>
      <c r="EN152" s="110">
        <f t="shared" si="330"/>
        <v>287.78386422527103</v>
      </c>
      <c r="EO152" s="110">
        <f t="shared" si="331"/>
        <v>6.8357212405052499</v>
      </c>
      <c r="ES152" s="102">
        <v>131</v>
      </c>
      <c r="ET152" s="103" t="s">
        <v>196</v>
      </c>
      <c r="EU152" s="105">
        <v>2.181</v>
      </c>
      <c r="EV152" s="109">
        <v>43452192</v>
      </c>
      <c r="EW152" s="102">
        <v>1000</v>
      </c>
      <c r="EX152" s="102">
        <f t="shared" si="332"/>
        <v>43452192000</v>
      </c>
      <c r="EY152" s="44">
        <v>1.1551030354548144</v>
      </c>
      <c r="EZ152" s="102">
        <f t="shared" si="333"/>
        <v>50191758876.365402</v>
      </c>
      <c r="FA152" s="110">
        <f t="shared" si="334"/>
        <v>5259.1911729539934</v>
      </c>
      <c r="FB152" s="110">
        <f t="shared" si="335"/>
        <v>124.921405533349</v>
      </c>
      <c r="FF152" s="102">
        <v>131</v>
      </c>
      <c r="FG152" s="103" t="s">
        <v>196</v>
      </c>
      <c r="FH152" s="105">
        <v>2.3130000000000002</v>
      </c>
      <c r="FI152" s="109">
        <v>5206580</v>
      </c>
      <c r="FJ152" s="102">
        <v>1000</v>
      </c>
      <c r="FK152" s="102">
        <f t="shared" si="336"/>
        <v>5206580000</v>
      </c>
      <c r="FL152" s="44">
        <v>1.1551030354548144</v>
      </c>
      <c r="FM152" s="102">
        <f t="shared" si="337"/>
        <v>6014136362.3383274</v>
      </c>
      <c r="FN152" s="110">
        <f t="shared" si="338"/>
        <v>393.73216451990135</v>
      </c>
      <c r="FO152" s="110">
        <f t="shared" si="339"/>
        <v>9.3523079458408862</v>
      </c>
      <c r="FS152" s="102">
        <v>131</v>
      </c>
      <c r="FT152" s="103" t="s">
        <v>196</v>
      </c>
      <c r="FU152" s="105">
        <v>2.073</v>
      </c>
      <c r="FV152" s="109">
        <v>2335054</v>
      </c>
      <c r="FW152" s="102">
        <v>1000</v>
      </c>
      <c r="FX152" s="102">
        <f t="shared" si="340"/>
        <v>2335054000</v>
      </c>
      <c r="FY152" s="44">
        <v>1.1551030354548144</v>
      </c>
      <c r="FZ152" s="102">
        <f t="shared" si="341"/>
        <v>2697227963.3509064</v>
      </c>
      <c r="GA152" s="110">
        <f t="shared" si="342"/>
        <v>292.35671716801352</v>
      </c>
      <c r="GB152" s="110">
        <f t="shared" si="343"/>
        <v>6.9443400752497269</v>
      </c>
      <c r="GF152" s="102">
        <v>131</v>
      </c>
      <c r="GG152" s="103" t="s">
        <v>196</v>
      </c>
      <c r="GH152" s="105">
        <v>2.9390000000000001</v>
      </c>
      <c r="GI152" s="109">
        <v>2416266</v>
      </c>
      <c r="GJ152" s="102">
        <v>1000</v>
      </c>
      <c r="GK152" s="102">
        <f t="shared" si="344"/>
        <v>2416266000</v>
      </c>
      <c r="GL152" s="44">
        <v>1.1551030354548144</v>
      </c>
      <c r="GM152" s="102">
        <f t="shared" si="345"/>
        <v>2791036191.0662627</v>
      </c>
      <c r="GN152" s="110">
        <f t="shared" si="346"/>
        <v>300.14688736510504</v>
      </c>
      <c r="GO152" s="110">
        <f t="shared" si="347"/>
        <v>7.1293797473896685</v>
      </c>
      <c r="GS152" s="102">
        <v>131</v>
      </c>
      <c r="GT152" s="103" t="s">
        <v>196</v>
      </c>
      <c r="GU152" s="105">
        <v>2.0630000000000002</v>
      </c>
      <c r="GV152" s="109">
        <v>24854168</v>
      </c>
      <c r="GW152" s="102">
        <v>1000</v>
      </c>
      <c r="GX152" s="102">
        <f t="shared" si="348"/>
        <v>24854168000</v>
      </c>
      <c r="GY152" s="44">
        <v>1.1551030354548144</v>
      </c>
      <c r="GZ152" s="102">
        <f t="shared" si="349"/>
        <v>28709124900.503914</v>
      </c>
      <c r="HA152" s="110">
        <f t="shared" si="350"/>
        <v>4318.8216253501214</v>
      </c>
      <c r="HB152" s="110">
        <f t="shared" si="351"/>
        <v>102.58483670665372</v>
      </c>
      <c r="HF152" s="102">
        <v>131</v>
      </c>
      <c r="HG152" s="103" t="s">
        <v>196</v>
      </c>
      <c r="HH152" s="105">
        <v>3.2469999999999999</v>
      </c>
      <c r="HI152" s="109">
        <v>5657803</v>
      </c>
      <c r="HJ152" s="102">
        <v>1000</v>
      </c>
      <c r="HK152" s="102">
        <f t="shared" si="352"/>
        <v>5657803000</v>
      </c>
      <c r="HL152" s="44">
        <v>1.1551030354548144</v>
      </c>
      <c r="HM152" s="102">
        <f t="shared" si="353"/>
        <v>6535345419.3053551</v>
      </c>
      <c r="HN152" s="110">
        <f t="shared" si="354"/>
        <v>415.56142301474068</v>
      </c>
      <c r="HO152" s="110">
        <f t="shared" si="355"/>
        <v>9.8708176488061916</v>
      </c>
      <c r="HS152" s="102">
        <v>131</v>
      </c>
      <c r="HT152" s="103" t="s">
        <v>196</v>
      </c>
      <c r="HU152" s="105">
        <v>3.3130000000000002</v>
      </c>
      <c r="HV152" s="109">
        <v>6994509</v>
      </c>
      <c r="HW152" s="102">
        <v>1000</v>
      </c>
      <c r="HX152" s="102">
        <f t="shared" si="356"/>
        <v>6994509000</v>
      </c>
      <c r="HY152" s="44">
        <v>1.1551030354548144</v>
      </c>
      <c r="HZ152" s="102">
        <f t="shared" si="357"/>
        <v>8079378577.4160185</v>
      </c>
      <c r="IA152" s="110">
        <f t="shared" si="358"/>
        <v>653.16401481616185</v>
      </c>
      <c r="IB152" s="110">
        <f t="shared" si="359"/>
        <v>15.514584674968214</v>
      </c>
      <c r="IF152" s="102">
        <v>131</v>
      </c>
      <c r="IG152" s="103" t="s">
        <v>196</v>
      </c>
      <c r="IH152" s="105">
        <v>3.4790000000000001</v>
      </c>
      <c r="II152" s="109">
        <v>1204185</v>
      </c>
      <c r="IJ152" s="102">
        <v>1000</v>
      </c>
      <c r="IK152" s="102">
        <f t="shared" si="360"/>
        <v>1204185000</v>
      </c>
      <c r="IL152" s="44">
        <v>1.1551030354548144</v>
      </c>
      <c r="IM152" s="102">
        <f t="shared" si="361"/>
        <v>1390957748.7491558</v>
      </c>
      <c r="IN152" s="110">
        <f t="shared" si="362"/>
        <v>254.59308734961658</v>
      </c>
      <c r="IO152" s="110">
        <f t="shared" si="363"/>
        <v>6.0473417422711773</v>
      </c>
      <c r="IS152" s="102">
        <v>131</v>
      </c>
      <c r="IT152" s="103" t="s">
        <v>196</v>
      </c>
      <c r="IU152" s="105">
        <v>4.6879999999999997</v>
      </c>
      <c r="IV152" s="109">
        <v>4066729</v>
      </c>
      <c r="IW152" s="102">
        <v>1000</v>
      </c>
      <c r="IX152" s="102">
        <f t="shared" si="364"/>
        <v>4066729000</v>
      </c>
      <c r="IY152" s="44">
        <v>1.1551030354548144</v>
      </c>
      <c r="IZ152" s="102">
        <f t="shared" si="365"/>
        <v>4697491012.2721224</v>
      </c>
      <c r="JA152" s="110">
        <f t="shared" si="366"/>
        <v>846.0329645100644</v>
      </c>
      <c r="JB152" s="110">
        <f t="shared" si="367"/>
        <v>20.095794881474212</v>
      </c>
      <c r="JF152" s="102">
        <v>131</v>
      </c>
      <c r="JG152" s="103" t="s">
        <v>196</v>
      </c>
      <c r="JH152" s="105">
        <v>5.1920000000000002</v>
      </c>
      <c r="JI152" s="109">
        <v>5063125</v>
      </c>
      <c r="JJ152" s="102">
        <v>1000</v>
      </c>
      <c r="JK152" s="102">
        <f t="shared" si="368"/>
        <v>5063125000</v>
      </c>
      <c r="JL152" s="44">
        <v>1.1551030354548144</v>
      </c>
      <c r="JM152" s="102">
        <f t="shared" si="369"/>
        <v>5848431056.3871574</v>
      </c>
      <c r="JN152" s="110">
        <f t="shared" si="370"/>
        <v>552.91795468592329</v>
      </c>
      <c r="JO152" s="110">
        <f t="shared" si="371"/>
        <v>13.133443104178699</v>
      </c>
      <c r="JS152" s="102">
        <v>131</v>
      </c>
      <c r="JT152" s="103" t="s">
        <v>196</v>
      </c>
      <c r="JU152" s="105">
        <v>5.5359999999999996</v>
      </c>
      <c r="JV152" s="109">
        <v>11589091</v>
      </c>
      <c r="JW152" s="102">
        <v>1000</v>
      </c>
      <c r="JX152" s="102">
        <f t="shared" si="372"/>
        <v>11589091000</v>
      </c>
      <c r="JY152" s="44">
        <v>1.1551030354548144</v>
      </c>
      <c r="JZ152" s="102">
        <f t="shared" si="373"/>
        <v>13386594192.26207</v>
      </c>
      <c r="KA152" s="110">
        <f t="shared" si="374"/>
        <v>663.34353174673799</v>
      </c>
      <c r="KB152" s="110">
        <f t="shared" si="375"/>
        <v>15.756378426288313</v>
      </c>
      <c r="KF152" s="102">
        <v>131</v>
      </c>
      <c r="KG152" s="103" t="s">
        <v>196</v>
      </c>
      <c r="KH152" s="105">
        <v>6.3869999999999996</v>
      </c>
      <c r="KI152" s="109">
        <v>7636478</v>
      </c>
      <c r="KJ152" s="102">
        <v>1000</v>
      </c>
      <c r="KK152" s="102">
        <f t="shared" si="376"/>
        <v>7636478000</v>
      </c>
      <c r="KL152" s="44">
        <v>1.1551030354548144</v>
      </c>
      <c r="KM152" s="102">
        <f t="shared" si="377"/>
        <v>8820918917.9839096</v>
      </c>
      <c r="KN152" s="110">
        <f t="shared" si="378"/>
        <v>676.58309266005369</v>
      </c>
      <c r="KO152" s="110">
        <f t="shared" si="379"/>
        <v>16.070857307839756</v>
      </c>
      <c r="KS152" s="102">
        <v>131</v>
      </c>
      <c r="KT152" s="103" t="s">
        <v>196</v>
      </c>
      <c r="KU152" s="105">
        <v>8.2230000000000008</v>
      </c>
      <c r="KV152" s="109">
        <v>1522673</v>
      </c>
      <c r="KW152" s="102">
        <v>1000</v>
      </c>
      <c r="KX152" s="102">
        <f t="shared" si="380"/>
        <v>1522673000</v>
      </c>
      <c r="KY152" s="44">
        <v>1.1551030354548144</v>
      </c>
      <c r="KZ152" s="102">
        <f t="shared" si="381"/>
        <v>1758844204.3050885</v>
      </c>
      <c r="LA152" s="110">
        <f t="shared" si="382"/>
        <v>206.55960642212867</v>
      </c>
      <c r="LB152" s="110">
        <f t="shared" si="383"/>
        <v>4.9064039530196828</v>
      </c>
      <c r="LF152" s="102">
        <v>131</v>
      </c>
      <c r="LG152" s="103" t="s">
        <v>196</v>
      </c>
      <c r="LH152" s="105">
        <v>2.5070000000000001</v>
      </c>
      <c r="LI152" s="109">
        <v>458395</v>
      </c>
      <c r="LJ152" s="102">
        <v>1000</v>
      </c>
      <c r="LK152" s="102">
        <f t="shared" si="384"/>
        <v>458395000</v>
      </c>
      <c r="LL152" s="44">
        <v>1.1551030354548144</v>
      </c>
      <c r="LM152" s="102">
        <f t="shared" si="385"/>
        <v>529493455.93730962</v>
      </c>
      <c r="LN152" s="110">
        <f t="shared" si="386"/>
        <v>6471.537787614945</v>
      </c>
      <c r="LO152" s="110">
        <f t="shared" si="387"/>
        <v>153.71823723550938</v>
      </c>
      <c r="LS152" s="102">
        <v>131</v>
      </c>
      <c r="LT152" s="103" t="s">
        <v>196</v>
      </c>
      <c r="LU152" s="105">
        <v>2.1960000000000002</v>
      </c>
      <c r="LV152" s="109">
        <v>211529</v>
      </c>
      <c r="LW152" s="102">
        <v>1000</v>
      </c>
      <c r="LX152" s="102">
        <f t="shared" si="388"/>
        <v>211529000</v>
      </c>
      <c r="LY152" s="44">
        <v>1.1551030354548144</v>
      </c>
      <c r="LZ152" s="102">
        <f t="shared" si="389"/>
        <v>244337789.98672143</v>
      </c>
      <c r="MA152" s="110">
        <f t="shared" si="390"/>
        <v>63711.761251280011</v>
      </c>
      <c r="MB152" s="110">
        <f t="shared" si="391"/>
        <v>1513.3434976551071</v>
      </c>
      <c r="MF152" s="102">
        <v>131</v>
      </c>
      <c r="MG152" s="103" t="s">
        <v>196</v>
      </c>
      <c r="MH152" s="105">
        <v>2.456</v>
      </c>
      <c r="MI152" s="109">
        <v>564283</v>
      </c>
      <c r="MJ152" s="102">
        <v>1000</v>
      </c>
      <c r="MK152" s="102">
        <f t="shared" si="392"/>
        <v>564283000</v>
      </c>
      <c r="ML152" s="44">
        <v>1.1551030354548144</v>
      </c>
      <c r="MM152" s="102">
        <f t="shared" si="393"/>
        <v>651805006.15554905</v>
      </c>
      <c r="MN152" s="110">
        <f t="shared" si="394"/>
        <v>7454.4053751310803</v>
      </c>
      <c r="MO152" s="110">
        <f t="shared" si="395"/>
        <v>177.06426069194964</v>
      </c>
      <c r="MS152" s="102">
        <v>131</v>
      </c>
      <c r="MT152" s="103" t="s">
        <v>196</v>
      </c>
      <c r="MU152" s="105">
        <v>3.113</v>
      </c>
      <c r="MV152" s="109">
        <v>50069</v>
      </c>
      <c r="MW152" s="102">
        <v>1000</v>
      </c>
      <c r="MX152" s="102">
        <f t="shared" si="396"/>
        <v>50069000</v>
      </c>
      <c r="MY152" s="44">
        <v>1.1551030354548144</v>
      </c>
      <c r="MZ152" s="102">
        <f t="shared" si="397"/>
        <v>57834853.882187106</v>
      </c>
      <c r="NA152" s="110">
        <f t="shared" si="398"/>
        <v>617.03805921048695</v>
      </c>
      <c r="NB152" s="110">
        <f t="shared" si="399"/>
        <v>14.656485966994939</v>
      </c>
      <c r="NF152" s="102">
        <v>131</v>
      </c>
      <c r="NG152" s="103" t="s">
        <v>196</v>
      </c>
      <c r="NH152" s="105">
        <v>3.2850000000000001</v>
      </c>
      <c r="NI152" s="109">
        <v>423822</v>
      </c>
      <c r="NJ152" s="102">
        <v>1000</v>
      </c>
      <c r="NK152" s="102">
        <f t="shared" si="400"/>
        <v>423822000</v>
      </c>
      <c r="NL152" s="44">
        <v>1.1551030354548144</v>
      </c>
      <c r="NM152" s="102">
        <f t="shared" si="401"/>
        <v>489558078.69253033</v>
      </c>
      <c r="NN152" s="110">
        <f t="shared" si="402"/>
        <v>219.90823690993412</v>
      </c>
      <c r="NO152" s="110">
        <f t="shared" si="403"/>
        <v>5.2234735608060356</v>
      </c>
      <c r="NS152" s="102">
        <v>131</v>
      </c>
      <c r="NT152" s="103" t="s">
        <v>196</v>
      </c>
      <c r="NU152" s="105">
        <v>3.5859999999999999</v>
      </c>
      <c r="NV152" s="109">
        <v>2838374</v>
      </c>
      <c r="NW152" s="102">
        <v>1000</v>
      </c>
      <c r="NX152" s="102">
        <f t="shared" si="404"/>
        <v>2838374000</v>
      </c>
      <c r="NY152" s="44">
        <v>1.1551030354548144</v>
      </c>
      <c r="NZ152" s="102">
        <f t="shared" si="405"/>
        <v>3278614423.1560235</v>
      </c>
      <c r="OA152" s="110">
        <f t="shared" si="406"/>
        <v>489.2112682762039</v>
      </c>
      <c r="OB152" s="110">
        <f t="shared" si="407"/>
        <v>11.620220149078477</v>
      </c>
      <c r="OF152" s="102">
        <v>131</v>
      </c>
      <c r="OG152" s="103" t="s">
        <v>196</v>
      </c>
      <c r="OH152" s="105">
        <v>2.15</v>
      </c>
      <c r="OI152" s="109">
        <v>81540</v>
      </c>
      <c r="OJ152" s="102">
        <v>1000</v>
      </c>
      <c r="OK152" s="102">
        <f t="shared" si="408"/>
        <v>81540000</v>
      </c>
      <c r="OL152" s="44">
        <v>1.1551030354548144</v>
      </c>
      <c r="OM152" s="102">
        <f t="shared" si="409"/>
        <v>94187101.510985568</v>
      </c>
      <c r="ON152" s="110">
        <f t="shared" si="410"/>
        <v>14.462429732406962</v>
      </c>
      <c r="OO152" s="110">
        <f t="shared" si="411"/>
        <v>0.34352564685052167</v>
      </c>
      <c r="OS152" s="102">
        <v>131</v>
      </c>
      <c r="OT152" s="103" t="s">
        <v>196</v>
      </c>
      <c r="OU152" s="105">
        <v>3.0939999999999999</v>
      </c>
      <c r="OV152" s="109">
        <v>7639397</v>
      </c>
      <c r="OW152" s="102">
        <v>1000</v>
      </c>
      <c r="OX152" s="102">
        <f t="shared" si="412"/>
        <v>7639397000</v>
      </c>
      <c r="OY152" s="44">
        <v>1.1551030354548144</v>
      </c>
      <c r="OZ152" s="102">
        <f t="shared" si="413"/>
        <v>8824290663.7444019</v>
      </c>
      <c r="PA152" s="110">
        <f t="shared" si="414"/>
        <v>1070.2243253763372</v>
      </c>
      <c r="PB152" s="110">
        <f t="shared" si="415"/>
        <v>25.421005353357177</v>
      </c>
      <c r="PF152" s="102">
        <v>131</v>
      </c>
      <c r="PG152" s="103" t="s">
        <v>196</v>
      </c>
      <c r="PH152" s="105">
        <v>1.9179999999999999</v>
      </c>
      <c r="PI152" s="109">
        <v>63648</v>
      </c>
      <c r="PJ152" s="102">
        <v>1000</v>
      </c>
      <c r="PK152" s="102">
        <f t="shared" si="416"/>
        <v>63648000</v>
      </c>
      <c r="PL152" s="44">
        <v>1.1551030354548144</v>
      </c>
      <c r="PM152" s="102">
        <f t="shared" si="417"/>
        <v>73519998.000628024</v>
      </c>
      <c r="PN152" s="110">
        <f t="shared" si="418"/>
        <v>10.529796589678941</v>
      </c>
      <c r="PO152" s="110">
        <f t="shared" si="419"/>
        <v>0.25011393324653064</v>
      </c>
      <c r="PS152" s="102">
        <v>131</v>
      </c>
      <c r="PT152" s="103" t="s">
        <v>196</v>
      </c>
      <c r="PU152" s="105">
        <v>1.881</v>
      </c>
      <c r="PV152" s="109">
        <v>1889462</v>
      </c>
      <c r="PW152" s="102">
        <v>1000</v>
      </c>
      <c r="PX152" s="102">
        <f t="shared" si="420"/>
        <v>1889462000</v>
      </c>
      <c r="PY152" s="44">
        <v>1.1551030354548144</v>
      </c>
      <c r="PZ152" s="102">
        <f t="shared" si="421"/>
        <v>2182523291.5765247</v>
      </c>
      <c r="QA152" s="110">
        <f t="shared" si="422"/>
        <v>1046.8086545697925</v>
      </c>
      <c r="QB152" s="110">
        <f t="shared" si="423"/>
        <v>24.864813647738536</v>
      </c>
      <c r="QF152" s="102">
        <v>131</v>
      </c>
      <c r="QG152" s="103" t="s">
        <v>196</v>
      </c>
      <c r="QH152" s="105">
        <v>2.5139999999999998</v>
      </c>
      <c r="QI152" s="109">
        <v>59362</v>
      </c>
      <c r="QJ152" s="102">
        <v>1000</v>
      </c>
      <c r="QK152" s="102">
        <f t="shared" si="424"/>
        <v>59362000</v>
      </c>
      <c r="QL152" s="44">
        <v>1.1551030354548144</v>
      </c>
      <c r="QM152" s="102">
        <f t="shared" si="425"/>
        <v>68569226.39066869</v>
      </c>
      <c r="QN152" s="110">
        <f t="shared" si="426"/>
        <v>22.484802466525299</v>
      </c>
      <c r="QO152" s="110">
        <f t="shared" si="427"/>
        <v>0.53408081868231116</v>
      </c>
      <c r="QS152" s="102">
        <v>131</v>
      </c>
      <c r="QT152" s="103" t="s">
        <v>196</v>
      </c>
      <c r="QU152" s="105">
        <v>1.913</v>
      </c>
      <c r="QV152" s="109">
        <v>91220315</v>
      </c>
      <c r="QW152" s="102">
        <v>1000</v>
      </c>
      <c r="QX152" s="102">
        <f t="shared" si="428"/>
        <v>91220315000</v>
      </c>
      <c r="QY152" s="44">
        <v>1.1551030354548144</v>
      </c>
      <c r="QZ152" s="102">
        <f t="shared" si="429"/>
        <v>105368862751.64433</v>
      </c>
      <c r="RA152" s="110">
        <f t="shared" si="430"/>
        <v>98923.87347112695</v>
      </c>
      <c r="RB152" s="110">
        <f t="shared" si="431"/>
        <v>2349.7357119032531</v>
      </c>
    </row>
    <row r="153" spans="8:470" x14ac:dyDescent="0.25">
      <c r="H153" s="102">
        <v>132</v>
      </c>
      <c r="I153" s="103" t="s">
        <v>197</v>
      </c>
      <c r="J153" s="102">
        <v>2.1970000000000001</v>
      </c>
      <c r="K153" s="104">
        <v>3239463</v>
      </c>
      <c r="L153" s="44">
        <f t="shared" si="290"/>
        <v>1.2581406867094425</v>
      </c>
      <c r="M153" s="102">
        <f t="shared" si="289"/>
        <v>3239463000</v>
      </c>
      <c r="N153" s="105">
        <v>7.9000000000000001E-2</v>
      </c>
      <c r="O153" s="106">
        <f t="shared" si="293"/>
        <v>79</v>
      </c>
      <c r="S153" s="102">
        <v>132</v>
      </c>
      <c r="T153" s="103" t="s">
        <v>197</v>
      </c>
      <c r="U153" s="105">
        <v>2.0049999999999999</v>
      </c>
      <c r="V153" s="109">
        <v>2192307</v>
      </c>
      <c r="W153" s="102">
        <v>1000</v>
      </c>
      <c r="X153" s="102">
        <f t="shared" si="294"/>
        <v>2192307000</v>
      </c>
      <c r="Y153" s="44">
        <v>1.2581406867094425</v>
      </c>
      <c r="Z153" s="102">
        <f t="shared" si="291"/>
        <v>2758230634.4579177</v>
      </c>
      <c r="AA153" s="110">
        <f t="shared" si="292"/>
        <v>906.31129434875004</v>
      </c>
      <c r="AB153" s="110">
        <f t="shared" si="295"/>
        <v>11.472294865174051</v>
      </c>
      <c r="AF153" s="102">
        <v>132</v>
      </c>
      <c r="AG153" s="103" t="s">
        <v>197</v>
      </c>
      <c r="AH153" s="105">
        <v>2.044</v>
      </c>
      <c r="AI153" s="109">
        <v>441312</v>
      </c>
      <c r="AJ153" s="102">
        <v>1000</v>
      </c>
      <c r="AK153" s="102">
        <f t="shared" si="296"/>
        <v>441312000</v>
      </c>
      <c r="AL153" s="44">
        <v>1.2581406867094425</v>
      </c>
      <c r="AM153" s="102">
        <f t="shared" si="297"/>
        <v>555232582.73311746</v>
      </c>
      <c r="AN153" s="110">
        <f t="shared" si="298"/>
        <v>512.18379117661823</v>
      </c>
      <c r="AO153" s="110">
        <f t="shared" si="299"/>
        <v>6.4833391288179518</v>
      </c>
      <c r="AS153" s="102">
        <v>132</v>
      </c>
      <c r="AT153" s="103" t="s">
        <v>197</v>
      </c>
      <c r="AU153" s="105">
        <v>2.0289999999999999</v>
      </c>
      <c r="AV153" s="109">
        <v>23383052</v>
      </c>
      <c r="AW153" s="102">
        <v>1000</v>
      </c>
      <c r="AX153" s="102">
        <f t="shared" si="300"/>
        <v>23383052000</v>
      </c>
      <c r="AY153" s="44">
        <v>1.2581406867094425</v>
      </c>
      <c r="AZ153" s="102">
        <f t="shared" si="301"/>
        <v>29419169100.642601</v>
      </c>
      <c r="BA153" s="110">
        <f t="shared" si="302"/>
        <v>19492.110243282321</v>
      </c>
      <c r="BB153" s="110">
        <f t="shared" si="303"/>
        <v>246.73557269977621</v>
      </c>
      <c r="BF153" s="102">
        <v>132</v>
      </c>
      <c r="BG153" s="103" t="s">
        <v>197</v>
      </c>
      <c r="BH153" s="105">
        <v>2.048</v>
      </c>
      <c r="BI153" s="109">
        <v>3618635</v>
      </c>
      <c r="BJ153" s="102">
        <v>1000</v>
      </c>
      <c r="BK153" s="102">
        <f t="shared" si="304"/>
        <v>3618635000</v>
      </c>
      <c r="BL153" s="44">
        <v>1.2581406867094425</v>
      </c>
      <c r="BM153" s="102">
        <f t="shared" si="305"/>
        <v>4552751923.8508234</v>
      </c>
      <c r="BN153" s="110">
        <f t="shared" si="306"/>
        <v>1201.5201057360532</v>
      </c>
      <c r="BO153" s="110">
        <f t="shared" si="307"/>
        <v>15.209115262481687</v>
      </c>
      <c r="BS153" s="102">
        <v>132</v>
      </c>
      <c r="BT153" s="103" t="s">
        <v>197</v>
      </c>
      <c r="BU153" s="105">
        <v>2.2890000000000001</v>
      </c>
      <c r="BV153" s="109">
        <v>12643631</v>
      </c>
      <c r="BW153" s="102">
        <v>1000</v>
      </c>
      <c r="BX153" s="102">
        <f t="shared" si="308"/>
        <v>12643631000</v>
      </c>
      <c r="BY153" s="44">
        <v>1.2581406867094425</v>
      </c>
      <c r="BZ153" s="102">
        <f t="shared" si="309"/>
        <v>15907466588.840796</v>
      </c>
      <c r="CA153" s="110">
        <f t="shared" si="310"/>
        <v>6081.5390880791056</v>
      </c>
      <c r="CB153" s="110">
        <f t="shared" si="311"/>
        <v>76.981507444039309</v>
      </c>
      <c r="CF153" s="102">
        <v>132</v>
      </c>
      <c r="CG153" s="103" t="s">
        <v>197</v>
      </c>
      <c r="CH153" s="105">
        <v>2.0179999999999998</v>
      </c>
      <c r="CI153" s="109">
        <v>106866</v>
      </c>
      <c r="CJ153" s="102">
        <v>1000</v>
      </c>
      <c r="CK153" s="102">
        <f t="shared" si="312"/>
        <v>106866000</v>
      </c>
      <c r="CL153" s="44">
        <v>1.2581406867094425</v>
      </c>
      <c r="CM153" s="102">
        <f t="shared" si="313"/>
        <v>134452462.62589127</v>
      </c>
      <c r="CN153" s="110">
        <f t="shared" si="314"/>
        <v>12.784272829916329</v>
      </c>
      <c r="CO153" s="110">
        <f t="shared" si="315"/>
        <v>0.16182623835337126</v>
      </c>
      <c r="CS153" s="102">
        <v>132</v>
      </c>
      <c r="CT153" s="103" t="s">
        <v>197</v>
      </c>
      <c r="CU153" s="105">
        <v>2.1840000000000002</v>
      </c>
      <c r="CV153" s="109">
        <v>1217986</v>
      </c>
      <c r="CW153" s="102">
        <v>1000</v>
      </c>
      <c r="CX153" s="102">
        <f t="shared" si="316"/>
        <v>1217986000</v>
      </c>
      <c r="CY153" s="44">
        <v>1.2581406867094425</v>
      </c>
      <c r="CZ153" s="102">
        <f t="shared" si="317"/>
        <v>1532397742.442487</v>
      </c>
      <c r="DA153" s="110">
        <f t="shared" si="318"/>
        <v>2680.1696926343971</v>
      </c>
      <c r="DB153" s="110">
        <f t="shared" si="319"/>
        <v>33.926198640941735</v>
      </c>
      <c r="DF153" s="102">
        <v>132</v>
      </c>
      <c r="DG153" s="103" t="s">
        <v>197</v>
      </c>
      <c r="DH153" s="105">
        <v>2.081</v>
      </c>
      <c r="DI153" s="109">
        <v>5747945</v>
      </c>
      <c r="DJ153" s="102">
        <v>1000</v>
      </c>
      <c r="DK153" s="102">
        <f t="shared" si="320"/>
        <v>5747945000</v>
      </c>
      <c r="DL153" s="44">
        <v>1.2581406867094425</v>
      </c>
      <c r="DM153" s="102">
        <f t="shared" si="321"/>
        <v>7231723469.4681063</v>
      </c>
      <c r="DN153" s="110">
        <f t="shared" si="322"/>
        <v>761.05043598619216</v>
      </c>
      <c r="DO153" s="110">
        <f t="shared" si="323"/>
        <v>9.6335498226100267</v>
      </c>
      <c r="DS153" s="102">
        <v>132</v>
      </c>
      <c r="DT153" s="103" t="s">
        <v>197</v>
      </c>
      <c r="DU153" s="105">
        <v>2.1360000000000001</v>
      </c>
      <c r="DV153" s="109">
        <v>3514485</v>
      </c>
      <c r="DW153" s="102">
        <v>1000</v>
      </c>
      <c r="DX153" s="102">
        <f t="shared" si="324"/>
        <v>3514485000</v>
      </c>
      <c r="DY153" s="44">
        <v>1.2581406867094425</v>
      </c>
      <c r="DZ153" s="102">
        <f t="shared" si="325"/>
        <v>4421716571.3300352</v>
      </c>
      <c r="EA153" s="110">
        <f t="shared" si="326"/>
        <v>1206.886674573901</v>
      </c>
      <c r="EB153" s="110">
        <f t="shared" si="327"/>
        <v>15.277046513593683</v>
      </c>
      <c r="EF153" s="102">
        <v>132</v>
      </c>
      <c r="EG153" s="103" t="s">
        <v>197</v>
      </c>
      <c r="EH153" s="105">
        <v>2.0760000000000001</v>
      </c>
      <c r="EI153" s="109">
        <v>705505</v>
      </c>
      <c r="EJ153" s="102">
        <v>1000</v>
      </c>
      <c r="EK153" s="102">
        <f t="shared" si="328"/>
        <v>705505000</v>
      </c>
      <c r="EL153" s="44">
        <v>1.2581406867094425</v>
      </c>
      <c r="EM153" s="102">
        <f t="shared" si="329"/>
        <v>887624545.17694521</v>
      </c>
      <c r="EN153" s="110">
        <f t="shared" si="330"/>
        <v>2270.168532019451</v>
      </c>
      <c r="EO153" s="110">
        <f t="shared" si="331"/>
        <v>28.736310531891785</v>
      </c>
      <c r="ES153" s="102">
        <v>132</v>
      </c>
      <c r="ET153" s="103" t="s">
        <v>197</v>
      </c>
      <c r="EU153" s="105">
        <v>2.1840000000000002</v>
      </c>
      <c r="EV153" s="109">
        <v>55028262</v>
      </c>
      <c r="EW153" s="102">
        <v>1000</v>
      </c>
      <c r="EX153" s="102">
        <f t="shared" si="332"/>
        <v>55028262000</v>
      </c>
      <c r="EY153" s="44">
        <v>1.2581406867094425</v>
      </c>
      <c r="EZ153" s="102">
        <f t="shared" si="333"/>
        <v>69233295341.107117</v>
      </c>
      <c r="FA153" s="110">
        <f t="shared" si="334"/>
        <v>7254.4007997281451</v>
      </c>
      <c r="FB153" s="110">
        <f t="shared" si="335"/>
        <v>91.827858224406896</v>
      </c>
      <c r="FF153" s="102">
        <v>132</v>
      </c>
      <c r="FG153" s="103" t="s">
        <v>197</v>
      </c>
      <c r="FH153" s="105">
        <v>2.3090000000000002</v>
      </c>
      <c r="FI153" s="109">
        <v>8524761</v>
      </c>
      <c r="FJ153" s="102">
        <v>1000</v>
      </c>
      <c r="FK153" s="102">
        <f t="shared" si="336"/>
        <v>8524761000</v>
      </c>
      <c r="FL153" s="44">
        <v>1.2581406867094425</v>
      </c>
      <c r="FM153" s="102">
        <f t="shared" si="337"/>
        <v>10725348658.573874</v>
      </c>
      <c r="FN153" s="110">
        <f t="shared" si="338"/>
        <v>702.16478113393168</v>
      </c>
      <c r="FO153" s="110">
        <f t="shared" si="339"/>
        <v>8.8881617865054636</v>
      </c>
      <c r="FS153" s="102">
        <v>132</v>
      </c>
      <c r="FT153" s="103" t="s">
        <v>197</v>
      </c>
      <c r="FU153" s="105">
        <v>2.0819999999999999</v>
      </c>
      <c r="FV153" s="109">
        <v>5567904</v>
      </c>
      <c r="FW153" s="102">
        <v>1000</v>
      </c>
      <c r="FX153" s="102">
        <f t="shared" si="340"/>
        <v>5567904000</v>
      </c>
      <c r="FY153" s="44">
        <v>1.2581406867094425</v>
      </c>
      <c r="FZ153" s="102">
        <f t="shared" si="341"/>
        <v>7005206562.0922518</v>
      </c>
      <c r="GA153" s="110">
        <f t="shared" si="342"/>
        <v>759.30519088670428</v>
      </c>
      <c r="GB153" s="110">
        <f t="shared" si="343"/>
        <v>9.6114581124899274</v>
      </c>
      <c r="GF153" s="102">
        <v>132</v>
      </c>
      <c r="GG153" s="103" t="s">
        <v>197</v>
      </c>
      <c r="GH153" s="105">
        <v>3.0779999999999998</v>
      </c>
      <c r="GI153" s="109">
        <v>3193347</v>
      </c>
      <c r="GJ153" s="102">
        <v>1000</v>
      </c>
      <c r="GK153" s="102">
        <f t="shared" si="344"/>
        <v>3193347000</v>
      </c>
      <c r="GL153" s="44">
        <v>1.2581406867094425</v>
      </c>
      <c r="GM153" s="102">
        <f t="shared" si="345"/>
        <v>4017679787.4815378</v>
      </c>
      <c r="GN153" s="110">
        <f t="shared" si="346"/>
        <v>432.05963666905774</v>
      </c>
      <c r="GO153" s="110">
        <f t="shared" si="347"/>
        <v>5.4691093249247817</v>
      </c>
      <c r="GS153" s="102">
        <v>132</v>
      </c>
      <c r="GT153" s="103" t="s">
        <v>197</v>
      </c>
      <c r="GU153" s="105">
        <v>2.0720000000000001</v>
      </c>
      <c r="GV153" s="109">
        <v>31245831</v>
      </c>
      <c r="GW153" s="102">
        <v>1000</v>
      </c>
      <c r="GX153" s="102">
        <f t="shared" si="348"/>
        <v>31245831000</v>
      </c>
      <c r="GY153" s="44">
        <v>1.2581406867094425</v>
      </c>
      <c r="GZ153" s="102">
        <f t="shared" si="349"/>
        <v>39311651271.147186</v>
      </c>
      <c r="HA153" s="110">
        <f t="shared" si="350"/>
        <v>5913.7995402664819</v>
      </c>
      <c r="HB153" s="110">
        <f t="shared" si="351"/>
        <v>74.858222028689639</v>
      </c>
      <c r="HF153" s="102">
        <v>132</v>
      </c>
      <c r="HG153" s="103" t="s">
        <v>197</v>
      </c>
      <c r="HH153" s="105">
        <v>3.206</v>
      </c>
      <c r="HI153" s="109">
        <v>35511507</v>
      </c>
      <c r="HJ153" s="102">
        <v>1000</v>
      </c>
      <c r="HK153" s="102">
        <f t="shared" si="352"/>
        <v>35511507000</v>
      </c>
      <c r="HL153" s="44">
        <v>1.2581406867094425</v>
      </c>
      <c r="HM153" s="102">
        <f t="shared" si="353"/>
        <v>44678471803.067169</v>
      </c>
      <c r="HN153" s="110">
        <f t="shared" si="354"/>
        <v>2840.9591428420654</v>
      </c>
      <c r="HO153" s="110">
        <f t="shared" si="355"/>
        <v>35.961508137241331</v>
      </c>
      <c r="HS153" s="102">
        <v>132</v>
      </c>
      <c r="HT153" s="103" t="s">
        <v>197</v>
      </c>
      <c r="HU153" s="105">
        <v>3.242</v>
      </c>
      <c r="HV153" s="109">
        <v>10090433</v>
      </c>
      <c r="HW153" s="102">
        <v>1000</v>
      </c>
      <c r="HX153" s="102">
        <f t="shared" si="356"/>
        <v>10090433000</v>
      </c>
      <c r="HY153" s="44">
        <v>1.2581406867094425</v>
      </c>
      <c r="HZ153" s="102">
        <f t="shared" si="357"/>
        <v>12695184303.81562</v>
      </c>
      <c r="IA153" s="110">
        <f t="shared" si="358"/>
        <v>1026.3212039462726</v>
      </c>
      <c r="IB153" s="110">
        <f t="shared" si="359"/>
        <v>12.991407644889527</v>
      </c>
      <c r="IF153" s="102">
        <v>132</v>
      </c>
      <c r="IG153" s="103" t="s">
        <v>197</v>
      </c>
      <c r="IH153" s="105">
        <v>3.444</v>
      </c>
      <c r="II153" s="109">
        <v>3560025</v>
      </c>
      <c r="IJ153" s="102">
        <v>1000</v>
      </c>
      <c r="IK153" s="102">
        <f t="shared" si="360"/>
        <v>3560025000</v>
      </c>
      <c r="IL153" s="44">
        <v>1.2581406867094425</v>
      </c>
      <c r="IM153" s="102">
        <f t="shared" si="361"/>
        <v>4479012298.2027826</v>
      </c>
      <c r="IN153" s="110">
        <f t="shared" si="362"/>
        <v>819.81323322135893</v>
      </c>
      <c r="IO153" s="110">
        <f t="shared" si="363"/>
        <v>10.377382699004544</v>
      </c>
      <c r="IS153" s="102">
        <v>132</v>
      </c>
      <c r="IT153" s="103" t="s">
        <v>197</v>
      </c>
      <c r="IU153" s="105">
        <v>4.7069999999999999</v>
      </c>
      <c r="IV153" s="109">
        <v>4099683</v>
      </c>
      <c r="IW153" s="102">
        <v>1000</v>
      </c>
      <c r="IX153" s="102">
        <f t="shared" si="364"/>
        <v>4099683000</v>
      </c>
      <c r="IY153" s="44">
        <v>1.2581406867094425</v>
      </c>
      <c r="IZ153" s="102">
        <f t="shared" si="365"/>
        <v>5157977984.911027</v>
      </c>
      <c r="JA153" s="110">
        <f t="shared" si="366"/>
        <v>928.96812235542632</v>
      </c>
      <c r="JB153" s="110">
        <f t="shared" si="367"/>
        <v>11.759090156397802</v>
      </c>
      <c r="JF153" s="102">
        <v>132</v>
      </c>
      <c r="JG153" s="103" t="s">
        <v>197</v>
      </c>
      <c r="JH153" s="105">
        <v>5.1950000000000003</v>
      </c>
      <c r="JI153" s="109">
        <v>7876067</v>
      </c>
      <c r="JJ153" s="102">
        <v>1000</v>
      </c>
      <c r="JK153" s="102">
        <f t="shared" si="368"/>
        <v>7876067000</v>
      </c>
      <c r="JL153" s="44">
        <v>1.2581406867094425</v>
      </c>
      <c r="JM153" s="102">
        <f t="shared" si="369"/>
        <v>9909200343.9495792</v>
      </c>
      <c r="JN153" s="110">
        <f t="shared" si="370"/>
        <v>936.82813970526001</v>
      </c>
      <c r="JO153" s="110">
        <f t="shared" si="371"/>
        <v>11.858584046902026</v>
      </c>
      <c r="JS153" s="102">
        <v>132</v>
      </c>
      <c r="JT153" s="103" t="s">
        <v>197</v>
      </c>
      <c r="JU153" s="105">
        <v>5.54</v>
      </c>
      <c r="JV153" s="109">
        <v>20166988</v>
      </c>
      <c r="JW153" s="102">
        <v>1000</v>
      </c>
      <c r="JX153" s="102">
        <f t="shared" si="372"/>
        <v>20166988000</v>
      </c>
      <c r="JY153" s="44">
        <v>1.2581406867094425</v>
      </c>
      <c r="JZ153" s="102">
        <f t="shared" si="373"/>
        <v>25372908131.181084</v>
      </c>
      <c r="KA153" s="110">
        <f t="shared" si="374"/>
        <v>1257.2992240365425</v>
      </c>
      <c r="KB153" s="110">
        <f t="shared" si="375"/>
        <v>15.915180051095474</v>
      </c>
      <c r="KF153" s="102">
        <v>132</v>
      </c>
      <c r="KG153" s="103" t="s">
        <v>197</v>
      </c>
      <c r="KH153" s="105">
        <v>6.3890000000000002</v>
      </c>
      <c r="KI153" s="109">
        <v>11155196</v>
      </c>
      <c r="KJ153" s="102">
        <v>1000</v>
      </c>
      <c r="KK153" s="102">
        <f t="shared" si="376"/>
        <v>11155196000</v>
      </c>
      <c r="KL153" s="44">
        <v>1.2581406867094425</v>
      </c>
      <c r="KM153" s="102">
        <f t="shared" si="377"/>
        <v>14034805955.818426</v>
      </c>
      <c r="KN153" s="110">
        <f t="shared" si="378"/>
        <v>1076.4992294750275</v>
      </c>
      <c r="KO153" s="110">
        <f t="shared" si="379"/>
        <v>13.626572525000348</v>
      </c>
      <c r="KS153" s="102">
        <v>132</v>
      </c>
      <c r="KT153" s="103" t="s">
        <v>197</v>
      </c>
      <c r="KU153" s="105">
        <v>8.2170000000000005</v>
      </c>
      <c r="KV153" s="109">
        <v>2032248</v>
      </c>
      <c r="KW153" s="102">
        <v>1000</v>
      </c>
      <c r="KX153" s="102">
        <f t="shared" si="380"/>
        <v>2032248000</v>
      </c>
      <c r="KY153" s="44">
        <v>1.2581406867094425</v>
      </c>
      <c r="KZ153" s="102">
        <f t="shared" si="381"/>
        <v>2556853894.2838912</v>
      </c>
      <c r="LA153" s="110">
        <f t="shared" si="382"/>
        <v>300.27829229527151</v>
      </c>
      <c r="LB153" s="110">
        <f t="shared" si="383"/>
        <v>3.8009910417122978</v>
      </c>
      <c r="LF153" s="102">
        <v>132</v>
      </c>
      <c r="LG153" s="103" t="s">
        <v>197</v>
      </c>
      <c r="LH153" s="105">
        <v>2.5099999999999998</v>
      </c>
      <c r="LI153" s="109">
        <v>430517</v>
      </c>
      <c r="LJ153" s="102">
        <v>1000</v>
      </c>
      <c r="LK153" s="102">
        <f t="shared" si="384"/>
        <v>430517000</v>
      </c>
      <c r="LL153" s="44">
        <v>1.2581406867094425</v>
      </c>
      <c r="LM153" s="102">
        <f t="shared" si="385"/>
        <v>541650954.02008903</v>
      </c>
      <c r="LN153" s="110">
        <f t="shared" si="386"/>
        <v>6620.1283081649826</v>
      </c>
      <c r="LO153" s="110">
        <f t="shared" si="387"/>
        <v>83.799092508417502</v>
      </c>
      <c r="LS153" s="102">
        <v>132</v>
      </c>
      <c r="LT153" s="103" t="s">
        <v>197</v>
      </c>
      <c r="LU153" s="105">
        <v>2.2240000000000002</v>
      </c>
      <c r="LV153" s="109">
        <v>1107131</v>
      </c>
      <c r="LW153" s="102">
        <v>1000</v>
      </c>
      <c r="LX153" s="102">
        <f t="shared" si="388"/>
        <v>1107131000</v>
      </c>
      <c r="LY153" s="44">
        <v>1.2581406867094425</v>
      </c>
      <c r="LZ153" s="102">
        <f t="shared" si="389"/>
        <v>1392926556.6173117</v>
      </c>
      <c r="MA153" s="110">
        <f t="shared" si="390"/>
        <v>363209.49051963119</v>
      </c>
      <c r="MB153" s="110">
        <f t="shared" si="391"/>
        <v>4597.5884875902684</v>
      </c>
      <c r="MF153" s="102">
        <v>132</v>
      </c>
      <c r="MG153" s="103" t="s">
        <v>197</v>
      </c>
      <c r="MH153" s="105">
        <v>2.4529999999999998</v>
      </c>
      <c r="MI153" s="109">
        <v>100836</v>
      </c>
      <c r="MJ153" s="102">
        <v>1000</v>
      </c>
      <c r="MK153" s="102">
        <f t="shared" si="392"/>
        <v>100836000</v>
      </c>
      <c r="ML153" s="44">
        <v>1.2581406867094425</v>
      </c>
      <c r="MM153" s="102">
        <f t="shared" si="393"/>
        <v>126865874.28503335</v>
      </c>
      <c r="MN153" s="110">
        <f t="shared" si="394"/>
        <v>1450.9088550408726</v>
      </c>
      <c r="MO153" s="110">
        <f t="shared" si="395"/>
        <v>18.365934873935096</v>
      </c>
      <c r="MS153" s="102">
        <v>132</v>
      </c>
      <c r="MT153" s="103" t="s">
        <v>197</v>
      </c>
      <c r="MU153" s="105">
        <v>3.056</v>
      </c>
      <c r="MV153" s="109">
        <v>81657</v>
      </c>
      <c r="MW153" s="102">
        <v>1000</v>
      </c>
      <c r="MX153" s="102">
        <f t="shared" si="396"/>
        <v>81657000</v>
      </c>
      <c r="MY153" s="44">
        <v>1.2581406867094425</v>
      </c>
      <c r="MZ153" s="102">
        <f t="shared" si="397"/>
        <v>102735994.05463295</v>
      </c>
      <c r="NA153" s="110">
        <f t="shared" si="398"/>
        <v>1096.0867734128628</v>
      </c>
      <c r="NB153" s="110">
        <f t="shared" si="399"/>
        <v>13.874516119150163</v>
      </c>
      <c r="NF153" s="102">
        <v>132</v>
      </c>
      <c r="NG153" s="103" t="s">
        <v>197</v>
      </c>
      <c r="NH153" s="105">
        <v>3.31</v>
      </c>
      <c r="NI153" s="109">
        <v>127929</v>
      </c>
      <c r="NJ153" s="102">
        <v>1000</v>
      </c>
      <c r="NK153" s="102">
        <f t="shared" si="400"/>
        <v>127929000</v>
      </c>
      <c r="NL153" s="44">
        <v>1.2581406867094425</v>
      </c>
      <c r="NM153" s="102">
        <f t="shared" si="401"/>
        <v>160952679.91005227</v>
      </c>
      <c r="NN153" s="110">
        <f t="shared" si="402"/>
        <v>72.299532181100986</v>
      </c>
      <c r="NO153" s="110">
        <f t="shared" si="403"/>
        <v>0.91518395165950617</v>
      </c>
      <c r="NS153" s="102">
        <v>132</v>
      </c>
      <c r="NT153" s="103" t="s">
        <v>197</v>
      </c>
      <c r="NU153" s="105">
        <v>3.585</v>
      </c>
      <c r="NV153" s="109">
        <v>5324949</v>
      </c>
      <c r="NW153" s="102">
        <v>1000</v>
      </c>
      <c r="NX153" s="102">
        <f t="shared" si="404"/>
        <v>5324949000</v>
      </c>
      <c r="NY153" s="44">
        <v>1.2581406867094425</v>
      </c>
      <c r="NZ153" s="102">
        <f t="shared" si="405"/>
        <v>6699534991.5527592</v>
      </c>
      <c r="OA153" s="110">
        <f t="shared" si="406"/>
        <v>999.65643624644122</v>
      </c>
      <c r="OB153" s="110">
        <f t="shared" si="407"/>
        <v>12.65387893982837</v>
      </c>
      <c r="OF153" s="102">
        <v>132</v>
      </c>
      <c r="OG153" s="103" t="s">
        <v>197</v>
      </c>
      <c r="OH153" s="105">
        <v>2.169</v>
      </c>
      <c r="OI153" s="109">
        <v>98224</v>
      </c>
      <c r="OJ153" s="102">
        <v>1000</v>
      </c>
      <c r="OK153" s="102">
        <f t="shared" si="408"/>
        <v>98224000</v>
      </c>
      <c r="OL153" s="44">
        <v>1.2581406867094425</v>
      </c>
      <c r="OM153" s="102">
        <f t="shared" si="409"/>
        <v>123579610.81134827</v>
      </c>
      <c r="ON153" s="110">
        <f t="shared" si="410"/>
        <v>18.975649627660172</v>
      </c>
      <c r="OO153" s="110">
        <f t="shared" si="411"/>
        <v>0.24019809655266039</v>
      </c>
      <c r="OS153" s="102">
        <v>132</v>
      </c>
      <c r="OT153" s="103" t="s">
        <v>197</v>
      </c>
      <c r="OU153" s="105">
        <v>3.0030000000000001</v>
      </c>
      <c r="OV153" s="109">
        <v>14862193</v>
      </c>
      <c r="OW153" s="102">
        <v>1000</v>
      </c>
      <c r="OX153" s="102">
        <f t="shared" si="412"/>
        <v>14862193000</v>
      </c>
      <c r="OY153" s="44">
        <v>1.2581406867094425</v>
      </c>
      <c r="OZ153" s="102">
        <f t="shared" si="413"/>
        <v>18698729707.028267</v>
      </c>
      <c r="PA153" s="110">
        <f t="shared" si="414"/>
        <v>2267.8123544048353</v>
      </c>
      <c r="PB153" s="110">
        <f t="shared" si="415"/>
        <v>28.706485498795384</v>
      </c>
      <c r="PF153" s="102">
        <v>132</v>
      </c>
      <c r="PG153" s="103" t="s">
        <v>197</v>
      </c>
      <c r="PH153" s="105">
        <v>1.996</v>
      </c>
      <c r="PI153" s="109">
        <v>57099</v>
      </c>
      <c r="PJ153" s="102">
        <v>1000</v>
      </c>
      <c r="PK153" s="102">
        <f t="shared" si="416"/>
        <v>57099000</v>
      </c>
      <c r="PL153" s="44">
        <v>1.2581406867094425</v>
      </c>
      <c r="PM153" s="102">
        <f t="shared" si="417"/>
        <v>71838575.070422456</v>
      </c>
      <c r="PN153" s="110">
        <f t="shared" si="418"/>
        <v>10.288977194714658</v>
      </c>
      <c r="PO153" s="110">
        <f t="shared" si="419"/>
        <v>0.13024021765461591</v>
      </c>
      <c r="PS153" s="102">
        <v>132</v>
      </c>
      <c r="PT153" s="103" t="s">
        <v>197</v>
      </c>
      <c r="PU153" s="105">
        <v>1.909</v>
      </c>
      <c r="PV153" s="109">
        <v>3340662</v>
      </c>
      <c r="PW153" s="102">
        <v>1000</v>
      </c>
      <c r="PX153" s="102">
        <f t="shared" si="420"/>
        <v>3340662000</v>
      </c>
      <c r="PY153" s="44">
        <v>1.2581406867094425</v>
      </c>
      <c r="PZ153" s="102">
        <f t="shared" si="421"/>
        <v>4203022782.7441397</v>
      </c>
      <c r="QA153" s="110">
        <f t="shared" si="422"/>
        <v>2015.9054619538347</v>
      </c>
      <c r="QB153" s="110">
        <f t="shared" si="423"/>
        <v>25.517790657643477</v>
      </c>
      <c r="QF153" s="102">
        <v>132</v>
      </c>
      <c r="QG153" s="103" t="s">
        <v>197</v>
      </c>
      <c r="QH153" s="105">
        <v>2.5190000000000001</v>
      </c>
      <c r="QI153" s="109">
        <v>642764</v>
      </c>
      <c r="QJ153" s="102">
        <v>1000</v>
      </c>
      <c r="QK153" s="102">
        <f t="shared" si="424"/>
        <v>642764000</v>
      </c>
      <c r="QL153" s="44">
        <v>1.2581406867094425</v>
      </c>
      <c r="QM153" s="102">
        <f t="shared" si="425"/>
        <v>808687540.35210812</v>
      </c>
      <c r="QN153" s="110">
        <f t="shared" si="426"/>
        <v>265.17988548331988</v>
      </c>
      <c r="QO153" s="110">
        <f t="shared" si="427"/>
        <v>3.3567074111812643</v>
      </c>
      <c r="QS153" s="102">
        <v>132</v>
      </c>
      <c r="QT153" s="103" t="s">
        <v>197</v>
      </c>
      <c r="QU153" s="105">
        <v>1.927</v>
      </c>
      <c r="QV153" s="109">
        <v>71654442</v>
      </c>
      <c r="QW153" s="102">
        <v>1000</v>
      </c>
      <c r="QX153" s="102">
        <f t="shared" si="428"/>
        <v>71654442000</v>
      </c>
      <c r="QY153" s="44">
        <v>1.2581406867094425</v>
      </c>
      <c r="QZ153" s="102">
        <f t="shared" si="429"/>
        <v>90151368863.661911</v>
      </c>
      <c r="RA153" s="110">
        <f t="shared" si="430"/>
        <v>84637.172441899704</v>
      </c>
      <c r="RB153" s="110">
        <f t="shared" si="431"/>
        <v>1071.3566131886039</v>
      </c>
    </row>
    <row r="154" spans="8:470" x14ac:dyDescent="0.25">
      <c r="H154" s="102">
        <v>133</v>
      </c>
      <c r="I154" s="103" t="s">
        <v>198</v>
      </c>
      <c r="J154" s="102">
        <v>2.165</v>
      </c>
      <c r="K154" s="104">
        <v>3117588</v>
      </c>
      <c r="L154" s="44">
        <f t="shared" si="290"/>
        <v>1.3073248304105065</v>
      </c>
      <c r="M154" s="102">
        <f t="shared" si="289"/>
        <v>3117588000</v>
      </c>
      <c r="N154" s="105">
        <v>5.7000000000000002E-2</v>
      </c>
      <c r="O154" s="106">
        <f t="shared" si="293"/>
        <v>57</v>
      </c>
      <c r="S154" s="102">
        <v>133</v>
      </c>
      <c r="T154" s="103" t="s">
        <v>198</v>
      </c>
      <c r="U154" s="105">
        <v>2.0059999999999998</v>
      </c>
      <c r="V154" s="109">
        <v>1562965</v>
      </c>
      <c r="W154" s="102">
        <v>1000</v>
      </c>
      <c r="X154" s="102">
        <f t="shared" si="294"/>
        <v>1562965000</v>
      </c>
      <c r="Y154" s="44">
        <v>1.3073248304105065</v>
      </c>
      <c r="Z154" s="102">
        <f t="shared" si="291"/>
        <v>2043302953.5625572</v>
      </c>
      <c r="AA154" s="110">
        <f t="shared" si="292"/>
        <v>671.39727963824089</v>
      </c>
      <c r="AB154" s="110">
        <f t="shared" si="295"/>
        <v>11.778899642776157</v>
      </c>
      <c r="AF154" s="102">
        <v>133</v>
      </c>
      <c r="AG154" s="103" t="s">
        <v>198</v>
      </c>
      <c r="AH154" s="105">
        <v>2.0569999999999999</v>
      </c>
      <c r="AI154" s="109">
        <v>335686</v>
      </c>
      <c r="AJ154" s="102">
        <v>1000</v>
      </c>
      <c r="AK154" s="102">
        <f t="shared" si="296"/>
        <v>335686000</v>
      </c>
      <c r="AL154" s="44">
        <v>1.3073248304105065</v>
      </c>
      <c r="AM154" s="102">
        <f t="shared" si="297"/>
        <v>438850643.02118129</v>
      </c>
      <c r="AN154" s="110">
        <f t="shared" si="298"/>
        <v>404.82528059943877</v>
      </c>
      <c r="AO154" s="110">
        <f t="shared" si="299"/>
        <v>7.1021979052533117</v>
      </c>
      <c r="AS154" s="102">
        <v>133</v>
      </c>
      <c r="AT154" s="103" t="s">
        <v>198</v>
      </c>
      <c r="AU154" s="105">
        <v>2.0259999999999998</v>
      </c>
      <c r="AV154" s="109">
        <v>22201519</v>
      </c>
      <c r="AW154" s="102">
        <v>1000</v>
      </c>
      <c r="AX154" s="102">
        <f t="shared" si="300"/>
        <v>22201519000</v>
      </c>
      <c r="AY154" s="44">
        <v>1.3073248304105065</v>
      </c>
      <c r="AZ154" s="102">
        <f t="shared" si="301"/>
        <v>29024597061.53064</v>
      </c>
      <c r="BA154" s="110">
        <f t="shared" si="302"/>
        <v>19230.680640733855</v>
      </c>
      <c r="BB154" s="110">
        <f t="shared" si="303"/>
        <v>337.38036211813784</v>
      </c>
      <c r="BF154" s="102">
        <v>133</v>
      </c>
      <c r="BG154" s="103" t="s">
        <v>198</v>
      </c>
      <c r="BH154" s="105">
        <v>2.0579999999999998</v>
      </c>
      <c r="BI154" s="109">
        <v>2462632</v>
      </c>
      <c r="BJ154" s="102">
        <v>1000</v>
      </c>
      <c r="BK154" s="102">
        <f t="shared" si="304"/>
        <v>2462632000</v>
      </c>
      <c r="BL154" s="44">
        <v>1.3073248304105065</v>
      </c>
      <c r="BM154" s="102">
        <f t="shared" si="305"/>
        <v>3219459961.7634864</v>
      </c>
      <c r="BN154" s="110">
        <f t="shared" si="306"/>
        <v>849.65004427458496</v>
      </c>
      <c r="BO154" s="110">
        <f t="shared" si="307"/>
        <v>14.906141127624297</v>
      </c>
      <c r="BS154" s="102">
        <v>133</v>
      </c>
      <c r="BT154" s="103" t="s">
        <v>198</v>
      </c>
      <c r="BU154" s="105">
        <v>2.2759999999999998</v>
      </c>
      <c r="BV154" s="109">
        <v>10816379</v>
      </c>
      <c r="BW154" s="102">
        <v>1000</v>
      </c>
      <c r="BX154" s="102">
        <f t="shared" si="308"/>
        <v>10816379000</v>
      </c>
      <c r="BY154" s="44">
        <v>1.3073248304105065</v>
      </c>
      <c r="BZ154" s="102">
        <f t="shared" si="309"/>
        <v>14140520841.830765</v>
      </c>
      <c r="CA154" s="110">
        <f t="shared" si="310"/>
        <v>5406.0229983898234</v>
      </c>
      <c r="CB154" s="110">
        <f t="shared" si="311"/>
        <v>94.842508743681108</v>
      </c>
      <c r="CF154" s="102">
        <v>133</v>
      </c>
      <c r="CG154" s="103" t="s">
        <v>198</v>
      </c>
      <c r="CH154" s="105">
        <v>2.044</v>
      </c>
      <c r="CI154" s="109">
        <v>72981</v>
      </c>
      <c r="CJ154" s="102">
        <v>1000</v>
      </c>
      <c r="CK154" s="102">
        <f t="shared" si="312"/>
        <v>72981000</v>
      </c>
      <c r="CL154" s="44">
        <v>1.3073248304105065</v>
      </c>
      <c r="CM154" s="102">
        <f t="shared" si="313"/>
        <v>95409873.448189169</v>
      </c>
      <c r="CN154" s="110">
        <f t="shared" si="314"/>
        <v>9.0719487691596647</v>
      </c>
      <c r="CO154" s="110">
        <f t="shared" si="315"/>
        <v>0.15915699595016955</v>
      </c>
      <c r="CS154" s="102">
        <v>133</v>
      </c>
      <c r="CT154" s="103" t="s">
        <v>198</v>
      </c>
      <c r="CU154" s="105">
        <v>2.141</v>
      </c>
      <c r="CV154" s="109">
        <v>1267528</v>
      </c>
      <c r="CW154" s="102">
        <v>1000</v>
      </c>
      <c r="CX154" s="102">
        <f t="shared" si="316"/>
        <v>1267528000</v>
      </c>
      <c r="CY154" s="44">
        <v>1.3073248304105065</v>
      </c>
      <c r="CZ154" s="102">
        <f t="shared" si="317"/>
        <v>1657070827.6405685</v>
      </c>
      <c r="DA154" s="110">
        <f t="shared" si="318"/>
        <v>2898.2234101389208</v>
      </c>
      <c r="DB154" s="110">
        <f t="shared" si="319"/>
        <v>50.846024739279315</v>
      </c>
      <c r="DF154" s="102">
        <v>133</v>
      </c>
      <c r="DG154" s="103" t="s">
        <v>198</v>
      </c>
      <c r="DH154" s="105">
        <v>2.08</v>
      </c>
      <c r="DI154" s="109">
        <v>5182900</v>
      </c>
      <c r="DJ154" s="102">
        <v>1000</v>
      </c>
      <c r="DK154" s="102">
        <f t="shared" si="320"/>
        <v>5182900000</v>
      </c>
      <c r="DL154" s="44">
        <v>1.3073248304105065</v>
      </c>
      <c r="DM154" s="102">
        <f t="shared" si="321"/>
        <v>6775733863.5346146</v>
      </c>
      <c r="DN154" s="110">
        <f t="shared" si="322"/>
        <v>713.063107672824</v>
      </c>
      <c r="DO154" s="110">
        <f t="shared" si="323"/>
        <v>12.509879081979369</v>
      </c>
      <c r="DS154" s="102">
        <v>133</v>
      </c>
      <c r="DT154" s="103" t="s">
        <v>198</v>
      </c>
      <c r="DU154" s="105">
        <v>2.1379999999999999</v>
      </c>
      <c r="DV154" s="109">
        <v>2194889</v>
      </c>
      <c r="DW154" s="102">
        <v>1000</v>
      </c>
      <c r="DX154" s="102">
        <f t="shared" si="324"/>
        <v>2194889000</v>
      </c>
      <c r="DY154" s="44">
        <v>1.3073248304105065</v>
      </c>
      <c r="DZ154" s="102">
        <f t="shared" si="325"/>
        <v>2869432889.6948862</v>
      </c>
      <c r="EA154" s="110">
        <f t="shared" si="326"/>
        <v>783.19816801716888</v>
      </c>
      <c r="EB154" s="110">
        <f t="shared" si="327"/>
        <v>13.740318737143314</v>
      </c>
      <c r="EF154" s="102">
        <v>133</v>
      </c>
      <c r="EG154" s="103" t="s">
        <v>198</v>
      </c>
      <c r="EH154" s="105">
        <v>2.0859999999999999</v>
      </c>
      <c r="EI154" s="109">
        <v>252285</v>
      </c>
      <c r="EJ154" s="102">
        <v>1000</v>
      </c>
      <c r="EK154" s="102">
        <f t="shared" si="328"/>
        <v>252285000</v>
      </c>
      <c r="EL154" s="44">
        <v>1.3073248304105065</v>
      </c>
      <c r="EM154" s="102">
        <f t="shared" si="329"/>
        <v>329818444.84011465</v>
      </c>
      <c r="EN154" s="110">
        <f t="shared" si="330"/>
        <v>843.53622128189534</v>
      </c>
      <c r="EO154" s="110">
        <f t="shared" si="331"/>
        <v>14.798881075120971</v>
      </c>
      <c r="ES154" s="102">
        <v>133</v>
      </c>
      <c r="ET154" s="103" t="s">
        <v>198</v>
      </c>
      <c r="EU154" s="105">
        <v>2.1760000000000002</v>
      </c>
      <c r="EV154" s="109">
        <v>50337231</v>
      </c>
      <c r="EW154" s="102">
        <v>1000</v>
      </c>
      <c r="EX154" s="102">
        <f t="shared" si="332"/>
        <v>50337231000</v>
      </c>
      <c r="EY154" s="44">
        <v>1.3073248304105065</v>
      </c>
      <c r="EZ154" s="102">
        <f t="shared" si="333"/>
        <v>65807111980.409492</v>
      </c>
      <c r="FA154" s="110">
        <f t="shared" si="334"/>
        <v>6895.3985712569756</v>
      </c>
      <c r="FB154" s="110">
        <f t="shared" si="335"/>
        <v>120.97190475889431</v>
      </c>
      <c r="FF154" s="102">
        <v>133</v>
      </c>
      <c r="FG154" s="103" t="s">
        <v>198</v>
      </c>
      <c r="FH154" s="105">
        <v>2.2879999999999998</v>
      </c>
      <c r="FI154" s="109">
        <v>6160338</v>
      </c>
      <c r="FJ154" s="102">
        <v>1000</v>
      </c>
      <c r="FK154" s="102">
        <f t="shared" si="336"/>
        <v>6160338000</v>
      </c>
      <c r="FL154" s="44">
        <v>1.3073248304105065</v>
      </c>
      <c r="FM154" s="102">
        <f t="shared" si="337"/>
        <v>8053562831.1213989</v>
      </c>
      <c r="FN154" s="110">
        <f t="shared" si="338"/>
        <v>527.24889070549318</v>
      </c>
      <c r="FO154" s="110">
        <f t="shared" si="339"/>
        <v>9.2499805386928635</v>
      </c>
      <c r="FS154" s="102">
        <v>133</v>
      </c>
      <c r="FT154" s="103" t="s">
        <v>198</v>
      </c>
      <c r="FU154" s="105">
        <v>2.0859999999999999</v>
      </c>
      <c r="FV154" s="109">
        <v>5123063</v>
      </c>
      <c r="FW154" s="102">
        <v>1000</v>
      </c>
      <c r="FX154" s="102">
        <f t="shared" si="340"/>
        <v>5123063000</v>
      </c>
      <c r="FY154" s="44">
        <v>1.3073248304105065</v>
      </c>
      <c r="FZ154" s="102">
        <f t="shared" si="341"/>
        <v>6697507467.657341</v>
      </c>
      <c r="GA154" s="110">
        <f t="shared" si="342"/>
        <v>725.95320939056046</v>
      </c>
      <c r="GB154" s="110">
        <f t="shared" si="343"/>
        <v>12.736021217378253</v>
      </c>
      <c r="GF154" s="102">
        <v>133</v>
      </c>
      <c r="GG154" s="103" t="s">
        <v>198</v>
      </c>
      <c r="GH154" s="105">
        <v>2.9510000000000001</v>
      </c>
      <c r="GI154" s="109">
        <v>2822036</v>
      </c>
      <c r="GJ154" s="102">
        <v>1000</v>
      </c>
      <c r="GK154" s="102">
        <f t="shared" si="344"/>
        <v>2822036000</v>
      </c>
      <c r="GL154" s="44">
        <v>1.3073248304105065</v>
      </c>
      <c r="GM154" s="102">
        <f t="shared" si="345"/>
        <v>3689317735.1123443</v>
      </c>
      <c r="GN154" s="110">
        <f t="shared" si="346"/>
        <v>396.74771622069579</v>
      </c>
      <c r="GO154" s="110">
        <f t="shared" si="347"/>
        <v>6.960486249485891</v>
      </c>
      <c r="GS154" s="102">
        <v>133</v>
      </c>
      <c r="GT154" s="103" t="s">
        <v>198</v>
      </c>
      <c r="GU154" s="105">
        <v>2.0760000000000001</v>
      </c>
      <c r="GV154" s="109">
        <v>34043090</v>
      </c>
      <c r="GW154" s="102">
        <v>1000</v>
      </c>
      <c r="GX154" s="102">
        <f t="shared" si="348"/>
        <v>34043090000</v>
      </c>
      <c r="GY154" s="44">
        <v>1.3073248304105065</v>
      </c>
      <c r="GZ154" s="102">
        <f t="shared" si="349"/>
        <v>44505376860.899612</v>
      </c>
      <c r="HA154" s="110">
        <f t="shared" si="350"/>
        <v>6695.1112128059467</v>
      </c>
      <c r="HB154" s="110">
        <f t="shared" si="351"/>
        <v>117.45809145273591</v>
      </c>
      <c r="HF154" s="102">
        <v>133</v>
      </c>
      <c r="HG154" s="103" t="s">
        <v>198</v>
      </c>
      <c r="HH154" s="105">
        <v>3.2120000000000002</v>
      </c>
      <c r="HI154" s="109">
        <v>18695623</v>
      </c>
      <c r="HJ154" s="102">
        <v>1000</v>
      </c>
      <c r="HK154" s="102">
        <f t="shared" si="352"/>
        <v>18695623000</v>
      </c>
      <c r="HL154" s="44">
        <v>1.3073248304105065</v>
      </c>
      <c r="HM154" s="102">
        <f t="shared" si="353"/>
        <v>24441252167.893764</v>
      </c>
      <c r="HN154" s="110">
        <f t="shared" si="354"/>
        <v>1554.1399695796988</v>
      </c>
      <c r="HO154" s="110">
        <f t="shared" si="355"/>
        <v>27.265613501398224</v>
      </c>
      <c r="HS154" s="102">
        <v>133</v>
      </c>
      <c r="HT154" s="103" t="s">
        <v>198</v>
      </c>
      <c r="HU154" s="105">
        <v>3.2469999999999999</v>
      </c>
      <c r="HV154" s="109">
        <v>5880615</v>
      </c>
      <c r="HW154" s="102">
        <v>1000</v>
      </c>
      <c r="HX154" s="102">
        <f t="shared" si="356"/>
        <v>5880615000</v>
      </c>
      <c r="HY154" s="44">
        <v>1.3073248304105065</v>
      </c>
      <c r="HZ154" s="102">
        <f t="shared" si="357"/>
        <v>7687874007.5844803</v>
      </c>
      <c r="IA154" s="110">
        <f t="shared" si="358"/>
        <v>621.51347459208614</v>
      </c>
      <c r="IB154" s="110">
        <f t="shared" si="359"/>
        <v>10.903745168282214</v>
      </c>
      <c r="IF154" s="102">
        <v>133</v>
      </c>
      <c r="IG154" s="103" t="s">
        <v>198</v>
      </c>
      <c r="IH154" s="105">
        <v>3.4889999999999999</v>
      </c>
      <c r="II154" s="109">
        <v>1895062</v>
      </c>
      <c r="IJ154" s="102">
        <v>1000</v>
      </c>
      <c r="IK154" s="102">
        <f t="shared" si="360"/>
        <v>1895062000</v>
      </c>
      <c r="IL154" s="44">
        <v>1.3073248304105065</v>
      </c>
      <c r="IM154" s="102">
        <f t="shared" si="361"/>
        <v>2477461607.7673955</v>
      </c>
      <c r="IN154" s="110">
        <f t="shared" si="362"/>
        <v>453.46064614748701</v>
      </c>
      <c r="IO154" s="110">
        <f t="shared" si="363"/>
        <v>7.9554499324120531</v>
      </c>
      <c r="IS154" s="102">
        <v>133</v>
      </c>
      <c r="IT154" s="103" t="s">
        <v>198</v>
      </c>
      <c r="IU154" s="105">
        <v>4.7030000000000003</v>
      </c>
      <c r="IV154" s="109">
        <v>2285640</v>
      </c>
      <c r="IW154" s="102">
        <v>1000</v>
      </c>
      <c r="IX154" s="102">
        <f t="shared" si="364"/>
        <v>2285640000</v>
      </c>
      <c r="IY154" s="44">
        <v>1.3073248304105065</v>
      </c>
      <c r="IZ154" s="102">
        <f t="shared" si="365"/>
        <v>2988073925.3794699</v>
      </c>
      <c r="JA154" s="110">
        <f t="shared" si="366"/>
        <v>538.16154935893087</v>
      </c>
      <c r="JB154" s="110">
        <f t="shared" si="367"/>
        <v>9.4414306905075591</v>
      </c>
      <c r="JF154" s="102">
        <v>133</v>
      </c>
      <c r="JG154" s="103" t="s">
        <v>198</v>
      </c>
      <c r="JH154" s="105">
        <v>5.1840000000000002</v>
      </c>
      <c r="JI154" s="109">
        <v>3914240</v>
      </c>
      <c r="JJ154" s="102">
        <v>1000</v>
      </c>
      <c r="JK154" s="102">
        <f t="shared" si="368"/>
        <v>3914240000</v>
      </c>
      <c r="JL154" s="44">
        <v>1.3073248304105065</v>
      </c>
      <c r="JM154" s="102">
        <f t="shared" si="369"/>
        <v>5117183144.1860209</v>
      </c>
      <c r="JN154" s="110">
        <f t="shared" si="370"/>
        <v>483.78486649793143</v>
      </c>
      <c r="JO154" s="110">
        <f t="shared" si="371"/>
        <v>8.487453798209323</v>
      </c>
      <c r="JS154" s="102">
        <v>133</v>
      </c>
      <c r="JT154" s="103" t="s">
        <v>198</v>
      </c>
      <c r="JU154" s="105">
        <v>5.5460000000000003</v>
      </c>
      <c r="JV154" s="109">
        <v>10234749</v>
      </c>
      <c r="JW154" s="102">
        <v>1000</v>
      </c>
      <c r="JX154" s="102">
        <f t="shared" si="372"/>
        <v>10234749000</v>
      </c>
      <c r="JY154" s="44">
        <v>1.3073248304105065</v>
      </c>
      <c r="JZ154" s="102">
        <f t="shared" si="373"/>
        <v>13380141500.719101</v>
      </c>
      <c r="KA154" s="110">
        <f t="shared" si="374"/>
        <v>663.02378266523829</v>
      </c>
      <c r="KB154" s="110">
        <f t="shared" si="375"/>
        <v>11.631996187109443</v>
      </c>
      <c r="KF154" s="102">
        <v>133</v>
      </c>
      <c r="KG154" s="103" t="s">
        <v>198</v>
      </c>
      <c r="KH154" s="105">
        <v>6.3920000000000003</v>
      </c>
      <c r="KI154" s="109">
        <v>6268480</v>
      </c>
      <c r="KJ154" s="102">
        <v>1000</v>
      </c>
      <c r="KK154" s="102">
        <f t="shared" si="376"/>
        <v>6268480000</v>
      </c>
      <c r="KL154" s="44">
        <v>1.3073248304105065</v>
      </c>
      <c r="KM154" s="102">
        <f t="shared" si="377"/>
        <v>8194939552.9316521</v>
      </c>
      <c r="KN154" s="110">
        <f t="shared" si="378"/>
        <v>628.56915457873265</v>
      </c>
      <c r="KO154" s="110">
        <f t="shared" si="379"/>
        <v>11.027529027697064</v>
      </c>
      <c r="KS154" s="102">
        <v>133</v>
      </c>
      <c r="KT154" s="103" t="s">
        <v>198</v>
      </c>
      <c r="KU154" s="105">
        <v>8.202</v>
      </c>
      <c r="KV154" s="109">
        <v>1159830</v>
      </c>
      <c r="KW154" s="102">
        <v>1000</v>
      </c>
      <c r="KX154" s="102">
        <f t="shared" si="380"/>
        <v>1159830000</v>
      </c>
      <c r="KY154" s="44">
        <v>1.3073248304105065</v>
      </c>
      <c r="KZ154" s="102">
        <f t="shared" si="381"/>
        <v>1516274558.0550177</v>
      </c>
      <c r="LA154" s="110">
        <f t="shared" si="382"/>
        <v>178.07209710394781</v>
      </c>
      <c r="LB154" s="110">
        <f t="shared" si="383"/>
        <v>3.1240718790166282</v>
      </c>
      <c r="LF154" s="102">
        <v>133</v>
      </c>
      <c r="LG154" s="103" t="s">
        <v>198</v>
      </c>
      <c r="LH154" s="105">
        <v>2.4940000000000002</v>
      </c>
      <c r="LI154" s="109">
        <v>592905</v>
      </c>
      <c r="LJ154" s="102">
        <v>1000</v>
      </c>
      <c r="LK154" s="102">
        <f t="shared" si="384"/>
        <v>592905000</v>
      </c>
      <c r="LL154" s="44">
        <v>1.3073248304105065</v>
      </c>
      <c r="LM154" s="102">
        <f t="shared" si="385"/>
        <v>775119428.57454133</v>
      </c>
      <c r="LN154" s="110">
        <f t="shared" si="386"/>
        <v>9473.6103264108169</v>
      </c>
      <c r="LO154" s="110">
        <f t="shared" si="387"/>
        <v>166.20368993703187</v>
      </c>
      <c r="LS154" s="102">
        <v>133</v>
      </c>
      <c r="LT154" s="103" t="s">
        <v>198</v>
      </c>
      <c r="LU154" s="105">
        <v>2.1890000000000001</v>
      </c>
      <c r="LV154" s="109">
        <v>538073</v>
      </c>
      <c r="LW154" s="102">
        <v>1000</v>
      </c>
      <c r="LX154" s="102">
        <f t="shared" si="388"/>
        <v>538073000</v>
      </c>
      <c r="LY154" s="44">
        <v>1.3073248304105065</v>
      </c>
      <c r="LZ154" s="102">
        <f t="shared" si="389"/>
        <v>703436193.47347248</v>
      </c>
      <c r="MA154" s="110">
        <f t="shared" si="390"/>
        <v>183422.95236658517</v>
      </c>
      <c r="MB154" s="110">
        <f t="shared" si="391"/>
        <v>3217.9465327471084</v>
      </c>
      <c r="MF154" s="102">
        <v>133</v>
      </c>
      <c r="MG154" s="103" t="s">
        <v>198</v>
      </c>
      <c r="MH154" s="105">
        <v>2.456</v>
      </c>
      <c r="MI154" s="109">
        <v>64213</v>
      </c>
      <c r="MJ154" s="102">
        <v>1000</v>
      </c>
      <c r="MK154" s="102">
        <f t="shared" si="392"/>
        <v>64213000</v>
      </c>
      <c r="ML154" s="44">
        <v>1.3073248304105065</v>
      </c>
      <c r="MM154" s="102">
        <f t="shared" si="393"/>
        <v>83947249.335149854</v>
      </c>
      <c r="MN154" s="110">
        <f t="shared" si="394"/>
        <v>960.06753670448575</v>
      </c>
      <c r="MO154" s="110">
        <f t="shared" si="395"/>
        <v>16.843290117622558</v>
      </c>
      <c r="MS154" s="102">
        <v>133</v>
      </c>
      <c r="MT154" s="103" t="s">
        <v>198</v>
      </c>
      <c r="MU154" s="105">
        <v>3.0649999999999999</v>
      </c>
      <c r="MV154" s="109">
        <v>32388</v>
      </c>
      <c r="MW154" s="102">
        <v>1000</v>
      </c>
      <c r="MX154" s="102">
        <f t="shared" si="396"/>
        <v>32388000</v>
      </c>
      <c r="MY154" s="44">
        <v>1.3073248304105065</v>
      </c>
      <c r="MZ154" s="102">
        <f t="shared" si="397"/>
        <v>42341636.607335486</v>
      </c>
      <c r="NA154" s="110">
        <f t="shared" si="398"/>
        <v>451.74145903795255</v>
      </c>
      <c r="NB154" s="110">
        <f t="shared" si="399"/>
        <v>7.925288755051799</v>
      </c>
      <c r="NF154" s="102">
        <v>133</v>
      </c>
      <c r="NG154" s="103" t="s">
        <v>198</v>
      </c>
      <c r="NH154" s="105">
        <v>3.42</v>
      </c>
      <c r="NI154" s="109">
        <v>53193</v>
      </c>
      <c r="NJ154" s="102">
        <v>1000</v>
      </c>
      <c r="NK154" s="102">
        <f t="shared" si="400"/>
        <v>53193000</v>
      </c>
      <c r="NL154" s="44">
        <v>1.3073248304105065</v>
      </c>
      <c r="NM154" s="102">
        <f t="shared" si="401"/>
        <v>69540529.704026073</v>
      </c>
      <c r="NN154" s="110">
        <f t="shared" si="402"/>
        <v>31.23742809400116</v>
      </c>
      <c r="NO154" s="110">
        <f t="shared" si="403"/>
        <v>0.54802505428072212</v>
      </c>
      <c r="NS154" s="102">
        <v>133</v>
      </c>
      <c r="NT154" s="103" t="s">
        <v>198</v>
      </c>
      <c r="NU154" s="105">
        <v>3.5750000000000002</v>
      </c>
      <c r="NV154" s="109">
        <v>2121115</v>
      </c>
      <c r="NW154" s="102">
        <v>1000</v>
      </c>
      <c r="NX154" s="102">
        <f t="shared" si="404"/>
        <v>2121115000</v>
      </c>
      <c r="NY154" s="44">
        <v>1.3073248304105065</v>
      </c>
      <c r="NZ154" s="102">
        <f t="shared" si="405"/>
        <v>2772986307.6561813</v>
      </c>
      <c r="OA154" s="110">
        <f t="shared" si="406"/>
        <v>413.76507676531719</v>
      </c>
      <c r="OB154" s="110">
        <f t="shared" si="407"/>
        <v>7.2590364344792491</v>
      </c>
      <c r="OF154" s="102">
        <v>133</v>
      </c>
      <c r="OG154" s="103" t="s">
        <v>198</v>
      </c>
      <c r="OH154" s="105">
        <v>2.2269999999999999</v>
      </c>
      <c r="OI154" s="109">
        <v>84954</v>
      </c>
      <c r="OJ154" s="102">
        <v>1000</v>
      </c>
      <c r="OK154" s="102">
        <f t="shared" si="408"/>
        <v>84954000</v>
      </c>
      <c r="OL154" s="44">
        <v>1.3073248304105065</v>
      </c>
      <c r="OM154" s="102">
        <f t="shared" si="409"/>
        <v>111062473.64269418</v>
      </c>
      <c r="ON154" s="110">
        <f t="shared" si="410"/>
        <v>17.053643176156353</v>
      </c>
      <c r="OO154" s="110">
        <f t="shared" si="411"/>
        <v>0.29918672238870792</v>
      </c>
      <c r="OS154" s="102">
        <v>133</v>
      </c>
      <c r="OT154" s="103" t="s">
        <v>198</v>
      </c>
      <c r="OU154" s="105">
        <v>2.8919999999999999</v>
      </c>
      <c r="OV154" s="109">
        <v>21891383</v>
      </c>
      <c r="OW154" s="102">
        <v>1000</v>
      </c>
      <c r="OX154" s="102">
        <f t="shared" si="412"/>
        <v>21891383000</v>
      </c>
      <c r="OY154" s="44">
        <v>1.3073248304105065</v>
      </c>
      <c r="OZ154" s="102">
        <f t="shared" si="413"/>
        <v>28619148567.926445</v>
      </c>
      <c r="PA154" s="110">
        <f t="shared" si="414"/>
        <v>3470.9768905048186</v>
      </c>
      <c r="PB154" s="110">
        <f t="shared" si="415"/>
        <v>60.89433141236524</v>
      </c>
      <c r="PF154" s="102">
        <v>133</v>
      </c>
      <c r="PG154" s="103" t="s">
        <v>198</v>
      </c>
      <c r="PH154" s="105">
        <v>1.921</v>
      </c>
      <c r="PI154" s="109">
        <v>77514</v>
      </c>
      <c r="PJ154" s="102">
        <v>1000</v>
      </c>
      <c r="PK154" s="102">
        <f t="shared" si="416"/>
        <v>77514000</v>
      </c>
      <c r="PL154" s="44">
        <v>1.3073248304105065</v>
      </c>
      <c r="PM154" s="102">
        <f t="shared" si="417"/>
        <v>101335976.90444</v>
      </c>
      <c r="PN154" s="110">
        <f t="shared" si="418"/>
        <v>14.513700394973368</v>
      </c>
      <c r="PO154" s="110">
        <f t="shared" si="419"/>
        <v>0.25462632271883101</v>
      </c>
      <c r="PS154" s="102">
        <v>133</v>
      </c>
      <c r="PT154" s="103" t="s">
        <v>198</v>
      </c>
      <c r="PU154" s="105">
        <v>1.8979999999999999</v>
      </c>
      <c r="PV154" s="109">
        <v>2847786</v>
      </c>
      <c r="PW154" s="102">
        <v>1000</v>
      </c>
      <c r="PX154" s="102">
        <f t="shared" si="420"/>
        <v>2847786000</v>
      </c>
      <c r="PY154" s="44">
        <v>1.3073248304105065</v>
      </c>
      <c r="PZ154" s="102">
        <f t="shared" si="421"/>
        <v>3722981349.4954147</v>
      </c>
      <c r="QA154" s="110">
        <f t="shared" si="422"/>
        <v>1785.6620877748273</v>
      </c>
      <c r="QB154" s="110">
        <f t="shared" si="423"/>
        <v>31.327405048681182</v>
      </c>
      <c r="QF154" s="102">
        <v>133</v>
      </c>
      <c r="QG154" s="103" t="s">
        <v>198</v>
      </c>
      <c r="QH154" s="105">
        <v>2.5150000000000001</v>
      </c>
      <c r="QI154" s="109">
        <v>352218</v>
      </c>
      <c r="QJ154" s="102">
        <v>1000</v>
      </c>
      <c r="QK154" s="102">
        <f t="shared" si="424"/>
        <v>352218000</v>
      </c>
      <c r="QL154" s="44">
        <v>1.3073248304105065</v>
      </c>
      <c r="QM154" s="102">
        <f t="shared" si="425"/>
        <v>460463337.11752778</v>
      </c>
      <c r="QN154" s="110">
        <f t="shared" si="426"/>
        <v>150.99232882075532</v>
      </c>
      <c r="QO154" s="110">
        <f t="shared" si="427"/>
        <v>2.6489882249255321</v>
      </c>
      <c r="QS154" s="102">
        <v>133</v>
      </c>
      <c r="QT154" s="103" t="s">
        <v>198</v>
      </c>
      <c r="QU154" s="105">
        <v>1.899</v>
      </c>
      <c r="QV154" s="109">
        <v>52749409</v>
      </c>
      <c r="QW154" s="102">
        <v>1000</v>
      </c>
      <c r="QX154" s="102">
        <f t="shared" si="428"/>
        <v>52749409000</v>
      </c>
      <c r="QY154" s="44">
        <v>1.3073248304105065</v>
      </c>
      <c r="QZ154" s="102">
        <f t="shared" si="429"/>
        <v>68960612175.179443</v>
      </c>
      <c r="RA154" s="110">
        <f t="shared" si="430"/>
        <v>64742.569058452224</v>
      </c>
      <c r="RB154" s="110">
        <f t="shared" si="431"/>
        <v>1135.8345448851267</v>
      </c>
    </row>
    <row r="155" spans="8:470" x14ac:dyDescent="0.25">
      <c r="H155" s="102">
        <v>134</v>
      </c>
      <c r="I155" s="103" t="s">
        <v>199</v>
      </c>
      <c r="J155" s="102">
        <v>2.202</v>
      </c>
      <c r="K155" s="104">
        <v>3340771</v>
      </c>
      <c r="L155" s="44">
        <f t="shared" si="290"/>
        <v>1.2199879020111914</v>
      </c>
      <c r="M155" s="102">
        <f t="shared" si="289"/>
        <v>3340771000</v>
      </c>
      <c r="N155" s="105">
        <v>5.3900000000000003E-2</v>
      </c>
      <c r="O155" s="106">
        <f t="shared" si="293"/>
        <v>53.900000000000006</v>
      </c>
      <c r="S155" s="102">
        <v>134</v>
      </c>
      <c r="T155" s="103" t="s">
        <v>199</v>
      </c>
      <c r="U155" s="105">
        <v>1.984</v>
      </c>
      <c r="V155" s="109">
        <v>801015</v>
      </c>
      <c r="W155" s="102">
        <v>1000</v>
      </c>
      <c r="X155" s="102">
        <f t="shared" si="294"/>
        <v>801015000</v>
      </c>
      <c r="Y155" s="44">
        <v>1.2199879020111914</v>
      </c>
      <c r="Z155" s="102">
        <f t="shared" si="291"/>
        <v>977228609.32949448</v>
      </c>
      <c r="AA155" s="110">
        <f t="shared" si="292"/>
        <v>321.10198281881776</v>
      </c>
      <c r="AB155" s="110">
        <f t="shared" si="295"/>
        <v>5.9573651728908672</v>
      </c>
      <c r="AF155" s="102">
        <v>134</v>
      </c>
      <c r="AG155" s="103" t="s">
        <v>199</v>
      </c>
      <c r="AH155" s="105">
        <v>2.056</v>
      </c>
      <c r="AI155" s="109">
        <v>82744</v>
      </c>
      <c r="AJ155" s="102">
        <v>1000</v>
      </c>
      <c r="AK155" s="102">
        <f t="shared" si="296"/>
        <v>82744000</v>
      </c>
      <c r="AL155" s="44">
        <v>1.2199879020111914</v>
      </c>
      <c r="AM155" s="102">
        <f t="shared" si="297"/>
        <v>100946678.96401402</v>
      </c>
      <c r="AN155" s="110">
        <f t="shared" si="298"/>
        <v>93.119990336247582</v>
      </c>
      <c r="AO155" s="110">
        <f t="shared" si="299"/>
        <v>1.7276436054962443</v>
      </c>
      <c r="AS155" s="102">
        <v>134</v>
      </c>
      <c r="AT155" s="103" t="s">
        <v>199</v>
      </c>
      <c r="AU155" s="105">
        <v>2.024</v>
      </c>
      <c r="AV155" s="109">
        <v>22381622</v>
      </c>
      <c r="AW155" s="102">
        <v>1000</v>
      </c>
      <c r="AX155" s="102">
        <f t="shared" si="300"/>
        <v>22381622000</v>
      </c>
      <c r="AY155" s="44">
        <v>1.2199879020111914</v>
      </c>
      <c r="AZ155" s="102">
        <f t="shared" si="301"/>
        <v>27305308067.387527</v>
      </c>
      <c r="BA155" s="110">
        <f t="shared" si="302"/>
        <v>18091.540017854488</v>
      </c>
      <c r="BB155" s="110">
        <f t="shared" si="303"/>
        <v>335.65009309563055</v>
      </c>
      <c r="BF155" s="102">
        <v>134</v>
      </c>
      <c r="BG155" s="103" t="s">
        <v>199</v>
      </c>
      <c r="BH155" s="105">
        <v>2.0579999999999998</v>
      </c>
      <c r="BI155" s="109">
        <v>1703602</v>
      </c>
      <c r="BJ155" s="102">
        <v>1000</v>
      </c>
      <c r="BK155" s="102">
        <f t="shared" si="304"/>
        <v>1703602000</v>
      </c>
      <c r="BL155" s="44">
        <v>1.2199879020111914</v>
      </c>
      <c r="BM155" s="102">
        <f t="shared" si="305"/>
        <v>2078373829.8420699</v>
      </c>
      <c r="BN155" s="110">
        <f t="shared" si="306"/>
        <v>548.50516469140121</v>
      </c>
      <c r="BO155" s="110">
        <f t="shared" si="307"/>
        <v>10.176348138987034</v>
      </c>
      <c r="BS155" s="102">
        <v>134</v>
      </c>
      <c r="BT155" s="103" t="s">
        <v>199</v>
      </c>
      <c r="BU155" s="105">
        <v>2.2789999999999999</v>
      </c>
      <c r="BV155" s="109">
        <v>6281876</v>
      </c>
      <c r="BW155" s="102">
        <v>1000</v>
      </c>
      <c r="BX155" s="102">
        <f t="shared" si="308"/>
        <v>6281876000</v>
      </c>
      <c r="BY155" s="44">
        <v>1.2199879020111914</v>
      </c>
      <c r="BZ155" s="102">
        <f t="shared" si="309"/>
        <v>7663812721.9344549</v>
      </c>
      <c r="CA155" s="110">
        <f t="shared" si="310"/>
        <v>2929.9308203392993</v>
      </c>
      <c r="CB155" s="110">
        <f t="shared" si="311"/>
        <v>54.358642306851557</v>
      </c>
      <c r="CF155" s="102">
        <v>134</v>
      </c>
      <c r="CG155" s="103" t="s">
        <v>199</v>
      </c>
      <c r="CH155" s="105">
        <v>1.9870000000000001</v>
      </c>
      <c r="CI155" s="109">
        <v>165701</v>
      </c>
      <c r="CJ155" s="102">
        <v>1000</v>
      </c>
      <c r="CK155" s="102">
        <f t="shared" si="312"/>
        <v>165701000</v>
      </c>
      <c r="CL155" s="44">
        <v>1.2199879020111914</v>
      </c>
      <c r="CM155" s="102">
        <f t="shared" si="313"/>
        <v>202153215.35115644</v>
      </c>
      <c r="CN155" s="110">
        <f t="shared" si="314"/>
        <v>19.221528620750934</v>
      </c>
      <c r="CO155" s="110">
        <f t="shared" si="315"/>
        <v>0.3566146311827631</v>
      </c>
      <c r="CS155" s="102">
        <v>134</v>
      </c>
      <c r="CT155" s="103" t="s">
        <v>199</v>
      </c>
      <c r="CU155" s="105">
        <v>2.1469999999999998</v>
      </c>
      <c r="CV155" s="109">
        <v>650968</v>
      </c>
      <c r="CW155" s="102">
        <v>1000</v>
      </c>
      <c r="CX155" s="102">
        <f t="shared" si="316"/>
        <v>650968000</v>
      </c>
      <c r="CY155" s="44">
        <v>1.2199879020111914</v>
      </c>
      <c r="CZ155" s="102">
        <f t="shared" si="317"/>
        <v>794173084.59642124</v>
      </c>
      <c r="DA155" s="110">
        <f t="shared" si="318"/>
        <v>1389.0118557918638</v>
      </c>
      <c r="DB155" s="110">
        <f t="shared" si="319"/>
        <v>25.770164300405632</v>
      </c>
      <c r="DF155" s="102">
        <v>134</v>
      </c>
      <c r="DG155" s="103" t="s">
        <v>199</v>
      </c>
      <c r="DH155" s="105">
        <v>2.0790000000000002</v>
      </c>
      <c r="DI155" s="109">
        <v>2292550</v>
      </c>
      <c r="DJ155" s="102">
        <v>1000</v>
      </c>
      <c r="DK155" s="102">
        <f t="shared" si="320"/>
        <v>2292550000</v>
      </c>
      <c r="DL155" s="44">
        <v>1.2199879020111914</v>
      </c>
      <c r="DM155" s="102">
        <f t="shared" si="321"/>
        <v>2796883264.7557569</v>
      </c>
      <c r="DN155" s="110">
        <f t="shared" si="322"/>
        <v>294.33775185563195</v>
      </c>
      <c r="DO155" s="110">
        <f t="shared" si="323"/>
        <v>5.4608117227389963</v>
      </c>
      <c r="DS155" s="102">
        <v>134</v>
      </c>
      <c r="DT155" s="103" t="s">
        <v>199</v>
      </c>
      <c r="DU155" s="105">
        <v>2.1320000000000001</v>
      </c>
      <c r="DV155" s="109">
        <v>1731643</v>
      </c>
      <c r="DW155" s="102">
        <v>1000</v>
      </c>
      <c r="DX155" s="102">
        <f t="shared" si="324"/>
        <v>1731643000</v>
      </c>
      <c r="DY155" s="44">
        <v>1.2199879020111914</v>
      </c>
      <c r="DZ155" s="102">
        <f t="shared" si="325"/>
        <v>2112583510.6023655</v>
      </c>
      <c r="EA155" s="110">
        <f t="shared" si="326"/>
        <v>576.6197011364801</v>
      </c>
      <c r="EB155" s="110">
        <f t="shared" si="327"/>
        <v>10.697953638895733</v>
      </c>
      <c r="EF155" s="102">
        <v>134</v>
      </c>
      <c r="EG155" s="103" t="s">
        <v>199</v>
      </c>
      <c r="EH155" s="105">
        <v>2.0760000000000001</v>
      </c>
      <c r="EI155" s="109">
        <v>99428</v>
      </c>
      <c r="EJ155" s="102">
        <v>1000</v>
      </c>
      <c r="EK155" s="102">
        <f t="shared" si="328"/>
        <v>99428000</v>
      </c>
      <c r="EL155" s="44">
        <v>1.2199879020111914</v>
      </c>
      <c r="EM155" s="102">
        <f t="shared" si="329"/>
        <v>121300957.12116875</v>
      </c>
      <c r="EN155" s="110">
        <f t="shared" si="330"/>
        <v>310.23659412823372</v>
      </c>
      <c r="EO155" s="110">
        <f t="shared" si="331"/>
        <v>5.75578096712864</v>
      </c>
      <c r="ES155" s="102">
        <v>134</v>
      </c>
      <c r="ET155" s="103" t="s">
        <v>199</v>
      </c>
      <c r="EU155" s="105">
        <v>2.1819999999999999</v>
      </c>
      <c r="EV155" s="109">
        <v>25828396</v>
      </c>
      <c r="EW155" s="102">
        <v>1000</v>
      </c>
      <c r="EX155" s="102">
        <f t="shared" si="332"/>
        <v>25828396000</v>
      </c>
      <c r="EY155" s="44">
        <v>1.2199879020111914</v>
      </c>
      <c r="EZ155" s="102">
        <f t="shared" si="333"/>
        <v>31510330648.354248</v>
      </c>
      <c r="FA155" s="110">
        <f t="shared" si="334"/>
        <v>3301.7143952036527</v>
      </c>
      <c r="FB155" s="110">
        <f t="shared" si="335"/>
        <v>61.25629675702509</v>
      </c>
      <c r="FF155" s="102">
        <v>134</v>
      </c>
      <c r="FG155" s="103" t="s">
        <v>199</v>
      </c>
      <c r="FH155" s="105">
        <v>2.2890000000000001</v>
      </c>
      <c r="FI155" s="109">
        <v>4886623</v>
      </c>
      <c r="FJ155" s="102">
        <v>1000</v>
      </c>
      <c r="FK155" s="102">
        <f t="shared" si="336"/>
        <v>4886623000</v>
      </c>
      <c r="FL155" s="44">
        <v>1.2199879020111914</v>
      </c>
      <c r="FM155" s="102">
        <f t="shared" si="337"/>
        <v>5961620941.6896343</v>
      </c>
      <c r="FN155" s="110">
        <f t="shared" si="338"/>
        <v>390.29409644213604</v>
      </c>
      <c r="FO155" s="110">
        <f t="shared" si="339"/>
        <v>7.2410778560693139</v>
      </c>
      <c r="FS155" s="102">
        <v>134</v>
      </c>
      <c r="FT155" s="103" t="s">
        <v>199</v>
      </c>
      <c r="FU155" s="105">
        <v>2.0779999999999998</v>
      </c>
      <c r="FV155" s="109">
        <v>2204867</v>
      </c>
      <c r="FW155" s="102">
        <v>1000</v>
      </c>
      <c r="FX155" s="102">
        <f t="shared" si="340"/>
        <v>2204867000</v>
      </c>
      <c r="FY155" s="44">
        <v>1.2199879020111914</v>
      </c>
      <c r="FZ155" s="102">
        <f t="shared" si="341"/>
        <v>2689911065.5437098</v>
      </c>
      <c r="GA155" s="110">
        <f t="shared" si="342"/>
        <v>291.56362728023544</v>
      </c>
      <c r="GB155" s="110">
        <f t="shared" si="343"/>
        <v>5.4093437343271873</v>
      </c>
      <c r="GF155" s="102">
        <v>134</v>
      </c>
      <c r="GG155" s="103" t="s">
        <v>199</v>
      </c>
      <c r="GH155" s="105">
        <v>2.9630000000000001</v>
      </c>
      <c r="GI155" s="109">
        <v>1192969</v>
      </c>
      <c r="GJ155" s="102">
        <v>1000</v>
      </c>
      <c r="GK155" s="102">
        <f t="shared" si="344"/>
        <v>1192969000</v>
      </c>
      <c r="GL155" s="44">
        <v>1.2199879020111914</v>
      </c>
      <c r="GM155" s="102">
        <f t="shared" si="345"/>
        <v>1455407747.4743891</v>
      </c>
      <c r="GN155" s="110">
        <f t="shared" si="346"/>
        <v>156.51395229117819</v>
      </c>
      <c r="GO155" s="110">
        <f t="shared" si="347"/>
        <v>2.9037839015060887</v>
      </c>
      <c r="GS155" s="102">
        <v>134</v>
      </c>
      <c r="GT155" s="103" t="s">
        <v>199</v>
      </c>
      <c r="GU155" s="105">
        <v>2.0659999999999998</v>
      </c>
      <c r="GV155" s="109">
        <v>28198054</v>
      </c>
      <c r="GW155" s="102">
        <v>1000</v>
      </c>
      <c r="GX155" s="102">
        <f t="shared" si="348"/>
        <v>28198054000</v>
      </c>
      <c r="GY155" s="44">
        <v>1.2199879020111914</v>
      </c>
      <c r="GZ155" s="102">
        <f t="shared" si="349"/>
        <v>34401284740.258286</v>
      </c>
      <c r="HA155" s="110">
        <f t="shared" si="350"/>
        <v>5175.1146365818631</v>
      </c>
      <c r="HB155" s="110">
        <f t="shared" si="351"/>
        <v>96.013258563670917</v>
      </c>
      <c r="HF155" s="102">
        <v>134</v>
      </c>
      <c r="HG155" s="103" t="s">
        <v>199</v>
      </c>
      <c r="HH155" s="105">
        <v>3.222</v>
      </c>
      <c r="HI155" s="109">
        <v>4470151</v>
      </c>
      <c r="HJ155" s="102">
        <v>1000</v>
      </c>
      <c r="HK155" s="102">
        <f t="shared" si="352"/>
        <v>4470151000</v>
      </c>
      <c r="HL155" s="44">
        <v>1.2199879020111914</v>
      </c>
      <c r="HM155" s="102">
        <f t="shared" si="353"/>
        <v>5453530140.1632299</v>
      </c>
      <c r="HN155" s="110">
        <f t="shared" si="354"/>
        <v>346.77229742217571</v>
      </c>
      <c r="HO155" s="110">
        <f t="shared" si="355"/>
        <v>6.4336233287973226</v>
      </c>
      <c r="HS155" s="102">
        <v>134</v>
      </c>
      <c r="HT155" s="103" t="s">
        <v>199</v>
      </c>
      <c r="HU155" s="105">
        <v>3.23</v>
      </c>
      <c r="HV155" s="109">
        <v>4485970</v>
      </c>
      <c r="HW155" s="102">
        <v>1000</v>
      </c>
      <c r="HX155" s="102">
        <f t="shared" si="356"/>
        <v>4485970000</v>
      </c>
      <c r="HY155" s="44">
        <v>1.2199879020111914</v>
      </c>
      <c r="HZ155" s="102">
        <f t="shared" si="357"/>
        <v>5472829128.7851448</v>
      </c>
      <c r="IA155" s="110">
        <f t="shared" si="358"/>
        <v>442.44183038436159</v>
      </c>
      <c r="IB155" s="110">
        <f t="shared" si="359"/>
        <v>8.208568281713573</v>
      </c>
      <c r="IF155" s="102">
        <v>134</v>
      </c>
      <c r="IG155" s="103" t="s">
        <v>199</v>
      </c>
      <c r="IH155" s="105">
        <v>3.4420000000000002</v>
      </c>
      <c r="II155" s="109">
        <v>499407</v>
      </c>
      <c r="IJ155" s="102">
        <v>1000</v>
      </c>
      <c r="IK155" s="102">
        <f t="shared" si="360"/>
        <v>499407000</v>
      </c>
      <c r="IL155" s="44">
        <v>1.2199879020111914</v>
      </c>
      <c r="IM155" s="102">
        <f t="shared" si="361"/>
        <v>609270498.17970312</v>
      </c>
      <c r="IN155" s="110">
        <f t="shared" si="362"/>
        <v>111.51744709866314</v>
      </c>
      <c r="IO155" s="110">
        <f t="shared" si="363"/>
        <v>2.0689693339269599</v>
      </c>
      <c r="IS155" s="102">
        <v>134</v>
      </c>
      <c r="IT155" s="103" t="s">
        <v>199</v>
      </c>
      <c r="IU155" s="105">
        <v>4.7240000000000002</v>
      </c>
      <c r="IV155" s="109">
        <v>1174264</v>
      </c>
      <c r="IW155" s="102">
        <v>1000</v>
      </c>
      <c r="IX155" s="102">
        <f t="shared" si="364"/>
        <v>1174264000</v>
      </c>
      <c r="IY155" s="44">
        <v>1.2199879020111914</v>
      </c>
      <c r="IZ155" s="102">
        <f t="shared" si="365"/>
        <v>1432587873.7672696</v>
      </c>
      <c r="JA155" s="110">
        <f t="shared" si="366"/>
        <v>258.01359972762452</v>
      </c>
      <c r="JB155" s="110">
        <f t="shared" si="367"/>
        <v>4.7868942435551851</v>
      </c>
      <c r="JF155" s="102">
        <v>134</v>
      </c>
      <c r="JG155" s="103" t="s">
        <v>199</v>
      </c>
      <c r="JH155" s="105">
        <v>5.1929999999999996</v>
      </c>
      <c r="JI155" s="109">
        <v>3199899</v>
      </c>
      <c r="JJ155" s="102">
        <v>1000</v>
      </c>
      <c r="JK155" s="102">
        <f t="shared" si="368"/>
        <v>3199899000</v>
      </c>
      <c r="JL155" s="44">
        <v>1.2199879020111914</v>
      </c>
      <c r="JM155" s="102">
        <f t="shared" si="369"/>
        <v>3903838067.6577096</v>
      </c>
      <c r="JN155" s="110">
        <f t="shared" si="370"/>
        <v>369.07371207479929</v>
      </c>
      <c r="JO155" s="110">
        <f t="shared" si="371"/>
        <v>6.8473787026864423</v>
      </c>
      <c r="JS155" s="102">
        <v>134</v>
      </c>
      <c r="JT155" s="103" t="s">
        <v>199</v>
      </c>
      <c r="JU155" s="105">
        <v>5.5369999999999999</v>
      </c>
      <c r="JV155" s="109">
        <v>7456414</v>
      </c>
      <c r="JW155" s="102">
        <v>1000</v>
      </c>
      <c r="JX155" s="102">
        <f t="shared" si="372"/>
        <v>7456414000</v>
      </c>
      <c r="JY155" s="44">
        <v>1.2199879020111914</v>
      </c>
      <c r="JZ155" s="102">
        <f t="shared" si="373"/>
        <v>9096734872.3868752</v>
      </c>
      <c r="KA155" s="110">
        <f t="shared" si="374"/>
        <v>450.76889244172651</v>
      </c>
      <c r="KB155" s="110">
        <f t="shared" si="375"/>
        <v>8.3630592289745174</v>
      </c>
      <c r="KF155" s="102">
        <v>134</v>
      </c>
      <c r="KG155" s="103" t="s">
        <v>199</v>
      </c>
      <c r="KH155" s="105">
        <v>6.3789999999999996</v>
      </c>
      <c r="KI155" s="109">
        <v>2920569</v>
      </c>
      <c r="KJ155" s="102">
        <v>1000</v>
      </c>
      <c r="KK155" s="102">
        <f t="shared" si="376"/>
        <v>2920569000</v>
      </c>
      <c r="KL155" s="44">
        <v>1.2199879020111914</v>
      </c>
      <c r="KM155" s="102">
        <f t="shared" si="377"/>
        <v>3563058846.9889235</v>
      </c>
      <c r="KN155" s="110">
        <f t="shared" si="378"/>
        <v>273.29413142100583</v>
      </c>
      <c r="KO155" s="110">
        <f t="shared" si="379"/>
        <v>5.0703920486271947</v>
      </c>
      <c r="KS155" s="102">
        <v>134</v>
      </c>
      <c r="KT155" s="103" t="s">
        <v>199</v>
      </c>
      <c r="KU155" s="105">
        <v>8.2059999999999995</v>
      </c>
      <c r="KV155" s="109">
        <v>704749</v>
      </c>
      <c r="KW155" s="102">
        <v>1000</v>
      </c>
      <c r="KX155" s="102">
        <f t="shared" si="380"/>
        <v>704749000</v>
      </c>
      <c r="KY155" s="44">
        <v>1.2199879020111914</v>
      </c>
      <c r="KZ155" s="102">
        <f t="shared" si="381"/>
        <v>859785253.95448518</v>
      </c>
      <c r="LA155" s="110">
        <f t="shared" si="382"/>
        <v>100.97364122967113</v>
      </c>
      <c r="LB155" s="110">
        <f t="shared" si="383"/>
        <v>1.8733514142796126</v>
      </c>
      <c r="LF155" s="102">
        <v>134</v>
      </c>
      <c r="LG155" s="103" t="s">
        <v>199</v>
      </c>
      <c r="LH155" s="105">
        <v>2.4950000000000001</v>
      </c>
      <c r="LI155" s="109">
        <v>679819</v>
      </c>
      <c r="LJ155" s="102">
        <v>1000</v>
      </c>
      <c r="LK155" s="102">
        <f t="shared" si="384"/>
        <v>679819000</v>
      </c>
      <c r="LL155" s="44">
        <v>1.2199879020111914</v>
      </c>
      <c r="LM155" s="102">
        <f t="shared" si="385"/>
        <v>829370955.55734611</v>
      </c>
      <c r="LN155" s="110">
        <f t="shared" si="386"/>
        <v>10136.679535233297</v>
      </c>
      <c r="LO155" s="110">
        <f t="shared" si="387"/>
        <v>188.06455538466227</v>
      </c>
      <c r="LS155" s="102">
        <v>134</v>
      </c>
      <c r="LT155" s="103" t="s">
        <v>199</v>
      </c>
      <c r="LU155" s="105">
        <v>2.1829999999999998</v>
      </c>
      <c r="LV155" s="109">
        <v>161885</v>
      </c>
      <c r="LW155" s="102">
        <v>1000</v>
      </c>
      <c r="LX155" s="102">
        <f t="shared" si="388"/>
        <v>161885000</v>
      </c>
      <c r="LY155" s="44">
        <v>1.2199879020111914</v>
      </c>
      <c r="LZ155" s="102">
        <f t="shared" si="389"/>
        <v>197497741.51708174</v>
      </c>
      <c r="MA155" s="110">
        <f t="shared" si="390"/>
        <v>51498.087773844338</v>
      </c>
      <c r="MB155" s="110">
        <f t="shared" si="391"/>
        <v>955.43762103607298</v>
      </c>
      <c r="MF155" s="102">
        <v>134</v>
      </c>
      <c r="MG155" s="103" t="s">
        <v>199</v>
      </c>
      <c r="MH155" s="105">
        <v>2.4369999999999998</v>
      </c>
      <c r="MI155" s="109">
        <v>190673</v>
      </c>
      <c r="MJ155" s="102">
        <v>1000</v>
      </c>
      <c r="MK155" s="102">
        <f t="shared" si="392"/>
        <v>190673000</v>
      </c>
      <c r="ML155" s="44">
        <v>1.2199879020111914</v>
      </c>
      <c r="MM155" s="102">
        <f t="shared" si="393"/>
        <v>232618753.2401799</v>
      </c>
      <c r="MN155" s="110">
        <f t="shared" si="394"/>
        <v>2660.3577268261602</v>
      </c>
      <c r="MO155" s="110">
        <f t="shared" si="395"/>
        <v>49.357286211988125</v>
      </c>
      <c r="MS155" s="102">
        <v>134</v>
      </c>
      <c r="MT155" s="103" t="s">
        <v>199</v>
      </c>
      <c r="MU155" s="105">
        <v>3.032</v>
      </c>
      <c r="MV155" s="109">
        <v>37070</v>
      </c>
      <c r="MW155" s="102">
        <v>1000</v>
      </c>
      <c r="MX155" s="102">
        <f t="shared" si="396"/>
        <v>37070000</v>
      </c>
      <c r="MY155" s="44">
        <v>1.2199879020111914</v>
      </c>
      <c r="MZ155" s="102">
        <f t="shared" si="397"/>
        <v>45224951.52755487</v>
      </c>
      <c r="NA155" s="110">
        <f t="shared" si="398"/>
        <v>482.50344636982976</v>
      </c>
      <c r="NB155" s="110">
        <f t="shared" si="399"/>
        <v>8.9518264632621474</v>
      </c>
      <c r="NF155" s="102">
        <v>134</v>
      </c>
      <c r="NG155" s="103" t="s">
        <v>199</v>
      </c>
      <c r="NH155" s="105">
        <v>3.222</v>
      </c>
      <c r="NI155" s="109">
        <v>90831</v>
      </c>
      <c r="NJ155" s="102">
        <v>1000</v>
      </c>
      <c r="NK155" s="102">
        <f t="shared" si="400"/>
        <v>90831000</v>
      </c>
      <c r="NL155" s="44">
        <v>1.2199879020111914</v>
      </c>
      <c r="NM155" s="102">
        <f t="shared" si="401"/>
        <v>110812721.12757853</v>
      </c>
      <c r="NN155" s="110">
        <f t="shared" si="402"/>
        <v>49.776790928340191</v>
      </c>
      <c r="NO155" s="110">
        <f t="shared" si="403"/>
        <v>0.92350261462597749</v>
      </c>
      <c r="NS155" s="102">
        <v>134</v>
      </c>
      <c r="NT155" s="103" t="s">
        <v>199</v>
      </c>
      <c r="NU155" s="105">
        <v>3.5680000000000001</v>
      </c>
      <c r="NV155" s="109">
        <v>4212950</v>
      </c>
      <c r="NW155" s="102">
        <v>1000</v>
      </c>
      <c r="NX155" s="102">
        <f t="shared" si="404"/>
        <v>4212950000</v>
      </c>
      <c r="NY155" s="44">
        <v>1.2199879020111914</v>
      </c>
      <c r="NZ155" s="102">
        <f t="shared" si="405"/>
        <v>5139748031.7780495</v>
      </c>
      <c r="OA155" s="110">
        <f t="shared" si="406"/>
        <v>766.91624226610236</v>
      </c>
      <c r="OB155" s="110">
        <f t="shared" si="407"/>
        <v>14.228501711801526</v>
      </c>
      <c r="OF155" s="102">
        <v>134</v>
      </c>
      <c r="OG155" s="103" t="s">
        <v>199</v>
      </c>
      <c r="OH155" s="105">
        <v>2.1560000000000001</v>
      </c>
      <c r="OI155" s="109">
        <v>104074</v>
      </c>
      <c r="OJ155" s="102">
        <v>1000</v>
      </c>
      <c r="OK155" s="102">
        <f t="shared" si="408"/>
        <v>104074000</v>
      </c>
      <c r="OL155" s="44">
        <v>1.2199879020111914</v>
      </c>
      <c r="OM155" s="102">
        <f t="shared" si="409"/>
        <v>126969020.91391274</v>
      </c>
      <c r="ON155" s="110">
        <f t="shared" si="410"/>
        <v>19.496093559539013</v>
      </c>
      <c r="OO155" s="110">
        <f t="shared" si="411"/>
        <v>0.36170860036250485</v>
      </c>
      <c r="OS155" s="102">
        <v>134</v>
      </c>
      <c r="OT155" s="103" t="s">
        <v>199</v>
      </c>
      <c r="OU155" s="105">
        <v>2.923</v>
      </c>
      <c r="OV155" s="109">
        <v>14753010</v>
      </c>
      <c r="OW155" s="102">
        <v>1000</v>
      </c>
      <c r="OX155" s="102">
        <f t="shared" si="412"/>
        <v>14753010000</v>
      </c>
      <c r="OY155" s="44">
        <v>1.2199879020111914</v>
      </c>
      <c r="OZ155" s="102">
        <f t="shared" si="413"/>
        <v>17998493718.250126</v>
      </c>
      <c r="PA155" s="110">
        <f t="shared" si="414"/>
        <v>2182.8865946751212</v>
      </c>
      <c r="PB155" s="110">
        <f t="shared" si="415"/>
        <v>40.498823648889072</v>
      </c>
      <c r="PF155" s="102">
        <v>134</v>
      </c>
      <c r="PG155" s="103" t="s">
        <v>199</v>
      </c>
      <c r="PH155" s="105">
        <v>1.9379999999999999</v>
      </c>
      <c r="PI155" s="109">
        <v>38300</v>
      </c>
      <c r="PJ155" s="102">
        <v>1000</v>
      </c>
      <c r="PK155" s="102">
        <f t="shared" si="416"/>
        <v>38300000</v>
      </c>
      <c r="PL155" s="44">
        <v>1.2199879020111914</v>
      </c>
      <c r="PM155" s="102">
        <f t="shared" si="417"/>
        <v>46725536.647028632</v>
      </c>
      <c r="PN155" s="110">
        <f t="shared" si="418"/>
        <v>6.6921981748775021</v>
      </c>
      <c r="PO155" s="110">
        <f t="shared" si="419"/>
        <v>0.12415952086971245</v>
      </c>
      <c r="PS155" s="102">
        <v>134</v>
      </c>
      <c r="PT155" s="103" t="s">
        <v>199</v>
      </c>
      <c r="PU155" s="105">
        <v>1.8839999999999999</v>
      </c>
      <c r="PV155" s="109">
        <v>2041620</v>
      </c>
      <c r="PW155" s="102">
        <v>1000</v>
      </c>
      <c r="PX155" s="102">
        <f t="shared" si="420"/>
        <v>2041620000</v>
      </c>
      <c r="PY155" s="44">
        <v>1.2199879020111914</v>
      </c>
      <c r="PZ155" s="102">
        <f t="shared" si="421"/>
        <v>2490751700.5040889</v>
      </c>
      <c r="QA155" s="110">
        <f t="shared" si="422"/>
        <v>1194.6449536347081</v>
      </c>
      <c r="QB155" s="110">
        <f t="shared" si="423"/>
        <v>22.16409932531926</v>
      </c>
      <c r="QF155" s="102">
        <v>134</v>
      </c>
      <c r="QG155" s="103" t="s">
        <v>199</v>
      </c>
      <c r="QH155" s="105">
        <v>2.5099999999999998</v>
      </c>
      <c r="QI155" s="109">
        <v>142764</v>
      </c>
      <c r="QJ155" s="102">
        <v>1000</v>
      </c>
      <c r="QK155" s="102">
        <f t="shared" si="424"/>
        <v>142764000</v>
      </c>
      <c r="QL155" s="44">
        <v>1.2199879020111914</v>
      </c>
      <c r="QM155" s="102">
        <f t="shared" si="425"/>
        <v>174170352.84272572</v>
      </c>
      <c r="QN155" s="110">
        <f t="shared" si="426"/>
        <v>57.112879717812291</v>
      </c>
      <c r="QO155" s="110">
        <f t="shared" si="427"/>
        <v>1.0596081580299126</v>
      </c>
      <c r="QS155" s="102">
        <v>134</v>
      </c>
      <c r="QT155" s="103" t="s">
        <v>199</v>
      </c>
      <c r="QU155" s="105">
        <v>1.889</v>
      </c>
      <c r="QV155" s="109">
        <v>53621076</v>
      </c>
      <c r="QW155" s="102">
        <v>1000</v>
      </c>
      <c r="QX155" s="102">
        <f t="shared" si="428"/>
        <v>53621076000</v>
      </c>
      <c r="QY155" s="44">
        <v>1.2199879020111914</v>
      </c>
      <c r="QZ155" s="102">
        <f t="shared" si="429"/>
        <v>65417064012.822647</v>
      </c>
      <c r="RA155" s="110">
        <f t="shared" si="430"/>
        <v>61415.76547627768</v>
      </c>
      <c r="RB155" s="110">
        <f t="shared" si="431"/>
        <v>1139.4390626396601</v>
      </c>
    </row>
    <row r="156" spans="8:470" x14ac:dyDescent="0.25">
      <c r="H156" s="102">
        <v>135</v>
      </c>
      <c r="I156" s="103" t="s">
        <v>200</v>
      </c>
      <c r="J156" s="102">
        <v>2.1720000000000002</v>
      </c>
      <c r="K156" s="104">
        <v>3117671</v>
      </c>
      <c r="L156" s="44">
        <f t="shared" si="290"/>
        <v>1.30729002623748</v>
      </c>
      <c r="M156" s="102">
        <f t="shared" si="289"/>
        <v>3117671000</v>
      </c>
      <c r="N156" s="105">
        <v>5.67E-2</v>
      </c>
      <c r="O156" s="106">
        <f t="shared" si="293"/>
        <v>56.7</v>
      </c>
      <c r="S156" s="102">
        <v>135</v>
      </c>
      <c r="T156" s="103" t="s">
        <v>200</v>
      </c>
      <c r="U156" s="105">
        <v>2.0030000000000001</v>
      </c>
      <c r="V156" s="109">
        <v>1972127</v>
      </c>
      <c r="W156" s="102">
        <v>1000</v>
      </c>
      <c r="X156" s="102">
        <f t="shared" si="294"/>
        <v>1972127000</v>
      </c>
      <c r="Y156" s="44">
        <v>1.30729002623748</v>
      </c>
      <c r="Z156" s="102">
        <f t="shared" si="291"/>
        <v>2578141957.5736427</v>
      </c>
      <c r="AA156" s="110">
        <f t="shared" si="292"/>
        <v>847.13698172763804</v>
      </c>
      <c r="AB156" s="110">
        <f t="shared" si="295"/>
        <v>14.940687508423951</v>
      </c>
      <c r="AF156" s="102">
        <v>135</v>
      </c>
      <c r="AG156" s="103" t="s">
        <v>200</v>
      </c>
      <c r="AH156" s="105">
        <v>2.0499999999999998</v>
      </c>
      <c r="AI156" s="109">
        <v>310877</v>
      </c>
      <c r="AJ156" s="102">
        <v>1000</v>
      </c>
      <c r="AK156" s="102">
        <f t="shared" si="296"/>
        <v>310877000</v>
      </c>
      <c r="AL156" s="44">
        <v>1.30729002623748</v>
      </c>
      <c r="AM156" s="102">
        <f t="shared" si="297"/>
        <v>406406401.48662907</v>
      </c>
      <c r="AN156" s="110">
        <f t="shared" si="298"/>
        <v>374.89653515510969</v>
      </c>
      <c r="AO156" s="110">
        <f t="shared" si="299"/>
        <v>6.611931836950788</v>
      </c>
      <c r="AS156" s="102">
        <v>135</v>
      </c>
      <c r="AT156" s="103" t="s">
        <v>200</v>
      </c>
      <c r="AU156" s="105">
        <v>2.0350000000000001</v>
      </c>
      <c r="AV156" s="109">
        <v>32324327</v>
      </c>
      <c r="AW156" s="102">
        <v>1000</v>
      </c>
      <c r="AX156" s="102">
        <f t="shared" si="300"/>
        <v>32324327000</v>
      </c>
      <c r="AY156" s="44">
        <v>1.30729002623748</v>
      </c>
      <c r="AZ156" s="102">
        <f t="shared" si="301"/>
        <v>42257270291.938881</v>
      </c>
      <c r="BA156" s="110">
        <f t="shared" si="302"/>
        <v>27998.186090601041</v>
      </c>
      <c r="BB156" s="110">
        <f t="shared" si="303"/>
        <v>493.79516914640283</v>
      </c>
      <c r="BF156" s="102">
        <v>135</v>
      </c>
      <c r="BG156" s="103" t="s">
        <v>200</v>
      </c>
      <c r="BH156" s="105">
        <v>2.056</v>
      </c>
      <c r="BI156" s="109">
        <v>2639488</v>
      </c>
      <c r="BJ156" s="102">
        <v>1000</v>
      </c>
      <c r="BK156" s="102">
        <f t="shared" si="304"/>
        <v>2639488000</v>
      </c>
      <c r="BL156" s="44">
        <v>1.30729002623748</v>
      </c>
      <c r="BM156" s="102">
        <f t="shared" si="305"/>
        <v>3450576336.7735138</v>
      </c>
      <c r="BN156" s="110">
        <f t="shared" si="306"/>
        <v>910.64413663543212</v>
      </c>
      <c r="BO156" s="110">
        <f t="shared" si="307"/>
        <v>16.06074315053672</v>
      </c>
      <c r="BS156" s="102">
        <v>135</v>
      </c>
      <c r="BT156" s="103" t="s">
        <v>200</v>
      </c>
      <c r="BU156" s="105">
        <v>2.2839999999999998</v>
      </c>
      <c r="BV156" s="109">
        <v>9322331</v>
      </c>
      <c r="BW156" s="102">
        <v>1000</v>
      </c>
      <c r="BX156" s="102">
        <f t="shared" si="308"/>
        <v>9322331000</v>
      </c>
      <c r="BY156" s="44">
        <v>1.30729002623748</v>
      </c>
      <c r="BZ156" s="102">
        <f t="shared" si="309"/>
        <v>12186990337.584473</v>
      </c>
      <c r="CA156" s="110">
        <f t="shared" si="310"/>
        <v>4659.1742116909436</v>
      </c>
      <c r="CB156" s="110">
        <f t="shared" si="311"/>
        <v>82.172384685907289</v>
      </c>
      <c r="CF156" s="102">
        <v>135</v>
      </c>
      <c r="CG156" s="103" t="s">
        <v>200</v>
      </c>
      <c r="CH156" s="105">
        <v>2.0489999999999999</v>
      </c>
      <c r="CI156" s="109">
        <v>89473</v>
      </c>
      <c r="CJ156" s="102">
        <v>1000</v>
      </c>
      <c r="CK156" s="102">
        <f t="shared" si="312"/>
        <v>89473000</v>
      </c>
      <c r="CL156" s="44">
        <v>1.30729002623748</v>
      </c>
      <c r="CM156" s="102">
        <f t="shared" si="313"/>
        <v>116967160.51754606</v>
      </c>
      <c r="CN156" s="110">
        <f t="shared" si="314"/>
        <v>11.121701030926088</v>
      </c>
      <c r="CO156" s="110">
        <f t="shared" si="315"/>
        <v>0.19614992999869643</v>
      </c>
      <c r="CS156" s="102">
        <v>135</v>
      </c>
      <c r="CT156" s="103" t="s">
        <v>200</v>
      </c>
      <c r="CU156" s="105">
        <v>2.1709999999999998</v>
      </c>
      <c r="CV156" s="109">
        <v>1360881</v>
      </c>
      <c r="CW156" s="102">
        <v>1000</v>
      </c>
      <c r="CX156" s="102">
        <f t="shared" si="316"/>
        <v>1360881000</v>
      </c>
      <c r="CY156" s="44">
        <v>1.30729002623748</v>
      </c>
      <c r="CZ156" s="102">
        <f t="shared" si="317"/>
        <v>1779066158.1960881</v>
      </c>
      <c r="DA156" s="110">
        <f t="shared" si="318"/>
        <v>3111.5937242172126</v>
      </c>
      <c r="DB156" s="110">
        <f t="shared" si="319"/>
        <v>54.878196194307101</v>
      </c>
      <c r="DF156" s="102">
        <v>135</v>
      </c>
      <c r="DG156" s="103" t="s">
        <v>200</v>
      </c>
      <c r="DH156" s="105">
        <v>2.0939999999999999</v>
      </c>
      <c r="DI156" s="109">
        <v>4080346</v>
      </c>
      <c r="DJ156" s="102">
        <v>1000</v>
      </c>
      <c r="DK156" s="102">
        <f t="shared" si="320"/>
        <v>4080346000</v>
      </c>
      <c r="DL156" s="44">
        <v>1.30729002623748</v>
      </c>
      <c r="DM156" s="102">
        <f t="shared" si="321"/>
        <v>5334195629.3979969</v>
      </c>
      <c r="DN156" s="110">
        <f t="shared" si="322"/>
        <v>561.35884157190674</v>
      </c>
      <c r="DO156" s="110">
        <f t="shared" si="323"/>
        <v>9.9005086696985316</v>
      </c>
      <c r="DS156" s="102">
        <v>135</v>
      </c>
      <c r="DT156" s="103" t="s">
        <v>200</v>
      </c>
      <c r="DU156" s="105">
        <v>2.1349999999999998</v>
      </c>
      <c r="DV156" s="109">
        <v>2392678</v>
      </c>
      <c r="DW156" s="102">
        <v>1000</v>
      </c>
      <c r="DX156" s="102">
        <f t="shared" si="324"/>
        <v>2392678000</v>
      </c>
      <c r="DY156" s="44">
        <v>1.30729002623748</v>
      </c>
      <c r="DZ156" s="102">
        <f t="shared" si="325"/>
        <v>3127924085.3978415</v>
      </c>
      <c r="EA156" s="110">
        <f t="shared" si="326"/>
        <v>853.75212021106347</v>
      </c>
      <c r="EB156" s="110">
        <f t="shared" si="327"/>
        <v>15.057356617479073</v>
      </c>
      <c r="EF156" s="102">
        <v>135</v>
      </c>
      <c r="EG156" s="103" t="s">
        <v>200</v>
      </c>
      <c r="EH156" s="105">
        <v>2.0870000000000002</v>
      </c>
      <c r="EI156" s="109">
        <v>580917</v>
      </c>
      <c r="EJ156" s="102">
        <v>1000</v>
      </c>
      <c r="EK156" s="102">
        <f t="shared" si="328"/>
        <v>580917000</v>
      </c>
      <c r="EL156" s="44">
        <v>1.30729002623748</v>
      </c>
      <c r="EM156" s="102">
        <f t="shared" si="329"/>
        <v>759427000.17179823</v>
      </c>
      <c r="EN156" s="110">
        <f t="shared" si="330"/>
        <v>1942.2933801501254</v>
      </c>
      <c r="EO156" s="110">
        <f t="shared" si="331"/>
        <v>34.255615170196215</v>
      </c>
      <c r="ES156" s="102">
        <v>135</v>
      </c>
      <c r="ET156" s="103" t="s">
        <v>200</v>
      </c>
      <c r="EU156" s="105">
        <v>2.181</v>
      </c>
      <c r="EV156" s="109">
        <v>55412073</v>
      </c>
      <c r="EW156" s="102">
        <v>1000</v>
      </c>
      <c r="EX156" s="102">
        <f t="shared" si="332"/>
        <v>55412073000</v>
      </c>
      <c r="EY156" s="44">
        <v>1.30729002623748</v>
      </c>
      <c r="EZ156" s="102">
        <f t="shared" si="333"/>
        <v>72439650366.043152</v>
      </c>
      <c r="FA156" s="110">
        <f t="shared" si="334"/>
        <v>7590.3689829918076</v>
      </c>
      <c r="FB156" s="110">
        <f t="shared" si="335"/>
        <v>133.86894149897367</v>
      </c>
      <c r="FF156" s="102">
        <v>135</v>
      </c>
      <c r="FG156" s="103" t="s">
        <v>200</v>
      </c>
      <c r="FH156" s="105">
        <v>2.29</v>
      </c>
      <c r="FI156" s="109">
        <v>7514236</v>
      </c>
      <c r="FJ156" s="102">
        <v>1000</v>
      </c>
      <c r="FK156" s="102">
        <f t="shared" si="336"/>
        <v>7514236000</v>
      </c>
      <c r="FL156" s="44">
        <v>1.30729002623748</v>
      </c>
      <c r="FM156" s="102">
        <f t="shared" si="337"/>
        <v>9823285777.5946178</v>
      </c>
      <c r="FN156" s="110">
        <f t="shared" si="338"/>
        <v>643.10872565684429</v>
      </c>
      <c r="FO156" s="110">
        <f t="shared" si="339"/>
        <v>11.342305567140111</v>
      </c>
      <c r="FS156" s="102">
        <v>135</v>
      </c>
      <c r="FT156" s="103" t="s">
        <v>200</v>
      </c>
      <c r="FU156" s="105">
        <v>2.0920000000000001</v>
      </c>
      <c r="FV156" s="109">
        <v>4133883</v>
      </c>
      <c r="FW156" s="102">
        <v>1000</v>
      </c>
      <c r="FX156" s="102">
        <f t="shared" si="340"/>
        <v>4133883000</v>
      </c>
      <c r="FY156" s="44">
        <v>1.30729002623748</v>
      </c>
      <c r="FZ156" s="102">
        <f t="shared" si="341"/>
        <v>5404184015.5326729</v>
      </c>
      <c r="GA156" s="110">
        <f t="shared" si="342"/>
        <v>585.76787695398639</v>
      </c>
      <c r="GB156" s="110">
        <f t="shared" si="343"/>
        <v>10.331003120881594</v>
      </c>
      <c r="GF156" s="102">
        <v>135</v>
      </c>
      <c r="GG156" s="103" t="s">
        <v>200</v>
      </c>
      <c r="GH156" s="105">
        <v>2.8940000000000001</v>
      </c>
      <c r="GI156" s="109">
        <v>2795269</v>
      </c>
      <c r="GJ156" s="102">
        <v>1000</v>
      </c>
      <c r="GK156" s="102">
        <f t="shared" si="344"/>
        <v>2795269000</v>
      </c>
      <c r="GL156" s="44">
        <v>1.30729002623748</v>
      </c>
      <c r="GM156" s="102">
        <f t="shared" si="345"/>
        <v>3654227284.3508143</v>
      </c>
      <c r="GN156" s="110">
        <f t="shared" si="346"/>
        <v>392.97410353662377</v>
      </c>
      <c r="GO156" s="110">
        <f t="shared" si="347"/>
        <v>6.9307602034677913</v>
      </c>
      <c r="GS156" s="102">
        <v>135</v>
      </c>
      <c r="GT156" s="103" t="s">
        <v>200</v>
      </c>
      <c r="GU156" s="105">
        <v>2.073</v>
      </c>
      <c r="GV156" s="109">
        <v>17344348</v>
      </c>
      <c r="GW156" s="102">
        <v>1000</v>
      </c>
      <c r="GX156" s="102">
        <f t="shared" si="348"/>
        <v>17344348000</v>
      </c>
      <c r="GY156" s="44">
        <v>1.30729002623748</v>
      </c>
      <c r="GZ156" s="102">
        <f t="shared" si="349"/>
        <v>22674093151.991985</v>
      </c>
      <c r="HA156" s="110">
        <f t="shared" si="350"/>
        <v>3410.9491034436674</v>
      </c>
      <c r="HB156" s="110">
        <f t="shared" si="351"/>
        <v>60.157832512233988</v>
      </c>
      <c r="HF156" s="102">
        <v>135</v>
      </c>
      <c r="HG156" s="103" t="s">
        <v>200</v>
      </c>
      <c r="HH156" s="105">
        <v>3.2160000000000002</v>
      </c>
      <c r="HI156" s="109">
        <v>22886349</v>
      </c>
      <c r="HJ156" s="102">
        <v>1000</v>
      </c>
      <c r="HK156" s="102">
        <f t="shared" si="352"/>
        <v>22886349000</v>
      </c>
      <c r="HL156" s="44">
        <v>1.30729002623748</v>
      </c>
      <c r="HM156" s="102">
        <f t="shared" si="353"/>
        <v>29919095784.690125</v>
      </c>
      <c r="HN156" s="110">
        <f t="shared" si="354"/>
        <v>1902.458282139537</v>
      </c>
      <c r="HO156" s="110">
        <f t="shared" si="355"/>
        <v>33.553056122390423</v>
      </c>
      <c r="HS156" s="102">
        <v>135</v>
      </c>
      <c r="HT156" s="103" t="s">
        <v>200</v>
      </c>
      <c r="HU156" s="105">
        <v>3.2389999999999999</v>
      </c>
      <c r="HV156" s="109">
        <v>6624692</v>
      </c>
      <c r="HW156" s="102">
        <v>1000</v>
      </c>
      <c r="HX156" s="102">
        <f t="shared" si="356"/>
        <v>6624692000</v>
      </c>
      <c r="HY156" s="44">
        <v>1.30729002623748</v>
      </c>
      <c r="HZ156" s="102">
        <f t="shared" si="357"/>
        <v>8660393778.495224</v>
      </c>
      <c r="IA156" s="110">
        <f t="shared" si="358"/>
        <v>700.13522897202665</v>
      </c>
      <c r="IB156" s="110">
        <f t="shared" si="359"/>
        <v>12.348064003033979</v>
      </c>
      <c r="IF156" s="102">
        <v>135</v>
      </c>
      <c r="IG156" s="103" t="s">
        <v>200</v>
      </c>
      <c r="IH156" s="105">
        <v>3.4319999999999999</v>
      </c>
      <c r="II156" s="109">
        <v>2348943</v>
      </c>
      <c r="IJ156" s="102">
        <v>1000</v>
      </c>
      <c r="IK156" s="102">
        <f t="shared" si="360"/>
        <v>2348943000</v>
      </c>
      <c r="IL156" s="44">
        <v>1.30729002623748</v>
      </c>
      <c r="IM156" s="102">
        <f t="shared" si="361"/>
        <v>3070749756.1003451</v>
      </c>
      <c r="IN156" s="110">
        <f t="shared" si="362"/>
        <v>562.05277377167602</v>
      </c>
      <c r="IO156" s="110">
        <f t="shared" si="363"/>
        <v>9.9127473328337921</v>
      </c>
      <c r="IS156" s="102">
        <v>135</v>
      </c>
      <c r="IT156" s="103" t="s">
        <v>200</v>
      </c>
      <c r="IU156" s="105">
        <v>4.7149999999999999</v>
      </c>
      <c r="IV156" s="109">
        <v>3284158</v>
      </c>
      <c r="IW156" s="102">
        <v>1000</v>
      </c>
      <c r="IX156" s="102">
        <f t="shared" si="364"/>
        <v>3284158000</v>
      </c>
      <c r="IY156" s="44">
        <v>1.30729002623748</v>
      </c>
      <c r="IZ156" s="102">
        <f t="shared" si="365"/>
        <v>4293346997.98803</v>
      </c>
      <c r="JA156" s="110">
        <f t="shared" si="366"/>
        <v>773.24535137775399</v>
      </c>
      <c r="JB156" s="110">
        <f t="shared" si="367"/>
        <v>13.637484151283138</v>
      </c>
      <c r="JF156" s="102">
        <v>135</v>
      </c>
      <c r="JG156" s="103" t="s">
        <v>200</v>
      </c>
      <c r="JH156" s="105">
        <v>5.1929999999999996</v>
      </c>
      <c r="JI156" s="109">
        <v>4648283</v>
      </c>
      <c r="JJ156" s="102">
        <v>1000</v>
      </c>
      <c r="JK156" s="102">
        <f t="shared" si="368"/>
        <v>4648283000</v>
      </c>
      <c r="JL156" s="44">
        <v>1.30729002623748</v>
      </c>
      <c r="JM156" s="102">
        <f t="shared" si="369"/>
        <v>6076654005.029232</v>
      </c>
      <c r="JN156" s="110">
        <f t="shared" si="370"/>
        <v>574.49443643956465</v>
      </c>
      <c r="JO156" s="110">
        <f t="shared" si="371"/>
        <v>10.132177009516131</v>
      </c>
      <c r="JS156" s="102">
        <v>135</v>
      </c>
      <c r="JT156" s="103" t="s">
        <v>200</v>
      </c>
      <c r="JU156" s="105">
        <v>5.5410000000000004</v>
      </c>
      <c r="JV156" s="109">
        <v>12270704</v>
      </c>
      <c r="JW156" s="102">
        <v>1000</v>
      </c>
      <c r="JX156" s="102">
        <f t="shared" si="372"/>
        <v>12270704000</v>
      </c>
      <c r="JY156" s="44">
        <v>1.30729002623748</v>
      </c>
      <c r="JZ156" s="102">
        <f t="shared" si="373"/>
        <v>16041368954.11235</v>
      </c>
      <c r="KA156" s="110">
        <f t="shared" si="374"/>
        <v>794.89511545992832</v>
      </c>
      <c r="KB156" s="110">
        <f t="shared" si="375"/>
        <v>14.019314205642473</v>
      </c>
      <c r="KF156" s="102">
        <v>135</v>
      </c>
      <c r="KG156" s="103" t="s">
        <v>200</v>
      </c>
      <c r="KH156" s="105">
        <v>6.3849999999999998</v>
      </c>
      <c r="KI156" s="109">
        <v>8347416</v>
      </c>
      <c r="KJ156" s="102">
        <v>1000</v>
      </c>
      <c r="KK156" s="102">
        <f t="shared" si="376"/>
        <v>8347416000</v>
      </c>
      <c r="KL156" s="44">
        <v>1.30729002623748</v>
      </c>
      <c r="KM156" s="102">
        <f t="shared" si="377"/>
        <v>10912493681.655161</v>
      </c>
      <c r="KN156" s="110">
        <f t="shared" si="378"/>
        <v>837.01129014062337</v>
      </c>
      <c r="KO156" s="110">
        <f t="shared" si="379"/>
        <v>14.762103882550676</v>
      </c>
      <c r="KS156" s="102">
        <v>135</v>
      </c>
      <c r="KT156" s="103" t="s">
        <v>200</v>
      </c>
      <c r="KU156" s="105">
        <v>8.2149999999999999</v>
      </c>
      <c r="KV156" s="109">
        <v>1518703</v>
      </c>
      <c r="KW156" s="102">
        <v>1000</v>
      </c>
      <c r="KX156" s="102">
        <f t="shared" si="380"/>
        <v>1518703000</v>
      </c>
      <c r="KY156" s="44">
        <v>1.30729002623748</v>
      </c>
      <c r="KZ156" s="102">
        <f t="shared" si="381"/>
        <v>1985385284.7169397</v>
      </c>
      <c r="LA156" s="110">
        <f t="shared" si="382"/>
        <v>233.1647123739682</v>
      </c>
      <c r="LB156" s="110">
        <f t="shared" si="383"/>
        <v>4.1122524228213084</v>
      </c>
      <c r="LF156" s="102">
        <v>135</v>
      </c>
      <c r="LG156" s="103" t="s">
        <v>200</v>
      </c>
      <c r="LH156" s="105">
        <v>2.5030000000000001</v>
      </c>
      <c r="LI156" s="109">
        <v>570009</v>
      </c>
      <c r="LJ156" s="102">
        <v>1000</v>
      </c>
      <c r="LK156" s="102">
        <f t="shared" si="384"/>
        <v>570009000</v>
      </c>
      <c r="LL156" s="44">
        <v>1.30729002623748</v>
      </c>
      <c r="LM156" s="102">
        <f t="shared" si="385"/>
        <v>745167080.5655998</v>
      </c>
      <c r="LN156" s="110">
        <f t="shared" si="386"/>
        <v>9107.5288389172147</v>
      </c>
      <c r="LO156" s="110">
        <f t="shared" si="387"/>
        <v>160.62661091564752</v>
      </c>
      <c r="LS156" s="102">
        <v>135</v>
      </c>
      <c r="LT156" s="103" t="s">
        <v>200</v>
      </c>
      <c r="LU156" s="105">
        <v>2.2120000000000002</v>
      </c>
      <c r="LV156" s="109">
        <v>344671</v>
      </c>
      <c r="LW156" s="102">
        <v>1000</v>
      </c>
      <c r="LX156" s="102">
        <f t="shared" si="388"/>
        <v>344671000</v>
      </c>
      <c r="LY156" s="44">
        <v>1.30729002623748</v>
      </c>
      <c r="LZ156" s="102">
        <f t="shared" si="389"/>
        <v>450584960.63329846</v>
      </c>
      <c r="MA156" s="110">
        <f t="shared" si="390"/>
        <v>117491.28711054576</v>
      </c>
      <c r="MB156" s="110">
        <f t="shared" si="391"/>
        <v>2072.1567391630642</v>
      </c>
      <c r="MF156" s="102">
        <v>135</v>
      </c>
      <c r="MG156" s="103" t="s">
        <v>200</v>
      </c>
      <c r="MH156" s="105">
        <v>2.452</v>
      </c>
      <c r="MI156" s="109">
        <v>58551</v>
      </c>
      <c r="MJ156" s="102">
        <v>1000</v>
      </c>
      <c r="MK156" s="102">
        <f t="shared" si="392"/>
        <v>58551000</v>
      </c>
      <c r="ML156" s="44">
        <v>1.30729002623748</v>
      </c>
      <c r="MM156" s="102">
        <f t="shared" si="393"/>
        <v>76543138.32623069</v>
      </c>
      <c r="MN156" s="110">
        <f t="shared" si="394"/>
        <v>875.389996057026</v>
      </c>
      <c r="MO156" s="110">
        <f t="shared" si="395"/>
        <v>15.438977002769418</v>
      </c>
      <c r="MS156" s="102">
        <v>135</v>
      </c>
      <c r="MT156" s="103" t="s">
        <v>200</v>
      </c>
      <c r="MU156" s="105">
        <v>3.0840000000000001</v>
      </c>
      <c r="MV156" s="109">
        <v>48282</v>
      </c>
      <c r="MW156" s="102">
        <v>1000</v>
      </c>
      <c r="MX156" s="102">
        <f t="shared" si="396"/>
        <v>48282000</v>
      </c>
      <c r="MY156" s="44">
        <v>1.30729002623748</v>
      </c>
      <c r="MZ156" s="102">
        <f t="shared" si="397"/>
        <v>63118577.046798013</v>
      </c>
      <c r="NA156" s="110">
        <f t="shared" si="398"/>
        <v>673.40991922310741</v>
      </c>
      <c r="NB156" s="110">
        <f t="shared" si="399"/>
        <v>11.876718152083022</v>
      </c>
      <c r="NF156" s="102">
        <v>135</v>
      </c>
      <c r="NG156" s="103" t="s">
        <v>200</v>
      </c>
      <c r="NH156" s="105">
        <v>3.2360000000000002</v>
      </c>
      <c r="NI156" s="109">
        <v>77726</v>
      </c>
      <c r="NJ156" s="102">
        <v>1000</v>
      </c>
      <c r="NK156" s="102">
        <f t="shared" si="400"/>
        <v>77726000</v>
      </c>
      <c r="NL156" s="44">
        <v>1.30729002623748</v>
      </c>
      <c r="NM156" s="102">
        <f t="shared" si="401"/>
        <v>101610424.57933438</v>
      </c>
      <c r="NN156" s="110">
        <f t="shared" si="402"/>
        <v>45.643142853628895</v>
      </c>
      <c r="NO156" s="110">
        <f t="shared" si="403"/>
        <v>0.8049937011222027</v>
      </c>
      <c r="NS156" s="102">
        <v>135</v>
      </c>
      <c r="NT156" s="103" t="s">
        <v>200</v>
      </c>
      <c r="NU156" s="105">
        <v>3.5609999999999999</v>
      </c>
      <c r="NV156" s="109">
        <v>4350778</v>
      </c>
      <c r="NW156" s="102">
        <v>1000</v>
      </c>
      <c r="NX156" s="102">
        <f t="shared" si="404"/>
        <v>4350778000</v>
      </c>
      <c r="NY156" s="44">
        <v>1.30729002623748</v>
      </c>
      <c r="NZ156" s="102">
        <f t="shared" si="405"/>
        <v>5687728685.7734509</v>
      </c>
      <c r="OA156" s="110">
        <f t="shared" si="406"/>
        <v>848.68197502154464</v>
      </c>
      <c r="OB156" s="110">
        <f t="shared" si="407"/>
        <v>14.967936067399375</v>
      </c>
      <c r="OF156" s="102">
        <v>135</v>
      </c>
      <c r="OG156" s="103" t="s">
        <v>200</v>
      </c>
      <c r="OH156" s="105">
        <v>2.1779999999999999</v>
      </c>
      <c r="OI156" s="109">
        <v>169302</v>
      </c>
      <c r="OJ156" s="102">
        <v>1000</v>
      </c>
      <c r="OK156" s="102">
        <f t="shared" si="408"/>
        <v>169302000</v>
      </c>
      <c r="OL156" s="44">
        <v>1.30729002623748</v>
      </c>
      <c r="OM156" s="102">
        <f t="shared" si="409"/>
        <v>221326816.02205783</v>
      </c>
      <c r="ON156" s="110">
        <f t="shared" si="410"/>
        <v>33.98473329432516</v>
      </c>
      <c r="OO156" s="110">
        <f t="shared" si="411"/>
        <v>0.59937801224559362</v>
      </c>
      <c r="OS156" s="102">
        <v>135</v>
      </c>
      <c r="OT156" s="103" t="s">
        <v>200</v>
      </c>
      <c r="OU156" s="105">
        <v>3.0910000000000002</v>
      </c>
      <c r="OV156" s="109">
        <v>13729669</v>
      </c>
      <c r="OW156" s="102">
        <v>1000</v>
      </c>
      <c r="OX156" s="102">
        <f t="shared" si="412"/>
        <v>13729669000</v>
      </c>
      <c r="OY156" s="44">
        <v>1.30729002623748</v>
      </c>
      <c r="OZ156" s="102">
        <f t="shared" si="413"/>
        <v>17948659347.241917</v>
      </c>
      <c r="PA156" s="110">
        <f t="shared" si="414"/>
        <v>2176.8426010981707</v>
      </c>
      <c r="PB156" s="110">
        <f t="shared" si="415"/>
        <v>38.3922857336538</v>
      </c>
      <c r="PF156" s="102">
        <v>135</v>
      </c>
      <c r="PG156" s="103" t="s">
        <v>200</v>
      </c>
      <c r="PH156" s="105">
        <v>1.907</v>
      </c>
      <c r="PI156" s="109">
        <v>182734</v>
      </c>
      <c r="PJ156" s="102">
        <v>1000</v>
      </c>
      <c r="PK156" s="102">
        <f t="shared" si="416"/>
        <v>182734000</v>
      </c>
      <c r="PL156" s="44">
        <v>1.30729002623748</v>
      </c>
      <c r="PM156" s="102">
        <f t="shared" si="417"/>
        <v>238886335.65447968</v>
      </c>
      <c r="PN156" s="110">
        <f t="shared" si="418"/>
        <v>34.214153847963267</v>
      </c>
      <c r="PO156" s="110">
        <f t="shared" si="419"/>
        <v>0.60342423012280888</v>
      </c>
      <c r="PS156" s="102">
        <v>135</v>
      </c>
      <c r="PT156" s="103" t="s">
        <v>200</v>
      </c>
      <c r="PU156" s="105">
        <v>1.8759999999999999</v>
      </c>
      <c r="PV156" s="109">
        <v>2969138</v>
      </c>
      <c r="PW156" s="102">
        <v>1000</v>
      </c>
      <c r="PX156" s="102">
        <f t="shared" si="420"/>
        <v>2969138000</v>
      </c>
      <c r="PY156" s="44">
        <v>1.30729002623748</v>
      </c>
      <c r="PZ156" s="102">
        <f t="shared" si="421"/>
        <v>3881524493.922699</v>
      </c>
      <c r="QA156" s="110">
        <f t="shared" si="422"/>
        <v>1861.7044999450577</v>
      </c>
      <c r="QB156" s="110">
        <f t="shared" si="423"/>
        <v>32.834294531658863</v>
      </c>
      <c r="QF156" s="102">
        <v>135</v>
      </c>
      <c r="QG156" s="103" t="s">
        <v>200</v>
      </c>
      <c r="QH156" s="105">
        <v>2.5179999999999998</v>
      </c>
      <c r="QI156" s="109">
        <v>416344</v>
      </c>
      <c r="QJ156" s="102">
        <v>1000</v>
      </c>
      <c r="QK156" s="102">
        <f t="shared" si="424"/>
        <v>416344000</v>
      </c>
      <c r="QL156" s="44">
        <v>1.30729002623748</v>
      </c>
      <c r="QM156" s="102">
        <f t="shared" si="425"/>
        <v>544282358.68381739</v>
      </c>
      <c r="QN156" s="110">
        <f t="shared" si="426"/>
        <v>178.47775110214073</v>
      </c>
      <c r="QO156" s="110">
        <f t="shared" si="427"/>
        <v>3.1477557513605063</v>
      </c>
      <c r="QS156" s="102">
        <v>135</v>
      </c>
      <c r="QT156" s="103" t="s">
        <v>200</v>
      </c>
      <c r="QU156" s="105">
        <v>1.91</v>
      </c>
      <c r="QV156" s="109">
        <v>53801677</v>
      </c>
      <c r="QW156" s="102">
        <v>1000</v>
      </c>
      <c r="QX156" s="102">
        <f t="shared" si="428"/>
        <v>53801677000</v>
      </c>
      <c r="QY156" s="44">
        <v>1.30729002623748</v>
      </c>
      <c r="QZ156" s="102">
        <f t="shared" si="429"/>
        <v>70334395736.950424</v>
      </c>
      <c r="RA156" s="110">
        <f t="shared" si="430"/>
        <v>66032.323808502668</v>
      </c>
      <c r="RB156" s="110">
        <f t="shared" si="431"/>
        <v>1164.5912488272074</v>
      </c>
    </row>
    <row r="157" spans="8:470" x14ac:dyDescent="0.25">
      <c r="H157" s="102">
        <v>136</v>
      </c>
      <c r="I157" s="103" t="s">
        <v>201</v>
      </c>
      <c r="J157" s="102">
        <v>2.2050000000000001</v>
      </c>
      <c r="K157" s="104">
        <v>3111704</v>
      </c>
      <c r="L157" s="44">
        <f t="shared" si="290"/>
        <v>1.3097968840833931</v>
      </c>
      <c r="M157" s="102">
        <f t="shared" si="289"/>
        <v>3111704000</v>
      </c>
      <c r="N157" s="105">
        <v>5.1999999999999998E-2</v>
      </c>
      <c r="O157" s="106">
        <f t="shared" si="293"/>
        <v>52</v>
      </c>
      <c r="S157" s="102">
        <v>136</v>
      </c>
      <c r="T157" s="103" t="s">
        <v>201</v>
      </c>
      <c r="U157" s="105">
        <v>2.0070000000000001</v>
      </c>
      <c r="V157" s="109">
        <v>782887</v>
      </c>
      <c r="W157" s="102">
        <v>1000</v>
      </c>
      <c r="X157" s="102">
        <f t="shared" si="294"/>
        <v>782887000</v>
      </c>
      <c r="Y157" s="44">
        <v>1.3097968840833931</v>
      </c>
      <c r="Z157" s="102">
        <f t="shared" si="291"/>
        <v>1025422953.1893954</v>
      </c>
      <c r="AA157" s="110">
        <f t="shared" si="292"/>
        <v>336.93788777117504</v>
      </c>
      <c r="AB157" s="110">
        <f t="shared" si="295"/>
        <v>6.4795747648302893</v>
      </c>
      <c r="AF157" s="102">
        <v>136</v>
      </c>
      <c r="AG157" s="103" t="s">
        <v>201</v>
      </c>
      <c r="AH157" s="105">
        <v>2.0790000000000002</v>
      </c>
      <c r="AI157" s="109">
        <v>108462</v>
      </c>
      <c r="AJ157" s="102">
        <v>1000</v>
      </c>
      <c r="AK157" s="102">
        <f t="shared" si="296"/>
        <v>108462000</v>
      </c>
      <c r="AL157" s="44">
        <v>1.3097968840833931</v>
      </c>
      <c r="AM157" s="102">
        <f t="shared" si="297"/>
        <v>142063189.641453</v>
      </c>
      <c r="AN157" s="110">
        <f t="shared" si="298"/>
        <v>131.04861875906312</v>
      </c>
      <c r="AO157" s="110">
        <f t="shared" si="299"/>
        <v>2.5201657453665982</v>
      </c>
      <c r="AS157" s="102">
        <v>136</v>
      </c>
      <c r="AT157" s="103" t="s">
        <v>201</v>
      </c>
      <c r="AU157" s="105">
        <v>2.0270000000000001</v>
      </c>
      <c r="AV157" s="109">
        <v>18677750</v>
      </c>
      <c r="AW157" s="102">
        <v>1000</v>
      </c>
      <c r="AX157" s="102">
        <f t="shared" si="300"/>
        <v>18677750000</v>
      </c>
      <c r="AY157" s="44">
        <v>1.3097968840833931</v>
      </c>
      <c r="AZ157" s="102">
        <f t="shared" si="301"/>
        <v>24464058751.688595</v>
      </c>
      <c r="BA157" s="110">
        <f t="shared" si="302"/>
        <v>16209.027812945058</v>
      </c>
      <c r="BB157" s="110">
        <f t="shared" si="303"/>
        <v>311.71207332586653</v>
      </c>
      <c r="BF157" s="102">
        <v>136</v>
      </c>
      <c r="BG157" s="103" t="s">
        <v>201</v>
      </c>
      <c r="BH157" s="105">
        <v>2.0680000000000001</v>
      </c>
      <c r="BI157" s="109">
        <v>1797191</v>
      </c>
      <c r="BJ157" s="102">
        <v>1000</v>
      </c>
      <c r="BK157" s="102">
        <f t="shared" si="304"/>
        <v>1797191000</v>
      </c>
      <c r="BL157" s="44">
        <v>1.3097968840833931</v>
      </c>
      <c r="BM157" s="102">
        <f t="shared" si="305"/>
        <v>2353955171.9027176</v>
      </c>
      <c r="BN157" s="110">
        <f t="shared" si="306"/>
        <v>621.23403918090492</v>
      </c>
      <c r="BO157" s="110">
        <f t="shared" si="307"/>
        <v>11.946808445786633</v>
      </c>
      <c r="BS157" s="102">
        <v>136</v>
      </c>
      <c r="BT157" s="103" t="s">
        <v>201</v>
      </c>
      <c r="BU157" s="105">
        <v>2.278</v>
      </c>
      <c r="BV157" s="109">
        <v>9304900</v>
      </c>
      <c r="BW157" s="102">
        <v>1000</v>
      </c>
      <c r="BX157" s="102">
        <f t="shared" si="308"/>
        <v>9304900000</v>
      </c>
      <c r="BY157" s="44">
        <v>1.3097968840833931</v>
      </c>
      <c r="BZ157" s="102">
        <f t="shared" si="309"/>
        <v>12187529026.707565</v>
      </c>
      <c r="CA157" s="110">
        <f t="shared" si="310"/>
        <v>4659.3801564238847</v>
      </c>
      <c r="CB157" s="110">
        <f t="shared" si="311"/>
        <v>89.603464546613168</v>
      </c>
      <c r="CF157" s="102">
        <v>136</v>
      </c>
      <c r="CG157" s="103" t="s">
        <v>201</v>
      </c>
      <c r="CH157" s="105">
        <v>2.23</v>
      </c>
      <c r="CI157" s="109">
        <v>63354</v>
      </c>
      <c r="CJ157" s="102">
        <v>1000</v>
      </c>
      <c r="CK157" s="102">
        <f t="shared" si="312"/>
        <v>63354000</v>
      </c>
      <c r="CL157" s="44">
        <v>1.3097968840833931</v>
      </c>
      <c r="CM157" s="102">
        <f t="shared" si="313"/>
        <v>82980871.794219285</v>
      </c>
      <c r="CN157" s="110">
        <f t="shared" si="314"/>
        <v>7.8901500497866071</v>
      </c>
      <c r="CO157" s="110">
        <f t="shared" si="315"/>
        <v>0.15173365480358861</v>
      </c>
      <c r="CS157" s="102">
        <v>136</v>
      </c>
      <c r="CT157" s="103" t="s">
        <v>201</v>
      </c>
      <c r="CU157" s="105">
        <v>2.141</v>
      </c>
      <c r="CV157" s="109">
        <v>956652</v>
      </c>
      <c r="CW157" s="102">
        <v>1000</v>
      </c>
      <c r="CX157" s="102">
        <f t="shared" si="316"/>
        <v>956652000</v>
      </c>
      <c r="CY157" s="44">
        <v>1.3097968840833931</v>
      </c>
      <c r="CZ157" s="102">
        <f t="shared" si="317"/>
        <v>1253019808.7521462</v>
      </c>
      <c r="DA157" s="110">
        <f t="shared" si="318"/>
        <v>2191.5365852309669</v>
      </c>
      <c r="DB157" s="110">
        <f t="shared" si="319"/>
        <v>42.144934331364752</v>
      </c>
      <c r="DF157" s="102">
        <v>136</v>
      </c>
      <c r="DG157" s="103" t="s">
        <v>201</v>
      </c>
      <c r="DH157" s="105">
        <v>2.0840000000000001</v>
      </c>
      <c r="DI157" s="109">
        <v>3087086</v>
      </c>
      <c r="DJ157" s="102">
        <v>1000</v>
      </c>
      <c r="DK157" s="102">
        <f t="shared" si="320"/>
        <v>3087086000</v>
      </c>
      <c r="DL157" s="44">
        <v>1.3097968840833931</v>
      </c>
      <c r="DM157" s="102">
        <f t="shared" si="321"/>
        <v>4043455623.6974659</v>
      </c>
      <c r="DN157" s="110">
        <f t="shared" si="322"/>
        <v>425.52424443465492</v>
      </c>
      <c r="DO157" s="110">
        <f t="shared" si="323"/>
        <v>8.1831585468202874</v>
      </c>
      <c r="DS157" s="102">
        <v>136</v>
      </c>
      <c r="DT157" s="103" t="s">
        <v>201</v>
      </c>
      <c r="DU157" s="105">
        <v>2.1469999999999998</v>
      </c>
      <c r="DV157" s="109">
        <v>1496971</v>
      </c>
      <c r="DW157" s="102">
        <v>1000</v>
      </c>
      <c r="DX157" s="102">
        <f t="shared" si="324"/>
        <v>1496971000</v>
      </c>
      <c r="DY157" s="44">
        <v>1.3097968840833931</v>
      </c>
      <c r="DZ157" s="102">
        <f t="shared" si="325"/>
        <v>1960727951.3632011</v>
      </c>
      <c r="EA157" s="110">
        <f t="shared" si="326"/>
        <v>535.17144276233762</v>
      </c>
      <c r="EB157" s="110">
        <f t="shared" si="327"/>
        <v>10.291758514660339</v>
      </c>
      <c r="EF157" s="102">
        <v>136</v>
      </c>
      <c r="EG157" s="103" t="s">
        <v>201</v>
      </c>
      <c r="EH157" s="105">
        <v>2.0680000000000001</v>
      </c>
      <c r="EI157" s="109">
        <v>375790</v>
      </c>
      <c r="EJ157" s="102">
        <v>1000</v>
      </c>
      <c r="EK157" s="102">
        <f t="shared" si="328"/>
        <v>375790000</v>
      </c>
      <c r="EL157" s="44">
        <v>1.3097968840833931</v>
      </c>
      <c r="EM157" s="102">
        <f t="shared" si="329"/>
        <v>492208571.06969827</v>
      </c>
      <c r="EN157" s="110">
        <f t="shared" si="330"/>
        <v>1258.8615482798969</v>
      </c>
      <c r="EO157" s="110">
        <f t="shared" si="331"/>
        <v>24.208875928459555</v>
      </c>
      <c r="ES157" s="102">
        <v>136</v>
      </c>
      <c r="ET157" s="103" t="s">
        <v>201</v>
      </c>
      <c r="EU157" s="105">
        <v>2.1789999999999998</v>
      </c>
      <c r="EV157" s="109">
        <v>41757094</v>
      </c>
      <c r="EW157" s="102">
        <v>1000</v>
      </c>
      <c r="EX157" s="102">
        <f t="shared" si="332"/>
        <v>41757094000</v>
      </c>
      <c r="EY157" s="44">
        <v>1.3097968840833931</v>
      </c>
      <c r="EZ157" s="102">
        <f t="shared" si="333"/>
        <v>54693311609.577347</v>
      </c>
      <c r="FA157" s="110">
        <f t="shared" si="334"/>
        <v>5730.8727184724785</v>
      </c>
      <c r="FB157" s="110">
        <f t="shared" si="335"/>
        <v>110.20909073985536</v>
      </c>
      <c r="FF157" s="102">
        <v>136</v>
      </c>
      <c r="FG157" s="103" t="s">
        <v>201</v>
      </c>
      <c r="FH157" s="105">
        <v>2.2759999999999998</v>
      </c>
      <c r="FI157" s="109">
        <v>4618889</v>
      </c>
      <c r="FJ157" s="102">
        <v>1000</v>
      </c>
      <c r="FK157" s="102">
        <f t="shared" si="336"/>
        <v>4618889000</v>
      </c>
      <c r="FL157" s="44">
        <v>1.3097968840833931</v>
      </c>
      <c r="FM157" s="102">
        <f t="shared" si="337"/>
        <v>6049806420.1270599</v>
      </c>
      <c r="FN157" s="110">
        <f t="shared" si="338"/>
        <v>396.06740406479372</v>
      </c>
      <c r="FO157" s="110">
        <f t="shared" si="339"/>
        <v>7.6166808473998788</v>
      </c>
      <c r="FS157" s="102">
        <v>136</v>
      </c>
      <c r="FT157" s="103" t="s">
        <v>201</v>
      </c>
      <c r="FU157" s="105">
        <v>2.0840000000000001</v>
      </c>
      <c r="FV157" s="109">
        <v>3211732</v>
      </c>
      <c r="FW157" s="102">
        <v>1000</v>
      </c>
      <c r="FX157" s="102">
        <f t="shared" si="340"/>
        <v>3211732000</v>
      </c>
      <c r="FY157" s="44">
        <v>1.3097968840833931</v>
      </c>
      <c r="FZ157" s="102">
        <f t="shared" si="341"/>
        <v>4206716566.1109242</v>
      </c>
      <c r="GA157" s="110">
        <f t="shared" si="342"/>
        <v>455.97252513894568</v>
      </c>
      <c r="GB157" s="110">
        <f t="shared" si="343"/>
        <v>8.7687024065181856</v>
      </c>
      <c r="GF157" s="102">
        <v>136</v>
      </c>
      <c r="GG157" s="103" t="s">
        <v>201</v>
      </c>
      <c r="GH157" s="105">
        <v>2.923</v>
      </c>
      <c r="GI157" s="109">
        <v>1311825</v>
      </c>
      <c r="GJ157" s="102">
        <v>1000</v>
      </c>
      <c r="GK157" s="102">
        <f t="shared" si="344"/>
        <v>1311825000</v>
      </c>
      <c r="GL157" s="44">
        <v>1.3097968840833931</v>
      </c>
      <c r="GM157" s="102">
        <f t="shared" si="345"/>
        <v>1718224297.4626973</v>
      </c>
      <c r="GN157" s="110">
        <f t="shared" si="346"/>
        <v>184.77713629413813</v>
      </c>
      <c r="GO157" s="110">
        <f t="shared" si="347"/>
        <v>3.5534064671949639</v>
      </c>
      <c r="GS157" s="102">
        <v>136</v>
      </c>
      <c r="GT157" s="103" t="s">
        <v>201</v>
      </c>
      <c r="GU157" s="105">
        <v>2.0680000000000001</v>
      </c>
      <c r="GV157" s="109">
        <v>21278597</v>
      </c>
      <c r="GW157" s="102">
        <v>1000</v>
      </c>
      <c r="GX157" s="102">
        <f t="shared" si="348"/>
        <v>21278597000</v>
      </c>
      <c r="GY157" s="44">
        <v>1.3097968840833931</v>
      </c>
      <c r="GZ157" s="102">
        <f t="shared" si="349"/>
        <v>27870640048.266235</v>
      </c>
      <c r="HA157" s="110">
        <f t="shared" si="350"/>
        <v>4192.6851957333129</v>
      </c>
      <c r="HB157" s="110">
        <f t="shared" si="351"/>
        <v>80.628561456409869</v>
      </c>
      <c r="HF157" s="102">
        <v>136</v>
      </c>
      <c r="HG157" s="103" t="s">
        <v>201</v>
      </c>
      <c r="HH157" s="105">
        <v>3.1890000000000001</v>
      </c>
      <c r="HI157" s="109">
        <v>21548683</v>
      </c>
      <c r="HJ157" s="102">
        <v>1000</v>
      </c>
      <c r="HK157" s="102">
        <f t="shared" si="352"/>
        <v>21548683000</v>
      </c>
      <c r="HL157" s="44">
        <v>1.3097968840833931</v>
      </c>
      <c r="HM157" s="102">
        <f t="shared" si="353"/>
        <v>28224397849.500782</v>
      </c>
      <c r="HN157" s="110">
        <f t="shared" si="354"/>
        <v>1794.6979358467345</v>
      </c>
      <c r="HO157" s="110">
        <f t="shared" si="355"/>
        <v>34.51342184320643</v>
      </c>
      <c r="HS157" s="102">
        <v>136</v>
      </c>
      <c r="HT157" s="103" t="s">
        <v>201</v>
      </c>
      <c r="HU157" s="105">
        <v>3.2629999999999999</v>
      </c>
      <c r="HV157" s="109">
        <v>4432764</v>
      </c>
      <c r="HW157" s="102">
        <v>1000</v>
      </c>
      <c r="HX157" s="102">
        <f t="shared" si="356"/>
        <v>4432764000</v>
      </c>
      <c r="HY157" s="44">
        <v>1.3097968840833931</v>
      </c>
      <c r="HZ157" s="102">
        <f t="shared" si="357"/>
        <v>5806020475.0770378</v>
      </c>
      <c r="IA157" s="110">
        <f t="shared" si="358"/>
        <v>469.37813437862474</v>
      </c>
      <c r="IB157" s="110">
        <f t="shared" si="359"/>
        <v>9.0265025842043212</v>
      </c>
      <c r="IF157" s="102">
        <v>136</v>
      </c>
      <c r="IG157" s="103" t="s">
        <v>201</v>
      </c>
      <c r="IH157" s="105">
        <v>3.4510000000000001</v>
      </c>
      <c r="II157" s="109">
        <v>1061187</v>
      </c>
      <c r="IJ157" s="102">
        <v>1000</v>
      </c>
      <c r="IK157" s="102">
        <f t="shared" si="360"/>
        <v>1061187000</v>
      </c>
      <c r="IL157" s="44">
        <v>1.3097968840833931</v>
      </c>
      <c r="IM157" s="102">
        <f t="shared" si="361"/>
        <v>1389939426.0298038</v>
      </c>
      <c r="IN157" s="110">
        <f t="shared" si="362"/>
        <v>254.40669928335703</v>
      </c>
      <c r="IO157" s="110">
        <f t="shared" si="363"/>
        <v>4.8924365246799431</v>
      </c>
      <c r="IS157" s="102">
        <v>136</v>
      </c>
      <c r="IT157" s="103" t="s">
        <v>201</v>
      </c>
      <c r="IU157" s="105">
        <v>4.7350000000000003</v>
      </c>
      <c r="IV157" s="109">
        <v>1113906</v>
      </c>
      <c r="IW157" s="102">
        <v>1000</v>
      </c>
      <c r="IX157" s="102">
        <f t="shared" si="364"/>
        <v>1113906000</v>
      </c>
      <c r="IY157" s="44">
        <v>1.3097968840833931</v>
      </c>
      <c r="IZ157" s="102">
        <f t="shared" si="365"/>
        <v>1458990607.961796</v>
      </c>
      <c r="JA157" s="110">
        <f t="shared" si="366"/>
        <v>262.76881552759301</v>
      </c>
      <c r="JB157" s="110">
        <f t="shared" si="367"/>
        <v>5.0532464524537115</v>
      </c>
      <c r="JF157" s="102">
        <v>136</v>
      </c>
      <c r="JG157" s="103" t="s">
        <v>201</v>
      </c>
      <c r="JH157" s="105">
        <v>5.2060000000000004</v>
      </c>
      <c r="JI157" s="109">
        <v>3285047</v>
      </c>
      <c r="JJ157" s="102">
        <v>1000</v>
      </c>
      <c r="JK157" s="102">
        <f t="shared" si="368"/>
        <v>3285047000</v>
      </c>
      <c r="JL157" s="44">
        <v>1.3097968840833931</v>
      </c>
      <c r="JM157" s="102">
        <f t="shared" si="369"/>
        <v>4302744324.6674986</v>
      </c>
      <c r="JN157" s="110">
        <f t="shared" si="370"/>
        <v>406.78680634072049</v>
      </c>
      <c r="JO157" s="110">
        <f t="shared" si="371"/>
        <v>7.822823198860009</v>
      </c>
      <c r="JS157" s="102">
        <v>136</v>
      </c>
      <c r="JT157" s="103" t="s">
        <v>201</v>
      </c>
      <c r="JU157" s="105">
        <v>5.5510000000000002</v>
      </c>
      <c r="JV157" s="109">
        <v>7000023</v>
      </c>
      <c r="JW157" s="102">
        <v>1000</v>
      </c>
      <c r="JX157" s="102">
        <f t="shared" si="372"/>
        <v>7000023000</v>
      </c>
      <c r="JY157" s="44">
        <v>1.3097968840833931</v>
      </c>
      <c r="JZ157" s="102">
        <f t="shared" si="373"/>
        <v>9168608313.9120865</v>
      </c>
      <c r="KA157" s="110">
        <f t="shared" si="374"/>
        <v>454.33042436354162</v>
      </c>
      <c r="KB157" s="110">
        <f t="shared" si="375"/>
        <v>8.7371235454527234</v>
      </c>
      <c r="KF157" s="102">
        <v>136</v>
      </c>
      <c r="KG157" s="103" t="s">
        <v>201</v>
      </c>
      <c r="KH157" s="105">
        <v>6.391</v>
      </c>
      <c r="KI157" s="109">
        <v>2870099</v>
      </c>
      <c r="KJ157" s="102">
        <v>1000</v>
      </c>
      <c r="KK157" s="102">
        <f t="shared" si="376"/>
        <v>2870099000</v>
      </c>
      <c r="KL157" s="44">
        <v>1.3097968840833931</v>
      </c>
      <c r="KM157" s="102">
        <f t="shared" si="377"/>
        <v>3759246727.2108626</v>
      </c>
      <c r="KN157" s="110">
        <f t="shared" si="378"/>
        <v>288.34215577959702</v>
      </c>
      <c r="KO157" s="110">
        <f t="shared" si="379"/>
        <v>5.5450414572999431</v>
      </c>
      <c r="KS157" s="102">
        <v>136</v>
      </c>
      <c r="KT157" s="103" t="s">
        <v>201</v>
      </c>
      <c r="KU157" s="105">
        <v>8.2170000000000005</v>
      </c>
      <c r="KV157" s="109">
        <v>748759</v>
      </c>
      <c r="KW157" s="102">
        <v>1000</v>
      </c>
      <c r="KX157" s="102">
        <f t="shared" si="380"/>
        <v>748759000</v>
      </c>
      <c r="KY157" s="44">
        <v>1.3097968840833931</v>
      </c>
      <c r="KZ157" s="102">
        <f t="shared" si="381"/>
        <v>980722205.12939739</v>
      </c>
      <c r="LA157" s="110">
        <f t="shared" si="382"/>
        <v>115.17654162041485</v>
      </c>
      <c r="LB157" s="110">
        <f t="shared" si="383"/>
        <v>2.2149334927002857</v>
      </c>
      <c r="LF157" s="102">
        <v>136</v>
      </c>
      <c r="LG157" s="103" t="s">
        <v>201</v>
      </c>
      <c r="LH157" s="105">
        <v>2.5019999999999998</v>
      </c>
      <c r="LI157" s="109">
        <v>628083</v>
      </c>
      <c r="LJ157" s="102">
        <v>1000</v>
      </c>
      <c r="LK157" s="102">
        <f t="shared" si="384"/>
        <v>628083000</v>
      </c>
      <c r="LL157" s="44">
        <v>1.3097968840833931</v>
      </c>
      <c r="LM157" s="102">
        <f t="shared" si="385"/>
        <v>822661156.34574986</v>
      </c>
      <c r="LN157" s="110">
        <f t="shared" si="386"/>
        <v>10054.671497818959</v>
      </c>
      <c r="LO157" s="110">
        <f t="shared" si="387"/>
        <v>193.35906726574922</v>
      </c>
      <c r="LS157" s="102">
        <v>136</v>
      </c>
      <c r="LT157" s="103" t="s">
        <v>201</v>
      </c>
      <c r="LU157" s="105">
        <v>2.202</v>
      </c>
      <c r="LV157" s="109">
        <v>393706</v>
      </c>
      <c r="LW157" s="102">
        <v>1000</v>
      </c>
      <c r="LX157" s="102">
        <f t="shared" si="388"/>
        <v>393706000</v>
      </c>
      <c r="LY157" s="44">
        <v>1.3097968840833931</v>
      </c>
      <c r="LZ157" s="102">
        <f t="shared" si="389"/>
        <v>515674892.04493636</v>
      </c>
      <c r="MA157" s="110">
        <f t="shared" si="390"/>
        <v>134463.66854276642</v>
      </c>
      <c r="MB157" s="110">
        <f t="shared" si="391"/>
        <v>2585.8397796685849</v>
      </c>
      <c r="MF157" s="102">
        <v>136</v>
      </c>
      <c r="MG157" s="103" t="s">
        <v>201</v>
      </c>
      <c r="MH157" s="105">
        <v>2.448</v>
      </c>
      <c r="MI157" s="109">
        <v>80222</v>
      </c>
      <c r="MJ157" s="102">
        <v>1000</v>
      </c>
      <c r="MK157" s="102">
        <f t="shared" si="392"/>
        <v>80222000</v>
      </c>
      <c r="ML157" s="44">
        <v>1.3097968840833931</v>
      </c>
      <c r="MM157" s="102">
        <f t="shared" si="393"/>
        <v>105074525.63493796</v>
      </c>
      <c r="MN157" s="110">
        <f t="shared" si="394"/>
        <v>1201.690845092264</v>
      </c>
      <c r="MO157" s="110">
        <f t="shared" si="395"/>
        <v>23.109439328697384</v>
      </c>
      <c r="MS157" s="102">
        <v>136</v>
      </c>
      <c r="MT157" s="103" t="s">
        <v>201</v>
      </c>
      <c r="MU157" s="105">
        <v>2.919</v>
      </c>
      <c r="MV157" s="109">
        <v>31069</v>
      </c>
      <c r="MW157" s="102">
        <v>1000</v>
      </c>
      <c r="MX157" s="102">
        <f t="shared" si="396"/>
        <v>31069000</v>
      </c>
      <c r="MY157" s="44">
        <v>1.3097968840833931</v>
      </c>
      <c r="MZ157" s="102">
        <f t="shared" si="397"/>
        <v>40694079.391586944</v>
      </c>
      <c r="NA157" s="110">
        <f t="shared" si="398"/>
        <v>434.16372798818463</v>
      </c>
      <c r="NB157" s="110">
        <f t="shared" si="399"/>
        <v>8.3493024613112432</v>
      </c>
      <c r="NF157" s="102">
        <v>136</v>
      </c>
      <c r="NG157" s="103" t="s">
        <v>201</v>
      </c>
      <c r="NH157" s="105">
        <v>3.355</v>
      </c>
      <c r="NI157" s="109">
        <v>107449</v>
      </c>
      <c r="NJ157" s="102">
        <v>1000</v>
      </c>
      <c r="NK157" s="102">
        <f t="shared" si="400"/>
        <v>107449000</v>
      </c>
      <c r="NL157" s="44">
        <v>1.3097968840833931</v>
      </c>
      <c r="NM157" s="102">
        <f t="shared" si="401"/>
        <v>140736365.3978765</v>
      </c>
      <c r="NN157" s="110">
        <f t="shared" si="402"/>
        <v>63.218415405206748</v>
      </c>
      <c r="NO157" s="110">
        <f t="shared" si="403"/>
        <v>1.2157387577924375</v>
      </c>
      <c r="NS157" s="102">
        <v>136</v>
      </c>
      <c r="NT157" s="103" t="s">
        <v>201</v>
      </c>
      <c r="NU157" s="105">
        <v>3.5409999999999999</v>
      </c>
      <c r="NV157" s="109">
        <v>2543263</v>
      </c>
      <c r="NW157" s="102">
        <v>1000</v>
      </c>
      <c r="NX157" s="102">
        <f t="shared" si="404"/>
        <v>2543263000</v>
      </c>
      <c r="NY157" s="44">
        <v>1.3097968840833931</v>
      </c>
      <c r="NZ157" s="102">
        <f t="shared" si="405"/>
        <v>3331157952.8045826</v>
      </c>
      <c r="OA157" s="110">
        <f t="shared" si="406"/>
        <v>497.0514359389619</v>
      </c>
      <c r="OB157" s="110">
        <f t="shared" si="407"/>
        <v>9.5586814603646513</v>
      </c>
      <c r="OF157" s="102">
        <v>136</v>
      </c>
      <c r="OG157" s="103" t="s">
        <v>201</v>
      </c>
      <c r="OH157" s="105">
        <v>2.1150000000000002</v>
      </c>
      <c r="OI157" s="109">
        <v>97018</v>
      </c>
      <c r="OJ157" s="102">
        <v>1000</v>
      </c>
      <c r="OK157" s="102">
        <f t="shared" si="408"/>
        <v>97018000</v>
      </c>
      <c r="OL157" s="44">
        <v>1.3097968840833931</v>
      </c>
      <c r="OM157" s="102">
        <f t="shared" si="409"/>
        <v>127073874.10000263</v>
      </c>
      <c r="ON157" s="110">
        <f t="shared" si="410"/>
        <v>19.512193766591963</v>
      </c>
      <c r="OO157" s="110">
        <f t="shared" si="411"/>
        <v>0.37523449551138388</v>
      </c>
      <c r="OS157" s="102">
        <v>136</v>
      </c>
      <c r="OT157" s="103" t="s">
        <v>201</v>
      </c>
      <c r="OU157" s="105">
        <v>2.931</v>
      </c>
      <c r="OV157" s="109">
        <v>22871493</v>
      </c>
      <c r="OW157" s="102">
        <v>1000</v>
      </c>
      <c r="OX157" s="102">
        <f t="shared" si="412"/>
        <v>22871493000</v>
      </c>
      <c r="OY157" s="44">
        <v>1.3097968840833931</v>
      </c>
      <c r="OZ157" s="102">
        <f t="shared" si="413"/>
        <v>29957010265.735138</v>
      </c>
      <c r="PA157" s="110">
        <f t="shared" si="414"/>
        <v>3633.2349333939665</v>
      </c>
      <c r="PB157" s="110">
        <f t="shared" si="415"/>
        <v>69.869902565268589</v>
      </c>
      <c r="PF157" s="102">
        <v>136</v>
      </c>
      <c r="PG157" s="103" t="s">
        <v>201</v>
      </c>
      <c r="PH157" s="105">
        <v>1.954</v>
      </c>
      <c r="PI157" s="109">
        <v>113824</v>
      </c>
      <c r="PJ157" s="102">
        <v>1000</v>
      </c>
      <c r="PK157" s="102">
        <f t="shared" si="416"/>
        <v>113824000</v>
      </c>
      <c r="PL157" s="44">
        <v>1.3097968840833931</v>
      </c>
      <c r="PM157" s="102">
        <f t="shared" si="417"/>
        <v>149086320.53390813</v>
      </c>
      <c r="PN157" s="110">
        <f t="shared" si="418"/>
        <v>21.352675084571104</v>
      </c>
      <c r="PO157" s="110">
        <f t="shared" si="419"/>
        <v>0.41062836701098276</v>
      </c>
      <c r="PS157" s="102">
        <v>136</v>
      </c>
      <c r="PT157" s="103" t="s">
        <v>201</v>
      </c>
      <c r="PU157" s="105">
        <v>1.867</v>
      </c>
      <c r="PV157" s="109">
        <v>2401163</v>
      </c>
      <c r="PW157" s="102">
        <v>1000</v>
      </c>
      <c r="PX157" s="102">
        <f t="shared" si="420"/>
        <v>2401163000</v>
      </c>
      <c r="PY157" s="44">
        <v>1.3097968840833931</v>
      </c>
      <c r="PZ157" s="102">
        <f t="shared" si="421"/>
        <v>3145035815.5763326</v>
      </c>
      <c r="QA157" s="110">
        <f t="shared" si="422"/>
        <v>1508.4607451309923</v>
      </c>
      <c r="QB157" s="110">
        <f t="shared" si="423"/>
        <v>29.008860483288313</v>
      </c>
      <c r="QF157" s="102">
        <v>136</v>
      </c>
      <c r="QG157" s="103" t="s">
        <v>201</v>
      </c>
      <c r="QH157" s="105">
        <v>2.5270000000000001</v>
      </c>
      <c r="QI157" s="109">
        <v>599762</v>
      </c>
      <c r="QJ157" s="102">
        <v>1000</v>
      </c>
      <c r="QK157" s="102">
        <f t="shared" si="424"/>
        <v>599762000</v>
      </c>
      <c r="QL157" s="44">
        <v>1.3097968840833931</v>
      </c>
      <c r="QM157" s="102">
        <f t="shared" si="425"/>
        <v>785566398.79162407</v>
      </c>
      <c r="QN157" s="110">
        <f t="shared" si="426"/>
        <v>257.59814177476318</v>
      </c>
      <c r="QO157" s="110">
        <f t="shared" si="427"/>
        <v>4.9538104187454461</v>
      </c>
      <c r="QS157" s="102">
        <v>136</v>
      </c>
      <c r="QT157" s="103" t="s">
        <v>201</v>
      </c>
      <c r="QU157" s="105">
        <v>1.927</v>
      </c>
      <c r="QV157" s="109">
        <v>43146950</v>
      </c>
      <c r="QW157" s="102">
        <v>1000</v>
      </c>
      <c r="QX157" s="102">
        <f t="shared" si="428"/>
        <v>43146950000</v>
      </c>
      <c r="QY157" s="44">
        <v>1.3097968840833931</v>
      </c>
      <c r="QZ157" s="102">
        <f t="shared" si="429"/>
        <v>56513740667.701958</v>
      </c>
      <c r="RA157" s="110">
        <f t="shared" si="430"/>
        <v>53057.022589005646</v>
      </c>
      <c r="RB157" s="110">
        <f t="shared" si="431"/>
        <v>1020.3273574808778</v>
      </c>
    </row>
    <row r="158" spans="8:470" x14ac:dyDescent="0.25">
      <c r="H158" s="102">
        <v>137</v>
      </c>
      <c r="I158" s="103" t="s">
        <v>202</v>
      </c>
      <c r="J158" s="102">
        <v>2.1819999999999999</v>
      </c>
      <c r="K158" s="104">
        <v>3183402</v>
      </c>
      <c r="L158" s="44">
        <f t="shared" si="290"/>
        <v>1.2802970543430676</v>
      </c>
      <c r="M158" s="102">
        <f t="shared" si="289"/>
        <v>3183402000</v>
      </c>
      <c r="N158" s="105">
        <v>4.9599999999999998E-2</v>
      </c>
      <c r="O158" s="106">
        <f t="shared" si="293"/>
        <v>49.6</v>
      </c>
      <c r="S158" s="102">
        <v>137</v>
      </c>
      <c r="T158" s="103" t="s">
        <v>202</v>
      </c>
      <c r="U158" s="105">
        <v>1.9990000000000001</v>
      </c>
      <c r="V158" s="109">
        <v>1171073</v>
      </c>
      <c r="W158" s="102">
        <v>1000</v>
      </c>
      <c r="X158" s="102">
        <f t="shared" si="294"/>
        <v>1171073000</v>
      </c>
      <c r="Y158" s="44">
        <v>1.2802970543430676</v>
      </c>
      <c r="Z158" s="102">
        <f t="shared" si="291"/>
        <v>1499321312.3206992</v>
      </c>
      <c r="AA158" s="110">
        <f t="shared" si="292"/>
        <v>492.65345045415256</v>
      </c>
      <c r="AB158" s="110">
        <f t="shared" si="295"/>
        <v>9.9325292430272683</v>
      </c>
      <c r="AF158" s="102">
        <v>137</v>
      </c>
      <c r="AG158" s="103" t="s">
        <v>202</v>
      </c>
      <c r="AH158" s="105">
        <v>2.0339999999999998</v>
      </c>
      <c r="AI158" s="109">
        <v>187089</v>
      </c>
      <c r="AJ158" s="102">
        <v>1000</v>
      </c>
      <c r="AK158" s="102">
        <f t="shared" si="296"/>
        <v>187089000</v>
      </c>
      <c r="AL158" s="44">
        <v>1.2802970543430676</v>
      </c>
      <c r="AM158" s="102">
        <f t="shared" si="297"/>
        <v>239529495.59999019</v>
      </c>
      <c r="AN158" s="110">
        <f t="shared" si="298"/>
        <v>220.95807949728328</v>
      </c>
      <c r="AO158" s="110">
        <f t="shared" si="299"/>
        <v>4.4547999898645818</v>
      </c>
      <c r="AS158" s="102">
        <v>137</v>
      </c>
      <c r="AT158" s="103" t="s">
        <v>202</v>
      </c>
      <c r="AU158" s="105">
        <v>2.0249999999999999</v>
      </c>
      <c r="AV158" s="109">
        <v>20511663</v>
      </c>
      <c r="AW158" s="102">
        <v>1000</v>
      </c>
      <c r="AX158" s="102">
        <f t="shared" si="300"/>
        <v>20511663000</v>
      </c>
      <c r="AY158" s="44">
        <v>1.2802970543430676</v>
      </c>
      <c r="AZ158" s="102">
        <f t="shared" si="301"/>
        <v>26261021718.57769</v>
      </c>
      <c r="BA158" s="110">
        <f t="shared" si="302"/>
        <v>17399.632487532312</v>
      </c>
      <c r="BB158" s="110">
        <f t="shared" si="303"/>
        <v>350.79904208734496</v>
      </c>
      <c r="BF158" s="102">
        <v>137</v>
      </c>
      <c r="BG158" s="103" t="s">
        <v>202</v>
      </c>
      <c r="BH158" s="105">
        <v>2.0579999999999998</v>
      </c>
      <c r="BI158" s="109">
        <v>2594698</v>
      </c>
      <c r="BJ158" s="102">
        <v>1000</v>
      </c>
      <c r="BK158" s="102">
        <f t="shared" si="304"/>
        <v>2594698000</v>
      </c>
      <c r="BL158" s="44">
        <v>1.2802970543430676</v>
      </c>
      <c r="BM158" s="102">
        <f t="shared" si="305"/>
        <v>3321984206.3098488</v>
      </c>
      <c r="BN158" s="110">
        <f t="shared" si="306"/>
        <v>876.70729299101879</v>
      </c>
      <c r="BO158" s="110">
        <f t="shared" si="307"/>
        <v>17.675550261915699</v>
      </c>
      <c r="BS158" s="102">
        <v>137</v>
      </c>
      <c r="BT158" s="103" t="s">
        <v>202</v>
      </c>
      <c r="BU158" s="105">
        <v>2.2770000000000001</v>
      </c>
      <c r="BV158" s="109">
        <v>7172211</v>
      </c>
      <c r="BW158" s="102">
        <v>1000</v>
      </c>
      <c r="BX158" s="102">
        <f t="shared" si="308"/>
        <v>7172211000</v>
      </c>
      <c r="BY158" s="44">
        <v>1.2802970543430676</v>
      </c>
      <c r="BZ158" s="102">
        <f t="shared" si="309"/>
        <v>9182560616.4269466</v>
      </c>
      <c r="CA158" s="110">
        <f t="shared" si="310"/>
        <v>3510.559082778856</v>
      </c>
      <c r="CB158" s="110">
        <f t="shared" si="311"/>
        <v>70.777400862476938</v>
      </c>
      <c r="CF158" s="102">
        <v>137</v>
      </c>
      <c r="CG158" s="103" t="s">
        <v>202</v>
      </c>
      <c r="CH158" s="105">
        <v>2.0310000000000001</v>
      </c>
      <c r="CI158" s="109">
        <v>39753</v>
      </c>
      <c r="CJ158" s="102">
        <v>1000</v>
      </c>
      <c r="CK158" s="102">
        <f t="shared" si="312"/>
        <v>39753000</v>
      </c>
      <c r="CL158" s="44">
        <v>1.2802970543430676</v>
      </c>
      <c r="CM158" s="102">
        <f t="shared" si="313"/>
        <v>50895648.801299967</v>
      </c>
      <c r="CN158" s="110">
        <f t="shared" si="314"/>
        <v>4.8393599300733499</v>
      </c>
      <c r="CO158" s="110">
        <f t="shared" si="315"/>
        <v>9.7567740525672367E-2</v>
      </c>
      <c r="CS158" s="102">
        <v>137</v>
      </c>
      <c r="CT158" s="103" t="s">
        <v>202</v>
      </c>
      <c r="CU158" s="105">
        <v>2.1560000000000001</v>
      </c>
      <c r="CV158" s="109">
        <v>830087</v>
      </c>
      <c r="CW158" s="102">
        <v>1000</v>
      </c>
      <c r="CX158" s="102">
        <f t="shared" si="316"/>
        <v>830087000</v>
      </c>
      <c r="CY158" s="44">
        <v>1.2802970543430676</v>
      </c>
      <c r="CZ158" s="102">
        <f t="shared" si="317"/>
        <v>1062757940.9484739</v>
      </c>
      <c r="DA158" s="110">
        <f t="shared" si="318"/>
        <v>1858.767828381566</v>
      </c>
      <c r="DB158" s="110">
        <f t="shared" si="319"/>
        <v>37.47515783027351</v>
      </c>
      <c r="DF158" s="102">
        <v>137</v>
      </c>
      <c r="DG158" s="103" t="s">
        <v>202</v>
      </c>
      <c r="DH158" s="105">
        <v>2.0840000000000001</v>
      </c>
      <c r="DI158" s="109">
        <v>2932670</v>
      </c>
      <c r="DJ158" s="102">
        <v>1000</v>
      </c>
      <c r="DK158" s="102">
        <f t="shared" si="320"/>
        <v>2932670000</v>
      </c>
      <c r="DL158" s="44">
        <v>1.2802970543430676</v>
      </c>
      <c r="DM158" s="102">
        <f t="shared" si="321"/>
        <v>3754688762.3602843</v>
      </c>
      <c r="DN158" s="110">
        <f t="shared" si="322"/>
        <v>395.13506450446738</v>
      </c>
      <c r="DO158" s="110">
        <f t="shared" si="323"/>
        <v>7.9664327521061971</v>
      </c>
      <c r="DS158" s="102">
        <v>137</v>
      </c>
      <c r="DT158" s="103" t="s">
        <v>202</v>
      </c>
      <c r="DU158" s="105">
        <v>2.1309999999999998</v>
      </c>
      <c r="DV158" s="109">
        <v>1880560</v>
      </c>
      <c r="DW158" s="102">
        <v>1000</v>
      </c>
      <c r="DX158" s="102">
        <f t="shared" si="324"/>
        <v>1880560000</v>
      </c>
      <c r="DY158" s="44">
        <v>1.2802970543430676</v>
      </c>
      <c r="DZ158" s="102">
        <f t="shared" si="325"/>
        <v>2407675428.5153995</v>
      </c>
      <c r="EA158" s="110">
        <f t="shared" si="326"/>
        <v>657.16364775958311</v>
      </c>
      <c r="EB158" s="110">
        <f t="shared" si="327"/>
        <v>13.249267091927079</v>
      </c>
      <c r="EF158" s="102">
        <v>137</v>
      </c>
      <c r="EG158" s="103" t="s">
        <v>202</v>
      </c>
      <c r="EH158" s="105">
        <v>2.089</v>
      </c>
      <c r="EI158" s="109">
        <v>483822</v>
      </c>
      <c r="EJ158" s="102">
        <v>1000</v>
      </c>
      <c r="EK158" s="102">
        <f t="shared" si="328"/>
        <v>483822000</v>
      </c>
      <c r="EL158" s="44">
        <v>1.2802970543430676</v>
      </c>
      <c r="EM158" s="102">
        <f t="shared" si="329"/>
        <v>619435881.42637169</v>
      </c>
      <c r="EN158" s="110">
        <f t="shared" si="330"/>
        <v>1584.2552498788264</v>
      </c>
      <c r="EO158" s="110">
        <f t="shared" si="331"/>
        <v>31.940630037879561</v>
      </c>
      <c r="ES158" s="102">
        <v>137</v>
      </c>
      <c r="ET158" s="103" t="s">
        <v>202</v>
      </c>
      <c r="EU158" s="105">
        <v>2.1880000000000002</v>
      </c>
      <c r="EV158" s="109">
        <v>37924163</v>
      </c>
      <c r="EW158" s="102">
        <v>1000</v>
      </c>
      <c r="EX158" s="102">
        <f t="shared" si="332"/>
        <v>37924163000</v>
      </c>
      <c r="EY158" s="44">
        <v>1.2802970543430676</v>
      </c>
      <c r="EZ158" s="102">
        <f t="shared" si="333"/>
        <v>48554194177.326355</v>
      </c>
      <c r="FA158" s="110">
        <f t="shared" si="334"/>
        <v>5087.603924307431</v>
      </c>
      <c r="FB158" s="110">
        <f t="shared" si="335"/>
        <v>102.57265976426272</v>
      </c>
      <c r="FF158" s="102">
        <v>137</v>
      </c>
      <c r="FG158" s="103" t="s">
        <v>202</v>
      </c>
      <c r="FH158" s="105">
        <v>2.2930000000000001</v>
      </c>
      <c r="FI158" s="109">
        <v>5497645</v>
      </c>
      <c r="FJ158" s="102">
        <v>1000</v>
      </c>
      <c r="FK158" s="102">
        <f t="shared" si="336"/>
        <v>5497645000</v>
      </c>
      <c r="FL158" s="44">
        <v>1.2802970543430676</v>
      </c>
      <c r="FM158" s="102">
        <f t="shared" si="337"/>
        <v>7038618699.3238935</v>
      </c>
      <c r="FN158" s="110">
        <f t="shared" si="338"/>
        <v>460.80275017867098</v>
      </c>
      <c r="FO158" s="110">
        <f t="shared" si="339"/>
        <v>9.2903780277957857</v>
      </c>
      <c r="FS158" s="102">
        <v>137</v>
      </c>
      <c r="FT158" s="103" t="s">
        <v>202</v>
      </c>
      <c r="FU158" s="105">
        <v>2.081</v>
      </c>
      <c r="FV158" s="109">
        <v>2846143</v>
      </c>
      <c r="FW158" s="102">
        <v>1000</v>
      </c>
      <c r="FX158" s="102">
        <f t="shared" si="340"/>
        <v>2846143000</v>
      </c>
      <c r="FY158" s="44">
        <v>1.2802970543430676</v>
      </c>
      <c r="FZ158" s="102">
        <f t="shared" si="341"/>
        <v>3643908499.1391416</v>
      </c>
      <c r="GA158" s="110">
        <f t="shared" si="342"/>
        <v>394.96888692546361</v>
      </c>
      <c r="GB158" s="110">
        <f t="shared" si="343"/>
        <v>7.9630823976907985</v>
      </c>
      <c r="GF158" s="102">
        <v>137</v>
      </c>
      <c r="GG158" s="103" t="s">
        <v>202</v>
      </c>
      <c r="GH158" s="105">
        <v>2.8809999999999998</v>
      </c>
      <c r="GI158" s="109">
        <v>2293339</v>
      </c>
      <c r="GJ158" s="102">
        <v>1000</v>
      </c>
      <c r="GK158" s="102">
        <f t="shared" si="344"/>
        <v>2293339000</v>
      </c>
      <c r="GL158" s="44">
        <v>1.2802970543430676</v>
      </c>
      <c r="GM158" s="102">
        <f t="shared" si="345"/>
        <v>2936155166.3100762</v>
      </c>
      <c r="GN158" s="110">
        <f t="shared" si="346"/>
        <v>315.75292244858571</v>
      </c>
      <c r="GO158" s="110">
        <f t="shared" si="347"/>
        <v>6.3659863396892282</v>
      </c>
      <c r="GS158" s="102">
        <v>137</v>
      </c>
      <c r="GT158" s="103" t="s">
        <v>202</v>
      </c>
      <c r="GU158" s="105">
        <v>2.0699999999999998</v>
      </c>
      <c r="GV158" s="109">
        <v>18335450</v>
      </c>
      <c r="GW158" s="102">
        <v>1000</v>
      </c>
      <c r="GX158" s="102">
        <f t="shared" si="348"/>
        <v>18335450000</v>
      </c>
      <c r="GY158" s="44">
        <v>1.2802970543430676</v>
      </c>
      <c r="GZ158" s="102">
        <f t="shared" si="349"/>
        <v>23474822625.0546</v>
      </c>
      <c r="HA158" s="110">
        <f t="shared" si="350"/>
        <v>3531.4058493843045</v>
      </c>
      <c r="HB158" s="110">
        <f t="shared" si="351"/>
        <v>71.19769857629646</v>
      </c>
      <c r="HF158" s="102">
        <v>137</v>
      </c>
      <c r="HG158" s="103" t="s">
        <v>202</v>
      </c>
      <c r="HH158" s="105">
        <v>3.198</v>
      </c>
      <c r="HI158" s="109">
        <v>14763119</v>
      </c>
      <c r="HJ158" s="102">
        <v>1000</v>
      </c>
      <c r="HK158" s="102">
        <f t="shared" si="352"/>
        <v>14763119000</v>
      </c>
      <c r="HL158" s="44">
        <v>1.2802970543430676</v>
      </c>
      <c r="HM158" s="102">
        <f t="shared" si="353"/>
        <v>18901177768.616173</v>
      </c>
      <c r="HN158" s="110">
        <f t="shared" si="354"/>
        <v>1201.8646033579641</v>
      </c>
      <c r="HO158" s="110">
        <f t="shared" si="355"/>
        <v>24.231141196733148</v>
      </c>
      <c r="HS158" s="102">
        <v>137</v>
      </c>
      <c r="HT158" s="103" t="s">
        <v>202</v>
      </c>
      <c r="HU158" s="105">
        <v>3.2330000000000001</v>
      </c>
      <c r="HV158" s="109">
        <v>5729187</v>
      </c>
      <c r="HW158" s="102">
        <v>1000</v>
      </c>
      <c r="HX158" s="102">
        <f t="shared" si="356"/>
        <v>5729187000</v>
      </c>
      <c r="HY158" s="44">
        <v>1.2802970543430676</v>
      </c>
      <c r="HZ158" s="102">
        <f t="shared" si="357"/>
        <v>7335061239.8805962</v>
      </c>
      <c r="IA158" s="110">
        <f t="shared" si="358"/>
        <v>592.99090919627417</v>
      </c>
      <c r="IB158" s="110">
        <f t="shared" si="359"/>
        <v>11.95546187895714</v>
      </c>
      <c r="IF158" s="102">
        <v>137</v>
      </c>
      <c r="IG158" s="103" t="s">
        <v>202</v>
      </c>
      <c r="IH158" s="105">
        <v>3.4409999999999998</v>
      </c>
      <c r="II158" s="109">
        <v>1293947</v>
      </c>
      <c r="IJ158" s="102">
        <v>1000</v>
      </c>
      <c r="IK158" s="102">
        <f t="shared" si="360"/>
        <v>1293947000</v>
      </c>
      <c r="IL158" s="44">
        <v>1.2802970543430676</v>
      </c>
      <c r="IM158" s="102">
        <f t="shared" si="361"/>
        <v>1656636532.5760493</v>
      </c>
      <c r="IN158" s="110">
        <f t="shared" si="362"/>
        <v>303.22143848293223</v>
      </c>
      <c r="IO158" s="110">
        <f t="shared" si="363"/>
        <v>6.1133354532849236</v>
      </c>
      <c r="IS158" s="102">
        <v>137</v>
      </c>
      <c r="IT158" s="103" t="s">
        <v>202</v>
      </c>
      <c r="IU158" s="105">
        <v>4.7409999999999997</v>
      </c>
      <c r="IV158" s="109">
        <v>1351469</v>
      </c>
      <c r="IW158" s="102">
        <v>1000</v>
      </c>
      <c r="IX158" s="102">
        <f t="shared" si="364"/>
        <v>1351469000</v>
      </c>
      <c r="IY158" s="44">
        <v>1.2802970543430676</v>
      </c>
      <c r="IZ158" s="102">
        <f t="shared" si="365"/>
        <v>1730281779.7359712</v>
      </c>
      <c r="JA158" s="110">
        <f t="shared" si="366"/>
        <v>311.629212216356</v>
      </c>
      <c r="JB158" s="110">
        <f t="shared" si="367"/>
        <v>6.2828470204910483</v>
      </c>
      <c r="JF158" s="102">
        <v>137</v>
      </c>
      <c r="JG158" s="103" t="s">
        <v>202</v>
      </c>
      <c r="JH158" s="105">
        <v>5.1950000000000003</v>
      </c>
      <c r="JI158" s="109">
        <v>4010280</v>
      </c>
      <c r="JJ158" s="102">
        <v>1000</v>
      </c>
      <c r="JK158" s="102">
        <f t="shared" si="368"/>
        <v>4010280000</v>
      </c>
      <c r="JL158" s="44">
        <v>1.2802970543430676</v>
      </c>
      <c r="JM158" s="102">
        <f t="shared" si="369"/>
        <v>5134349671.0909176</v>
      </c>
      <c r="JN158" s="110">
        <f t="shared" si="370"/>
        <v>485.40781132771622</v>
      </c>
      <c r="JO158" s="110">
        <f t="shared" si="371"/>
        <v>9.7864478090265372</v>
      </c>
      <c r="JS158" s="102">
        <v>137</v>
      </c>
      <c r="JT158" s="103" t="s">
        <v>202</v>
      </c>
      <c r="JU158" s="105">
        <v>5.5350000000000001</v>
      </c>
      <c r="JV158" s="109">
        <v>9438641</v>
      </c>
      <c r="JW158" s="102">
        <v>1000</v>
      </c>
      <c r="JX158" s="102">
        <f t="shared" si="372"/>
        <v>9438641000</v>
      </c>
      <c r="JY158" s="44">
        <v>1.2802970543430676</v>
      </c>
      <c r="JZ158" s="102">
        <f t="shared" si="373"/>
        <v>12084264269.301706</v>
      </c>
      <c r="KA158" s="110">
        <f t="shared" si="374"/>
        <v>598.80940766793788</v>
      </c>
      <c r="KB158" s="110">
        <f t="shared" si="375"/>
        <v>12.072770315885844</v>
      </c>
      <c r="KF158" s="102">
        <v>137</v>
      </c>
      <c r="KG158" s="103" t="s">
        <v>202</v>
      </c>
      <c r="KH158" s="105">
        <v>6.3849999999999998</v>
      </c>
      <c r="KI158" s="109">
        <v>3771531</v>
      </c>
      <c r="KJ158" s="102">
        <v>1000</v>
      </c>
      <c r="KK158" s="102">
        <f t="shared" si="376"/>
        <v>3771531000</v>
      </c>
      <c r="KL158" s="44">
        <v>1.2802970543430676</v>
      </c>
      <c r="KM158" s="102">
        <f t="shared" si="377"/>
        <v>4828680029.6635637</v>
      </c>
      <c r="KN158" s="110">
        <f t="shared" si="378"/>
        <v>370.36994652279526</v>
      </c>
      <c r="KO158" s="110">
        <f t="shared" si="379"/>
        <v>7.4671360186047426</v>
      </c>
      <c r="KS158" s="102">
        <v>137</v>
      </c>
      <c r="KT158" s="103" t="s">
        <v>202</v>
      </c>
      <c r="KU158" s="105">
        <v>8.2100000000000009</v>
      </c>
      <c r="KV158" s="109">
        <v>823819</v>
      </c>
      <c r="KW158" s="102">
        <v>1000</v>
      </c>
      <c r="KX158" s="102">
        <f t="shared" si="380"/>
        <v>823819000</v>
      </c>
      <c r="KY158" s="44">
        <v>1.2802970543430676</v>
      </c>
      <c r="KZ158" s="102">
        <f t="shared" si="381"/>
        <v>1054733039.0118517</v>
      </c>
      <c r="LA158" s="110">
        <f t="shared" si="382"/>
        <v>123.86841363518116</v>
      </c>
      <c r="LB158" s="110">
        <f t="shared" si="383"/>
        <v>2.497347049096394</v>
      </c>
      <c r="LF158" s="102">
        <v>137</v>
      </c>
      <c r="LG158" s="103" t="s">
        <v>202</v>
      </c>
      <c r="LH158" s="105">
        <v>2.5150000000000001</v>
      </c>
      <c r="LI158" s="109">
        <v>656300</v>
      </c>
      <c r="LJ158" s="102">
        <v>1000</v>
      </c>
      <c r="LK158" s="102">
        <f t="shared" si="384"/>
        <v>656300000</v>
      </c>
      <c r="LL158" s="44">
        <v>1.2802970543430676</v>
      </c>
      <c r="LM158" s="102">
        <f t="shared" si="385"/>
        <v>840258956.76535523</v>
      </c>
      <c r="LN158" s="110">
        <f t="shared" si="386"/>
        <v>10269.754100101141</v>
      </c>
      <c r="LO158" s="110">
        <f t="shared" si="387"/>
        <v>207.05149395365203</v>
      </c>
      <c r="LS158" s="102">
        <v>137</v>
      </c>
      <c r="LT158" s="103" t="s">
        <v>202</v>
      </c>
      <c r="LU158" s="105">
        <v>2.206</v>
      </c>
      <c r="LV158" s="109">
        <v>291696</v>
      </c>
      <c r="LW158" s="102">
        <v>1000</v>
      </c>
      <c r="LX158" s="102">
        <f t="shared" si="388"/>
        <v>291696000</v>
      </c>
      <c r="LY158" s="44">
        <v>1.2802970543430676</v>
      </c>
      <c r="LZ158" s="102">
        <f t="shared" si="389"/>
        <v>373457529.56365544</v>
      </c>
      <c r="MA158" s="110">
        <f t="shared" si="390"/>
        <v>97380.094017980315</v>
      </c>
      <c r="MB158" s="110">
        <f t="shared" si="391"/>
        <v>1963.3083471366999</v>
      </c>
      <c r="MF158" s="102">
        <v>137</v>
      </c>
      <c r="MG158" s="103" t="s">
        <v>202</v>
      </c>
      <c r="MH158" s="105">
        <v>2.4900000000000002</v>
      </c>
      <c r="MI158" s="109">
        <v>150421</v>
      </c>
      <c r="MJ158" s="102">
        <v>1000</v>
      </c>
      <c r="MK158" s="102">
        <f t="shared" si="392"/>
        <v>150421000</v>
      </c>
      <c r="ML158" s="44">
        <v>1.2802970543430676</v>
      </c>
      <c r="MM158" s="102">
        <f t="shared" si="393"/>
        <v>192583563.21133858</v>
      </c>
      <c r="MN158" s="110">
        <f t="shared" si="394"/>
        <v>2202.4929775115947</v>
      </c>
      <c r="MO158" s="110">
        <f t="shared" si="395"/>
        <v>44.405100353056348</v>
      </c>
      <c r="MS158" s="102">
        <v>137</v>
      </c>
      <c r="MT158" s="103" t="s">
        <v>202</v>
      </c>
      <c r="MU158" s="105">
        <v>2.988</v>
      </c>
      <c r="MV158" s="109">
        <v>33348</v>
      </c>
      <c r="MW158" s="102">
        <v>1000</v>
      </c>
      <c r="MX158" s="102">
        <f t="shared" si="396"/>
        <v>33348000</v>
      </c>
      <c r="MY158" s="44">
        <v>1.2802970543430676</v>
      </c>
      <c r="MZ158" s="102">
        <f t="shared" si="397"/>
        <v>42695346.16823262</v>
      </c>
      <c r="NA158" s="110">
        <f t="shared" si="398"/>
        <v>455.51517413066728</v>
      </c>
      <c r="NB158" s="110">
        <f t="shared" si="399"/>
        <v>9.1837736719892593</v>
      </c>
      <c r="NF158" s="102">
        <v>137</v>
      </c>
      <c r="NG158" s="103" t="s">
        <v>202</v>
      </c>
      <c r="NH158" s="105">
        <v>3.24</v>
      </c>
      <c r="NI158" s="109">
        <v>78542</v>
      </c>
      <c r="NJ158" s="102">
        <v>1000</v>
      </c>
      <c r="NK158" s="102">
        <f t="shared" si="400"/>
        <v>78542000</v>
      </c>
      <c r="NL158" s="44">
        <v>1.2802970543430676</v>
      </c>
      <c r="NM158" s="102">
        <f t="shared" si="401"/>
        <v>100557091.24221322</v>
      </c>
      <c r="NN158" s="110">
        <f t="shared" si="402"/>
        <v>45.169988212481094</v>
      </c>
      <c r="NO158" s="110">
        <f t="shared" si="403"/>
        <v>0.91068524621937685</v>
      </c>
      <c r="NS158" s="102">
        <v>137</v>
      </c>
      <c r="NT158" s="103" t="s">
        <v>202</v>
      </c>
      <c r="NU158" s="105">
        <v>3.5680000000000001</v>
      </c>
      <c r="NV158" s="109">
        <v>3084496</v>
      </c>
      <c r="NW158" s="102">
        <v>1000</v>
      </c>
      <c r="NX158" s="102">
        <f t="shared" si="404"/>
        <v>3084496000</v>
      </c>
      <c r="NY158" s="44">
        <v>1.2802970543430676</v>
      </c>
      <c r="NZ158" s="102">
        <f t="shared" si="405"/>
        <v>3949071142.9329748</v>
      </c>
      <c r="OA158" s="110">
        <f t="shared" si="406"/>
        <v>589.25199886344228</v>
      </c>
      <c r="OB158" s="110">
        <f t="shared" si="407"/>
        <v>11.880080622246821</v>
      </c>
      <c r="OF158" s="102">
        <v>137</v>
      </c>
      <c r="OG158" s="103" t="s">
        <v>202</v>
      </c>
      <c r="OH158" s="105">
        <v>2.1269999999999998</v>
      </c>
      <c r="OI158" s="109">
        <v>76277</v>
      </c>
      <c r="OJ158" s="102">
        <v>1000</v>
      </c>
      <c r="OK158" s="102">
        <f t="shared" si="408"/>
        <v>76277000</v>
      </c>
      <c r="OL158" s="44">
        <v>1.2802970543430676</v>
      </c>
      <c r="OM158" s="102">
        <f t="shared" si="409"/>
        <v>97657218.414126173</v>
      </c>
      <c r="ON158" s="110">
        <f t="shared" si="410"/>
        <v>14.995266193767385</v>
      </c>
      <c r="OO158" s="110">
        <f t="shared" si="411"/>
        <v>0.30232391519692309</v>
      </c>
      <c r="OS158" s="102">
        <v>137</v>
      </c>
      <c r="OT158" s="103" t="s">
        <v>202</v>
      </c>
      <c r="OU158" s="105">
        <v>2.919</v>
      </c>
      <c r="OV158" s="109">
        <v>15257054</v>
      </c>
      <c r="OW158" s="102">
        <v>1000</v>
      </c>
      <c r="OX158" s="102">
        <f t="shared" si="412"/>
        <v>15257054000</v>
      </c>
      <c r="OY158" s="44">
        <v>1.2802970543430676</v>
      </c>
      <c r="OZ158" s="102">
        <f t="shared" si="413"/>
        <v>19533561294.153118</v>
      </c>
      <c r="PA158" s="110">
        <f t="shared" si="414"/>
        <v>2369.0620872365544</v>
      </c>
      <c r="PB158" s="110">
        <f t="shared" si="415"/>
        <v>47.763348532995046</v>
      </c>
      <c r="PF158" s="102">
        <v>137</v>
      </c>
      <c r="PG158" s="103" t="s">
        <v>202</v>
      </c>
      <c r="PH158" s="105">
        <v>1.9430000000000001</v>
      </c>
      <c r="PI158" s="109">
        <v>79848</v>
      </c>
      <c r="PJ158" s="102">
        <v>1000</v>
      </c>
      <c r="PK158" s="102">
        <f t="shared" si="416"/>
        <v>79848000</v>
      </c>
      <c r="PL158" s="44">
        <v>1.2802970543430676</v>
      </c>
      <c r="PM158" s="102">
        <f t="shared" si="417"/>
        <v>102229159.19518526</v>
      </c>
      <c r="PN158" s="110">
        <f t="shared" si="418"/>
        <v>14.64162515143175</v>
      </c>
      <c r="PO158" s="110">
        <f t="shared" si="419"/>
        <v>0.29519405547241429</v>
      </c>
      <c r="PS158" s="102">
        <v>137</v>
      </c>
      <c r="PT158" s="103" t="s">
        <v>202</v>
      </c>
      <c r="PU158" s="105">
        <v>1.877</v>
      </c>
      <c r="PV158" s="109">
        <v>2279044</v>
      </c>
      <c r="PW158" s="102">
        <v>1000</v>
      </c>
      <c r="PX158" s="102">
        <f t="shared" si="420"/>
        <v>2279044000</v>
      </c>
      <c r="PY158" s="44">
        <v>1.2802970543430676</v>
      </c>
      <c r="PZ158" s="102">
        <f t="shared" si="421"/>
        <v>2917853319.918242</v>
      </c>
      <c r="QA158" s="110">
        <f t="shared" si="422"/>
        <v>1399.4966834233765</v>
      </c>
      <c r="QB158" s="110">
        <f t="shared" si="423"/>
        <v>28.215658939987428</v>
      </c>
      <c r="QF158" s="102">
        <v>137</v>
      </c>
      <c r="QG158" s="103" t="s">
        <v>202</v>
      </c>
      <c r="QH158" s="105">
        <v>2.5299999999999998</v>
      </c>
      <c r="QI158" s="109">
        <v>208351</v>
      </c>
      <c r="QJ158" s="102">
        <v>1000</v>
      </c>
      <c r="QK158" s="102">
        <f t="shared" si="424"/>
        <v>208351000</v>
      </c>
      <c r="QL158" s="44">
        <v>1.2802970543430676</v>
      </c>
      <c r="QM158" s="102">
        <f t="shared" si="425"/>
        <v>266751171.56943247</v>
      </c>
      <c r="QN158" s="110">
        <f t="shared" si="426"/>
        <v>87.471417079734053</v>
      </c>
      <c r="QO158" s="110">
        <f t="shared" si="427"/>
        <v>1.7635366346720576</v>
      </c>
      <c r="QS158" s="102">
        <v>137</v>
      </c>
      <c r="QT158" s="103" t="s">
        <v>202</v>
      </c>
      <c r="QU158" s="105">
        <v>1.91</v>
      </c>
      <c r="QV158" s="109">
        <v>46884411</v>
      </c>
      <c r="QW158" s="102">
        <v>1000</v>
      </c>
      <c r="QX158" s="102">
        <f t="shared" si="428"/>
        <v>46884411000</v>
      </c>
      <c r="QY158" s="44">
        <v>1.2802970543430676</v>
      </c>
      <c r="QZ158" s="102">
        <f t="shared" si="429"/>
        <v>60025973297.909714</v>
      </c>
      <c r="RA158" s="110">
        <f t="shared" si="430"/>
        <v>56354.426084104241</v>
      </c>
      <c r="RB158" s="110">
        <f t="shared" si="431"/>
        <v>1136.1779452440371</v>
      </c>
    </row>
    <row r="159" spans="8:470" x14ac:dyDescent="0.25">
      <c r="H159" s="102">
        <v>138</v>
      </c>
      <c r="I159" s="103" t="s">
        <v>203</v>
      </c>
      <c r="J159" s="102">
        <v>2.2010000000000001</v>
      </c>
      <c r="K159" s="104">
        <v>3546853</v>
      </c>
      <c r="L159" s="44">
        <f t="shared" si="290"/>
        <v>1.1491032200629208</v>
      </c>
      <c r="M159" s="102">
        <f t="shared" si="289"/>
        <v>3546853000</v>
      </c>
      <c r="N159" s="105">
        <v>4.9700000000000001E-2</v>
      </c>
      <c r="O159" s="106">
        <f t="shared" si="293"/>
        <v>49.7</v>
      </c>
      <c r="S159" s="102">
        <v>138</v>
      </c>
      <c r="T159" s="103" t="s">
        <v>203</v>
      </c>
      <c r="U159" s="105">
        <v>1.9990000000000001</v>
      </c>
      <c r="V159" s="109">
        <v>1423363</v>
      </c>
      <c r="W159" s="102">
        <v>1000</v>
      </c>
      <c r="X159" s="102">
        <f t="shared" si="294"/>
        <v>1423363000</v>
      </c>
      <c r="Y159" s="44">
        <v>1.1491032200629208</v>
      </c>
      <c r="Z159" s="102">
        <f t="shared" si="291"/>
        <v>1635591006.6184192</v>
      </c>
      <c r="AA159" s="110">
        <f t="shared" si="292"/>
        <v>537.42953316333012</v>
      </c>
      <c r="AB159" s="110">
        <f t="shared" si="295"/>
        <v>10.813471492219922</v>
      </c>
      <c r="AF159" s="102">
        <v>138</v>
      </c>
      <c r="AG159" s="103" t="s">
        <v>203</v>
      </c>
      <c r="AH159" s="105">
        <v>2.0430000000000001</v>
      </c>
      <c r="AI159" s="109">
        <v>194567</v>
      </c>
      <c r="AJ159" s="102">
        <v>1000</v>
      </c>
      <c r="AK159" s="102">
        <f t="shared" si="296"/>
        <v>194567000</v>
      </c>
      <c r="AL159" s="44">
        <v>1.1491032200629208</v>
      </c>
      <c r="AM159" s="102">
        <f t="shared" si="297"/>
        <v>223577566.21798229</v>
      </c>
      <c r="AN159" s="110">
        <f t="shared" si="298"/>
        <v>206.24294943910061</v>
      </c>
      <c r="AO159" s="110">
        <f t="shared" si="299"/>
        <v>4.1497575339859276</v>
      </c>
      <c r="AS159" s="102">
        <v>138</v>
      </c>
      <c r="AT159" s="103" t="s">
        <v>203</v>
      </c>
      <c r="AU159" s="105">
        <v>2.0310000000000001</v>
      </c>
      <c r="AV159" s="109">
        <v>15347328</v>
      </c>
      <c r="AW159" s="102">
        <v>1000</v>
      </c>
      <c r="AX159" s="102">
        <f t="shared" si="300"/>
        <v>15347328000</v>
      </c>
      <c r="AY159" s="44">
        <v>1.1491032200629208</v>
      </c>
      <c r="AZ159" s="102">
        <f t="shared" si="301"/>
        <v>17635664024.161827</v>
      </c>
      <c r="BA159" s="110">
        <f t="shared" si="302"/>
        <v>11684.772815862485</v>
      </c>
      <c r="BB159" s="110">
        <f t="shared" si="303"/>
        <v>235.10609287449665</v>
      </c>
      <c r="BF159" s="102">
        <v>138</v>
      </c>
      <c r="BG159" s="103" t="s">
        <v>203</v>
      </c>
      <c r="BH159" s="105">
        <v>2.0569999999999999</v>
      </c>
      <c r="BI159" s="109">
        <v>2316626</v>
      </c>
      <c r="BJ159" s="102">
        <v>1000</v>
      </c>
      <c r="BK159" s="102">
        <f t="shared" si="304"/>
        <v>2316626000</v>
      </c>
      <c r="BL159" s="44">
        <v>1.1491032200629208</v>
      </c>
      <c r="BM159" s="102">
        <f t="shared" si="305"/>
        <v>2662042396.2814837</v>
      </c>
      <c r="BN159" s="110">
        <f t="shared" si="306"/>
        <v>702.5415649593798</v>
      </c>
      <c r="BO159" s="110">
        <f t="shared" si="307"/>
        <v>14.135645170208848</v>
      </c>
      <c r="BS159" s="102">
        <v>138</v>
      </c>
      <c r="BT159" s="103" t="s">
        <v>203</v>
      </c>
      <c r="BU159" s="105">
        <v>2.282</v>
      </c>
      <c r="BV159" s="109">
        <v>7316025</v>
      </c>
      <c r="BW159" s="102">
        <v>1000</v>
      </c>
      <c r="BX159" s="102">
        <f t="shared" si="308"/>
        <v>7316025000</v>
      </c>
      <c r="BY159" s="44">
        <v>1.1491032200629208</v>
      </c>
      <c r="BZ159" s="102">
        <f t="shared" si="309"/>
        <v>8406867885.5608301</v>
      </c>
      <c r="CA159" s="110">
        <f t="shared" si="310"/>
        <v>3214.006163006552</v>
      </c>
      <c r="CB159" s="110">
        <f t="shared" si="311"/>
        <v>64.668132052445713</v>
      </c>
      <c r="CF159" s="102">
        <v>138</v>
      </c>
      <c r="CG159" s="103" t="s">
        <v>203</v>
      </c>
      <c r="CH159" s="105">
        <v>2.0379999999999998</v>
      </c>
      <c r="CI159" s="109">
        <v>329557</v>
      </c>
      <c r="CJ159" s="102">
        <v>1000</v>
      </c>
      <c r="CK159" s="102">
        <f t="shared" si="312"/>
        <v>329557000</v>
      </c>
      <c r="CL159" s="44">
        <v>1.1491032200629208</v>
      </c>
      <c r="CM159" s="102">
        <f t="shared" si="313"/>
        <v>378695009.89427596</v>
      </c>
      <c r="CN159" s="110">
        <f t="shared" si="314"/>
        <v>36.007821881902814</v>
      </c>
      <c r="CO159" s="110">
        <f t="shared" si="315"/>
        <v>0.72450345838838659</v>
      </c>
      <c r="CS159" s="102">
        <v>138</v>
      </c>
      <c r="CT159" s="103" t="s">
        <v>203</v>
      </c>
      <c r="CU159" s="105">
        <v>2.1930000000000001</v>
      </c>
      <c r="CV159" s="109">
        <v>854094</v>
      </c>
      <c r="CW159" s="102">
        <v>1000</v>
      </c>
      <c r="CX159" s="102">
        <f t="shared" si="316"/>
        <v>854094000</v>
      </c>
      <c r="CY159" s="44">
        <v>1.1491032200629208</v>
      </c>
      <c r="CZ159" s="102">
        <f t="shared" si="317"/>
        <v>981442165.63642025</v>
      </c>
      <c r="DA159" s="110">
        <f t="shared" si="318"/>
        <v>1716.5462167932717</v>
      </c>
      <c r="DB159" s="110">
        <f t="shared" si="319"/>
        <v>34.538153255397816</v>
      </c>
      <c r="DF159" s="102">
        <v>138</v>
      </c>
      <c r="DG159" s="103" t="s">
        <v>203</v>
      </c>
      <c r="DH159" s="105">
        <v>2.085</v>
      </c>
      <c r="DI159" s="109">
        <v>3351817</v>
      </c>
      <c r="DJ159" s="102">
        <v>1000</v>
      </c>
      <c r="DK159" s="102">
        <f t="shared" si="320"/>
        <v>3351817000</v>
      </c>
      <c r="DL159" s="44">
        <v>1.1491032200629208</v>
      </c>
      <c r="DM159" s="102">
        <f t="shared" si="321"/>
        <v>3851583707.7616386</v>
      </c>
      <c r="DN159" s="110">
        <f t="shared" si="322"/>
        <v>405.33207227915523</v>
      </c>
      <c r="DO159" s="110">
        <f t="shared" si="323"/>
        <v>8.1555748949528208</v>
      </c>
      <c r="DS159" s="102">
        <v>138</v>
      </c>
      <c r="DT159" s="103" t="s">
        <v>203</v>
      </c>
      <c r="DU159" s="105">
        <v>2.1259999999999999</v>
      </c>
      <c r="DV159" s="109">
        <v>2543340</v>
      </c>
      <c r="DW159" s="102">
        <v>1000</v>
      </c>
      <c r="DX159" s="102">
        <f t="shared" si="324"/>
        <v>2543340000</v>
      </c>
      <c r="DY159" s="44">
        <v>1.1491032200629208</v>
      </c>
      <c r="DZ159" s="102">
        <f t="shared" si="325"/>
        <v>2922560183.714829</v>
      </c>
      <c r="EA159" s="110">
        <f t="shared" si="326"/>
        <v>797.69901224236798</v>
      </c>
      <c r="EB159" s="110">
        <f t="shared" si="327"/>
        <v>16.050281936466156</v>
      </c>
      <c r="EF159" s="102">
        <v>138</v>
      </c>
      <c r="EG159" s="103" t="s">
        <v>203</v>
      </c>
      <c r="EH159" s="105">
        <v>2.08</v>
      </c>
      <c r="EI159" s="109">
        <v>1001825</v>
      </c>
      <c r="EJ159" s="102">
        <v>1000</v>
      </c>
      <c r="EK159" s="102">
        <f t="shared" si="328"/>
        <v>1001825000</v>
      </c>
      <c r="EL159" s="44">
        <v>1.1491032200629208</v>
      </c>
      <c r="EM159" s="102">
        <f t="shared" si="329"/>
        <v>1151200333.4395356</v>
      </c>
      <c r="EN159" s="110">
        <f t="shared" si="330"/>
        <v>2944.2840277741034</v>
      </c>
      <c r="EO159" s="110">
        <f t="shared" si="331"/>
        <v>59.241127319398458</v>
      </c>
      <c r="ES159" s="102">
        <v>138</v>
      </c>
      <c r="ET159" s="103" t="s">
        <v>203</v>
      </c>
      <c r="EU159" s="105">
        <v>2.1890000000000001</v>
      </c>
      <c r="EV159" s="109">
        <v>40645665</v>
      </c>
      <c r="EW159" s="102">
        <v>1000</v>
      </c>
      <c r="EX159" s="102">
        <f t="shared" si="332"/>
        <v>40645665000</v>
      </c>
      <c r="EY159" s="44">
        <v>1.1491032200629208</v>
      </c>
      <c r="EZ159" s="102">
        <f t="shared" si="333"/>
        <v>46706064533.098755</v>
      </c>
      <c r="FA159" s="110">
        <f t="shared" si="334"/>
        <v>4893.9532667295944</v>
      </c>
      <c r="FB159" s="110">
        <f t="shared" si="335"/>
        <v>98.469884642446559</v>
      </c>
      <c r="FF159" s="102">
        <v>138</v>
      </c>
      <c r="FG159" s="103" t="s">
        <v>203</v>
      </c>
      <c r="FH159" s="105">
        <v>2.3079999999999998</v>
      </c>
      <c r="FI159" s="109">
        <v>5582877</v>
      </c>
      <c r="FJ159" s="102">
        <v>1000</v>
      </c>
      <c r="FK159" s="102">
        <f t="shared" si="336"/>
        <v>5582877000</v>
      </c>
      <c r="FL159" s="44">
        <v>1.1491032200629208</v>
      </c>
      <c r="FM159" s="102">
        <f t="shared" si="337"/>
        <v>6415301937.9152193</v>
      </c>
      <c r="FN159" s="110">
        <f t="shared" si="338"/>
        <v>419.99558471633821</v>
      </c>
      <c r="FO159" s="110">
        <f t="shared" si="339"/>
        <v>8.4506153866466445</v>
      </c>
      <c r="FS159" s="102">
        <v>138</v>
      </c>
      <c r="FT159" s="103" t="s">
        <v>203</v>
      </c>
      <c r="FU159" s="105">
        <v>2.09</v>
      </c>
      <c r="FV159" s="109">
        <v>3007977</v>
      </c>
      <c r="FW159" s="102">
        <v>1000</v>
      </c>
      <c r="FX159" s="102">
        <f t="shared" si="340"/>
        <v>3007977000</v>
      </c>
      <c r="FY159" s="44">
        <v>1.1491032200629208</v>
      </c>
      <c r="FZ159" s="102">
        <f t="shared" si="341"/>
        <v>3456476056.5752044</v>
      </c>
      <c r="GA159" s="110">
        <f t="shared" si="342"/>
        <v>374.65279412821349</v>
      </c>
      <c r="GB159" s="110">
        <f t="shared" si="343"/>
        <v>7.5382855961411162</v>
      </c>
      <c r="GF159" s="102">
        <v>138</v>
      </c>
      <c r="GG159" s="103" t="s">
        <v>203</v>
      </c>
      <c r="GH159" s="105">
        <v>2.923</v>
      </c>
      <c r="GI159" s="109">
        <v>2207152</v>
      </c>
      <c r="GJ159" s="102">
        <v>1000</v>
      </c>
      <c r="GK159" s="102">
        <f t="shared" si="344"/>
        <v>2207152000</v>
      </c>
      <c r="GL159" s="44">
        <v>1.1491032200629208</v>
      </c>
      <c r="GM159" s="102">
        <f t="shared" si="345"/>
        <v>2536245470.3683157</v>
      </c>
      <c r="GN159" s="110">
        <f t="shared" si="346"/>
        <v>272.74679775258556</v>
      </c>
      <c r="GO159" s="110">
        <f t="shared" si="347"/>
        <v>5.48786313385484</v>
      </c>
      <c r="GS159" s="102">
        <v>138</v>
      </c>
      <c r="GT159" s="103" t="s">
        <v>203</v>
      </c>
      <c r="GU159" s="105">
        <v>2.0710000000000002</v>
      </c>
      <c r="GV159" s="109">
        <v>22162030</v>
      </c>
      <c r="GW159" s="102">
        <v>1000</v>
      </c>
      <c r="GX159" s="102">
        <f t="shared" si="348"/>
        <v>22162030000</v>
      </c>
      <c r="GY159" s="44">
        <v>1.1491032200629208</v>
      </c>
      <c r="GZ159" s="102">
        <f t="shared" si="349"/>
        <v>25466460036.13105</v>
      </c>
      <c r="HA159" s="110">
        <f t="shared" si="350"/>
        <v>3831.015355094537</v>
      </c>
      <c r="HB159" s="110">
        <f t="shared" si="351"/>
        <v>77.0828039254434</v>
      </c>
      <c r="HF159" s="102">
        <v>138</v>
      </c>
      <c r="HG159" s="103" t="s">
        <v>203</v>
      </c>
      <c r="HH159" s="105">
        <v>3.226</v>
      </c>
      <c r="HI159" s="109">
        <v>18737614</v>
      </c>
      <c r="HJ159" s="102">
        <v>1000</v>
      </c>
      <c r="HK159" s="102">
        <f t="shared" si="352"/>
        <v>18737614000</v>
      </c>
      <c r="HL159" s="44">
        <v>1.1491032200629208</v>
      </c>
      <c r="HM159" s="102">
        <f t="shared" si="353"/>
        <v>21531452583.696064</v>
      </c>
      <c r="HN159" s="110">
        <f t="shared" si="354"/>
        <v>1369.1152496429486</v>
      </c>
      <c r="HO159" s="110">
        <f t="shared" si="355"/>
        <v>27.547590536075422</v>
      </c>
      <c r="HS159" s="102">
        <v>138</v>
      </c>
      <c r="HT159" s="103" t="s">
        <v>203</v>
      </c>
      <c r="HU159" s="105">
        <v>3.2320000000000002</v>
      </c>
      <c r="HV159" s="109">
        <v>6254051</v>
      </c>
      <c r="HW159" s="102">
        <v>1000</v>
      </c>
      <c r="HX159" s="102">
        <f t="shared" si="356"/>
        <v>6254051000</v>
      </c>
      <c r="HY159" s="44">
        <v>1.1491032200629208</v>
      </c>
      <c r="HZ159" s="102">
        <f t="shared" si="357"/>
        <v>7186550142.5377293</v>
      </c>
      <c r="IA159" s="110">
        <f t="shared" si="358"/>
        <v>580.98477485614467</v>
      </c>
      <c r="IB159" s="110">
        <f t="shared" si="359"/>
        <v>11.689834504147779</v>
      </c>
      <c r="IF159" s="102">
        <v>138</v>
      </c>
      <c r="IG159" s="103" t="s">
        <v>203</v>
      </c>
      <c r="IH159" s="105">
        <v>3.448</v>
      </c>
      <c r="II159" s="109">
        <v>1347419</v>
      </c>
      <c r="IJ159" s="102">
        <v>1000</v>
      </c>
      <c r="IK159" s="102">
        <f t="shared" si="360"/>
        <v>1347419000</v>
      </c>
      <c r="IL159" s="44">
        <v>1.1491032200629208</v>
      </c>
      <c r="IM159" s="102">
        <f t="shared" si="361"/>
        <v>1548323511.6739607</v>
      </c>
      <c r="IN159" s="110">
        <f t="shared" si="362"/>
        <v>283.39643199626914</v>
      </c>
      <c r="IO159" s="110">
        <f t="shared" si="363"/>
        <v>5.7021414888585333</v>
      </c>
      <c r="IS159" s="102">
        <v>138</v>
      </c>
      <c r="IT159" s="103" t="s">
        <v>203</v>
      </c>
      <c r="IU159" s="105">
        <v>4.758</v>
      </c>
      <c r="IV159" s="109">
        <v>2101848</v>
      </c>
      <c r="IW159" s="102">
        <v>1000</v>
      </c>
      <c r="IX159" s="102">
        <f t="shared" si="364"/>
        <v>2101848000</v>
      </c>
      <c r="IY159" s="44">
        <v>1.1491032200629208</v>
      </c>
      <c r="IZ159" s="102">
        <f t="shared" si="365"/>
        <v>2415240304.8828096</v>
      </c>
      <c r="JA159" s="110">
        <f t="shared" si="366"/>
        <v>434.99240547899194</v>
      </c>
      <c r="JB159" s="110">
        <f t="shared" si="367"/>
        <v>8.7523622832795152</v>
      </c>
      <c r="JF159" s="102">
        <v>138</v>
      </c>
      <c r="JG159" s="103" t="s">
        <v>203</v>
      </c>
      <c r="JH159" s="105">
        <v>5.2240000000000002</v>
      </c>
      <c r="JI159" s="109">
        <v>4610545</v>
      </c>
      <c r="JJ159" s="102">
        <v>1000</v>
      </c>
      <c r="JK159" s="102">
        <f t="shared" si="368"/>
        <v>4610545000</v>
      </c>
      <c r="JL159" s="44">
        <v>1.1491032200629208</v>
      </c>
      <c r="JM159" s="102">
        <f t="shared" si="369"/>
        <v>5297992105.7449989</v>
      </c>
      <c r="JN159" s="110">
        <f t="shared" si="370"/>
        <v>500.87877087163423</v>
      </c>
      <c r="JO159" s="110">
        <f t="shared" si="371"/>
        <v>10.078043679509742</v>
      </c>
      <c r="JS159" s="102">
        <v>138</v>
      </c>
      <c r="JT159" s="103" t="s">
        <v>203</v>
      </c>
      <c r="JU159" s="105">
        <v>5.5629999999999997</v>
      </c>
      <c r="JV159" s="109">
        <v>11218100</v>
      </c>
      <c r="JW159" s="102">
        <v>1000</v>
      </c>
      <c r="JX159" s="102">
        <f t="shared" si="372"/>
        <v>11218100000</v>
      </c>
      <c r="JY159" s="44">
        <v>1.1491032200629208</v>
      </c>
      <c r="JZ159" s="102">
        <f t="shared" si="373"/>
        <v>12890754832.987852</v>
      </c>
      <c r="KA159" s="110">
        <f t="shared" si="374"/>
        <v>638.77329177112699</v>
      </c>
      <c r="KB159" s="110">
        <f t="shared" si="375"/>
        <v>12.852581323362715</v>
      </c>
      <c r="KF159" s="102">
        <v>138</v>
      </c>
      <c r="KG159" s="103" t="s">
        <v>203</v>
      </c>
      <c r="KH159" s="105">
        <v>6.4080000000000004</v>
      </c>
      <c r="KI159" s="109">
        <v>7740505</v>
      </c>
      <c r="KJ159" s="102">
        <v>1000</v>
      </c>
      <c r="KK159" s="102">
        <f t="shared" si="376"/>
        <v>7740505000</v>
      </c>
      <c r="KL159" s="44">
        <v>1.1491032200629208</v>
      </c>
      <c r="KM159" s="102">
        <f t="shared" si="377"/>
        <v>8894639220.4131393</v>
      </c>
      <c r="KN159" s="110">
        <f t="shared" si="378"/>
        <v>682.23759540213337</v>
      </c>
      <c r="KO159" s="110">
        <f t="shared" si="379"/>
        <v>13.727114595616365</v>
      </c>
      <c r="KS159" s="102">
        <v>138</v>
      </c>
      <c r="KT159" s="103" t="s">
        <v>203</v>
      </c>
      <c r="KU159" s="105">
        <v>8.2279999999999998</v>
      </c>
      <c r="KV159" s="109">
        <v>1448808</v>
      </c>
      <c r="KW159" s="102">
        <v>1000</v>
      </c>
      <c r="KX159" s="102">
        <f t="shared" si="380"/>
        <v>1448808000</v>
      </c>
      <c r="KY159" s="44">
        <v>1.1491032200629208</v>
      </c>
      <c r="KZ159" s="102">
        <f t="shared" si="381"/>
        <v>1664829938.0529201</v>
      </c>
      <c r="LA159" s="110">
        <f t="shared" si="382"/>
        <v>195.5185205842925</v>
      </c>
      <c r="LB159" s="110">
        <f t="shared" si="383"/>
        <v>3.9339742572292251</v>
      </c>
      <c r="LF159" s="102">
        <v>138</v>
      </c>
      <c r="LG159" s="103" t="s">
        <v>203</v>
      </c>
      <c r="LH159" s="105">
        <v>2.5249999999999999</v>
      </c>
      <c r="LI159" s="109">
        <v>615138</v>
      </c>
      <c r="LJ159" s="102">
        <v>1000</v>
      </c>
      <c r="LK159" s="102">
        <f t="shared" si="384"/>
        <v>615138000</v>
      </c>
      <c r="LL159" s="44">
        <v>1.1491032200629208</v>
      </c>
      <c r="LM159" s="102">
        <f t="shared" si="385"/>
        <v>706857056.58306491</v>
      </c>
      <c r="LN159" s="110">
        <f t="shared" si="386"/>
        <v>8639.2987502024589</v>
      </c>
      <c r="LO159" s="110">
        <f t="shared" si="387"/>
        <v>173.82894869622652</v>
      </c>
      <c r="LS159" s="102">
        <v>138</v>
      </c>
      <c r="LT159" s="103" t="s">
        <v>203</v>
      </c>
      <c r="LU159" s="105">
        <v>2.202</v>
      </c>
      <c r="LV159" s="109">
        <v>542598</v>
      </c>
      <c r="LW159" s="102">
        <v>1000</v>
      </c>
      <c r="LX159" s="102">
        <f t="shared" si="388"/>
        <v>542598000</v>
      </c>
      <c r="LY159" s="44">
        <v>1.1491032200629208</v>
      </c>
      <c r="LZ159" s="102">
        <f t="shared" si="389"/>
        <v>623501108.99970067</v>
      </c>
      <c r="MA159" s="110">
        <f t="shared" si="390"/>
        <v>162579.65580623478</v>
      </c>
      <c r="MB159" s="110">
        <f t="shared" si="391"/>
        <v>3271.2204387572388</v>
      </c>
      <c r="MF159" s="102">
        <v>138</v>
      </c>
      <c r="MG159" s="103" t="s">
        <v>203</v>
      </c>
      <c r="MH159" s="105">
        <v>2.4700000000000002</v>
      </c>
      <c r="MI159" s="109">
        <v>138949</v>
      </c>
      <c r="MJ159" s="102">
        <v>1000</v>
      </c>
      <c r="MK159" s="102">
        <f t="shared" si="392"/>
        <v>138949000</v>
      </c>
      <c r="ML159" s="44">
        <v>1.1491032200629208</v>
      </c>
      <c r="MM159" s="102">
        <f t="shared" si="393"/>
        <v>159666743.32452276</v>
      </c>
      <c r="MN159" s="110">
        <f t="shared" si="394"/>
        <v>1826.0378770149528</v>
      </c>
      <c r="MO159" s="110">
        <f t="shared" si="395"/>
        <v>36.741204768912532</v>
      </c>
      <c r="MS159" s="102">
        <v>138</v>
      </c>
      <c r="MT159" s="103" t="s">
        <v>203</v>
      </c>
      <c r="MU159" s="105">
        <v>3.2090000000000001</v>
      </c>
      <c r="MV159" s="109">
        <v>63456</v>
      </c>
      <c r="MW159" s="102">
        <v>1000</v>
      </c>
      <c r="MX159" s="102">
        <f t="shared" si="396"/>
        <v>63456000</v>
      </c>
      <c r="MY159" s="44">
        <v>1.1491032200629208</v>
      </c>
      <c r="MZ159" s="102">
        <f t="shared" si="397"/>
        <v>72917493.932312697</v>
      </c>
      <c r="NA159" s="110">
        <f t="shared" si="398"/>
        <v>777.95422514838083</v>
      </c>
      <c r="NB159" s="110">
        <f t="shared" si="399"/>
        <v>15.653002518076072</v>
      </c>
      <c r="NF159" s="102">
        <v>138</v>
      </c>
      <c r="NG159" s="103" t="s">
        <v>203</v>
      </c>
      <c r="NH159" s="105">
        <v>3.4790000000000001</v>
      </c>
      <c r="NI159" s="109">
        <v>122046</v>
      </c>
      <c r="NJ159" s="102">
        <v>1000</v>
      </c>
      <c r="NK159" s="102">
        <f t="shared" si="400"/>
        <v>122046000</v>
      </c>
      <c r="NL159" s="44">
        <v>1.1491032200629208</v>
      </c>
      <c r="NM159" s="102">
        <f t="shared" si="401"/>
        <v>140243451.59579924</v>
      </c>
      <c r="NN159" s="110">
        <f t="shared" si="402"/>
        <v>62.996999785934612</v>
      </c>
      <c r="NO159" s="110">
        <f t="shared" si="403"/>
        <v>1.267545267322628</v>
      </c>
      <c r="NS159" s="102">
        <v>138</v>
      </c>
      <c r="NT159" s="103" t="s">
        <v>203</v>
      </c>
      <c r="NU159" s="105">
        <v>3.625</v>
      </c>
      <c r="NV159" s="109">
        <v>5238362</v>
      </c>
      <c r="NW159" s="102">
        <v>1000</v>
      </c>
      <c r="NX159" s="102">
        <f t="shared" si="404"/>
        <v>5238362000</v>
      </c>
      <c r="NY159" s="44">
        <v>1.1491032200629208</v>
      </c>
      <c r="NZ159" s="102">
        <f t="shared" si="405"/>
        <v>6019418642.0552416</v>
      </c>
      <c r="OA159" s="110">
        <f t="shared" si="406"/>
        <v>898.17436517302031</v>
      </c>
      <c r="OB159" s="110">
        <f t="shared" si="407"/>
        <v>18.071918816358558</v>
      </c>
      <c r="OF159" s="102">
        <v>138</v>
      </c>
      <c r="OG159" s="103" t="s">
        <v>203</v>
      </c>
      <c r="OH159" s="105">
        <v>2.1789999999999998</v>
      </c>
      <c r="OI159" s="109">
        <v>90179</v>
      </c>
      <c r="OJ159" s="102">
        <v>1000</v>
      </c>
      <c r="OK159" s="102">
        <f t="shared" si="408"/>
        <v>90179000</v>
      </c>
      <c r="OL159" s="44">
        <v>1.1491032200629208</v>
      </c>
      <c r="OM159" s="102">
        <f t="shared" si="409"/>
        <v>103624979.28205413</v>
      </c>
      <c r="ON159" s="110">
        <f t="shared" si="410"/>
        <v>15.911615893754165</v>
      </c>
      <c r="OO159" s="110">
        <f t="shared" si="411"/>
        <v>0.32015323729887657</v>
      </c>
      <c r="OS159" s="102">
        <v>138</v>
      </c>
      <c r="OT159" s="103" t="s">
        <v>203</v>
      </c>
      <c r="OU159" s="105">
        <v>2.9159999999999999</v>
      </c>
      <c r="OV159" s="109">
        <v>17591301</v>
      </c>
      <c r="OW159" s="102">
        <v>1000</v>
      </c>
      <c r="OX159" s="102">
        <f t="shared" si="412"/>
        <v>17591301000</v>
      </c>
      <c r="OY159" s="44">
        <v>1.1491032200629208</v>
      </c>
      <c r="OZ159" s="102">
        <f t="shared" si="413"/>
        <v>20214220624.196079</v>
      </c>
      <c r="PA159" s="110">
        <f t="shared" si="414"/>
        <v>2451.6135579512816</v>
      </c>
      <c r="PB159" s="110">
        <f t="shared" si="415"/>
        <v>49.328240602641479</v>
      </c>
      <c r="PF159" s="102">
        <v>138</v>
      </c>
      <c r="PG159" s="103" t="s">
        <v>203</v>
      </c>
      <c r="PH159" s="105">
        <v>1.9730000000000001</v>
      </c>
      <c r="PI159" s="109">
        <v>126298</v>
      </c>
      <c r="PJ159" s="102">
        <v>1000</v>
      </c>
      <c r="PK159" s="102">
        <f t="shared" si="416"/>
        <v>126298000</v>
      </c>
      <c r="PL159" s="44">
        <v>1.1491032200629208</v>
      </c>
      <c r="PM159" s="102">
        <f t="shared" si="417"/>
        <v>145129438.48750678</v>
      </c>
      <c r="PN159" s="110">
        <f t="shared" si="418"/>
        <v>20.785956311297973</v>
      </c>
      <c r="PO159" s="110">
        <f t="shared" si="419"/>
        <v>0.41822849720921473</v>
      </c>
      <c r="PS159" s="102">
        <v>138</v>
      </c>
      <c r="PT159" s="103" t="s">
        <v>203</v>
      </c>
      <c r="PU159" s="105">
        <v>1.891</v>
      </c>
      <c r="PV159" s="109">
        <v>3188909</v>
      </c>
      <c r="PW159" s="102">
        <v>1000</v>
      </c>
      <c r="PX159" s="102">
        <f t="shared" si="420"/>
        <v>3188909000</v>
      </c>
      <c r="PY159" s="44">
        <v>1.1491032200629208</v>
      </c>
      <c r="PZ159" s="102">
        <f t="shared" si="421"/>
        <v>3664385600.3876286</v>
      </c>
      <c r="QA159" s="110">
        <f t="shared" si="422"/>
        <v>1757.5576741707355</v>
      </c>
      <c r="QB159" s="110">
        <f t="shared" si="423"/>
        <v>35.363333484320634</v>
      </c>
      <c r="QF159" s="102">
        <v>138</v>
      </c>
      <c r="QG159" s="103" t="s">
        <v>203</v>
      </c>
      <c r="QH159" s="105">
        <v>2.5339999999999998</v>
      </c>
      <c r="QI159" s="109">
        <v>652836</v>
      </c>
      <c r="QJ159" s="102">
        <v>1000</v>
      </c>
      <c r="QK159" s="102">
        <f t="shared" si="424"/>
        <v>652836000</v>
      </c>
      <c r="QL159" s="44">
        <v>1.1491032200629208</v>
      </c>
      <c r="QM159" s="102">
        <f t="shared" si="425"/>
        <v>750175949.7729969</v>
      </c>
      <c r="QN159" s="110">
        <f t="shared" si="426"/>
        <v>245.99312160358977</v>
      </c>
      <c r="QO159" s="110">
        <f t="shared" si="427"/>
        <v>4.9495597908166955</v>
      </c>
      <c r="QS159" s="102">
        <v>138</v>
      </c>
      <c r="QT159" s="103" t="s">
        <v>203</v>
      </c>
      <c r="QU159" s="105">
        <v>1.9139999999999999</v>
      </c>
      <c r="QV159" s="109">
        <v>70236913</v>
      </c>
      <c r="QW159" s="102">
        <v>1000</v>
      </c>
      <c r="QX159" s="102">
        <f t="shared" si="428"/>
        <v>70236913000</v>
      </c>
      <c r="QY159" s="44">
        <v>1.1491032200629208</v>
      </c>
      <c r="QZ159" s="102">
        <f t="shared" si="429"/>
        <v>80709462895.579224</v>
      </c>
      <c r="RA159" s="110">
        <f t="shared" si="430"/>
        <v>75772.78986320176</v>
      </c>
      <c r="RB159" s="110">
        <f t="shared" si="431"/>
        <v>1524.603417770659</v>
      </c>
    </row>
    <row r="160" spans="8:470" x14ac:dyDescent="0.25">
      <c r="H160" s="102">
        <v>139</v>
      </c>
      <c r="I160" s="103" t="s">
        <v>204</v>
      </c>
      <c r="J160" s="102">
        <v>2.1920000000000002</v>
      </c>
      <c r="K160" s="104">
        <v>3357350</v>
      </c>
      <c r="L160" s="44">
        <f t="shared" si="290"/>
        <v>1.2139634543285123</v>
      </c>
      <c r="M160" s="102">
        <f t="shared" si="289"/>
        <v>3357350000</v>
      </c>
      <c r="N160" s="105">
        <v>2.9100000000000001E-2</v>
      </c>
      <c r="O160" s="106">
        <f t="shared" si="293"/>
        <v>29.1</v>
      </c>
      <c r="S160" s="102">
        <v>139</v>
      </c>
      <c r="T160" s="103" t="s">
        <v>204</v>
      </c>
      <c r="U160" s="105">
        <v>2</v>
      </c>
      <c r="V160" s="109">
        <v>301091</v>
      </c>
      <c r="W160" s="102">
        <v>1000</v>
      </c>
      <c r="X160" s="102">
        <f t="shared" si="294"/>
        <v>301091000</v>
      </c>
      <c r="Y160" s="44">
        <v>1.2139634543285123</v>
      </c>
      <c r="Z160" s="102">
        <f t="shared" si="291"/>
        <v>365513470.42722607</v>
      </c>
      <c r="AA160" s="110">
        <f t="shared" si="292"/>
        <v>120.10198942261694</v>
      </c>
      <c r="AB160" s="110">
        <f t="shared" si="295"/>
        <v>4.1272161313614069</v>
      </c>
      <c r="AF160" s="102">
        <v>139</v>
      </c>
      <c r="AG160" s="103" t="s">
        <v>204</v>
      </c>
      <c r="AH160" s="105">
        <v>2.0089999999999999</v>
      </c>
      <c r="AI160" s="109">
        <v>50689</v>
      </c>
      <c r="AJ160" s="102">
        <v>1000</v>
      </c>
      <c r="AK160" s="102">
        <f t="shared" si="296"/>
        <v>50689000</v>
      </c>
      <c r="AL160" s="44">
        <v>1.2139634543285123</v>
      </c>
      <c r="AM160" s="102">
        <f t="shared" si="297"/>
        <v>61534593.536457956</v>
      </c>
      <c r="AN160" s="110">
        <f t="shared" si="298"/>
        <v>56.763638133182994</v>
      </c>
      <c r="AO160" s="110">
        <f t="shared" si="299"/>
        <v>1.9506404856763915</v>
      </c>
      <c r="AS160" s="102">
        <v>139</v>
      </c>
      <c r="AT160" s="103" t="s">
        <v>204</v>
      </c>
      <c r="AU160" s="105">
        <v>2.0219999999999998</v>
      </c>
      <c r="AV160" s="109">
        <v>7940332</v>
      </c>
      <c r="AW160" s="102">
        <v>1000</v>
      </c>
      <c r="AX160" s="102">
        <f t="shared" si="300"/>
        <v>7940332000</v>
      </c>
      <c r="AY160" s="44">
        <v>1.2139634543285123</v>
      </c>
      <c r="AZ160" s="102">
        <f t="shared" si="301"/>
        <v>9639272863.2352238</v>
      </c>
      <c r="BA160" s="110">
        <f t="shared" si="302"/>
        <v>6386.6443227030686</v>
      </c>
      <c r="BB160" s="110">
        <f t="shared" si="303"/>
        <v>219.47231349495081</v>
      </c>
      <c r="BF160" s="102">
        <v>139</v>
      </c>
      <c r="BG160" s="103" t="s">
        <v>204</v>
      </c>
      <c r="BH160" s="105">
        <v>2.0569999999999999</v>
      </c>
      <c r="BI160" s="109">
        <v>996076</v>
      </c>
      <c r="BJ160" s="102">
        <v>1000</v>
      </c>
      <c r="BK160" s="102">
        <f t="shared" si="304"/>
        <v>996076000</v>
      </c>
      <c r="BL160" s="44">
        <v>1.2139634543285123</v>
      </c>
      <c r="BM160" s="102">
        <f t="shared" si="305"/>
        <v>1209199861.7337272</v>
      </c>
      <c r="BN160" s="110">
        <f t="shared" si="306"/>
        <v>319.1208240701705</v>
      </c>
      <c r="BO160" s="110">
        <f t="shared" si="307"/>
        <v>10.966351342617543</v>
      </c>
      <c r="BS160" s="102">
        <v>139</v>
      </c>
      <c r="BT160" s="103" t="s">
        <v>204</v>
      </c>
      <c r="BU160" s="105">
        <v>2.2770000000000001</v>
      </c>
      <c r="BV160" s="109">
        <v>4301840</v>
      </c>
      <c r="BW160" s="102">
        <v>1000</v>
      </c>
      <c r="BX160" s="102">
        <f t="shared" si="308"/>
        <v>4301840000</v>
      </c>
      <c r="BY160" s="44">
        <v>1.2139634543285123</v>
      </c>
      <c r="BZ160" s="102">
        <f t="shared" si="309"/>
        <v>5222276546.3685675</v>
      </c>
      <c r="CA160" s="110">
        <f t="shared" si="310"/>
        <v>1996.5139494794666</v>
      </c>
      <c r="CB160" s="110">
        <f t="shared" si="311"/>
        <v>68.608726786235962</v>
      </c>
      <c r="CF160" s="102">
        <v>139</v>
      </c>
      <c r="CG160" s="103" t="s">
        <v>204</v>
      </c>
      <c r="CH160" s="105">
        <v>2.0129999999999999</v>
      </c>
      <c r="CI160" s="109">
        <v>385377</v>
      </c>
      <c r="CJ160" s="102">
        <v>1000</v>
      </c>
      <c r="CK160" s="102">
        <f t="shared" si="312"/>
        <v>385377000</v>
      </c>
      <c r="CL160" s="44">
        <v>1.2139634543285123</v>
      </c>
      <c r="CM160" s="102">
        <f t="shared" si="313"/>
        <v>467833594.13875908</v>
      </c>
      <c r="CN160" s="110">
        <f t="shared" si="314"/>
        <v>44.483471627529028</v>
      </c>
      <c r="CO160" s="110">
        <f t="shared" si="315"/>
        <v>1.5286416366848463</v>
      </c>
      <c r="CS160" s="102">
        <v>139</v>
      </c>
      <c r="CT160" s="103" t="s">
        <v>204</v>
      </c>
      <c r="CU160" s="105">
        <v>2.149</v>
      </c>
      <c r="CV160" s="109">
        <v>457732</v>
      </c>
      <c r="CW160" s="102">
        <v>1000</v>
      </c>
      <c r="CX160" s="102">
        <f t="shared" si="316"/>
        <v>457732000</v>
      </c>
      <c r="CY160" s="44">
        <v>1.2139634543285123</v>
      </c>
      <c r="CZ160" s="102">
        <f t="shared" si="317"/>
        <v>555669919.87669861</v>
      </c>
      <c r="DA160" s="110">
        <f t="shared" si="318"/>
        <v>971.86888045680246</v>
      </c>
      <c r="DB160" s="110">
        <f t="shared" si="319"/>
        <v>33.397556029443379</v>
      </c>
      <c r="DF160" s="102">
        <v>139</v>
      </c>
      <c r="DG160" s="103" t="s">
        <v>204</v>
      </c>
      <c r="DH160" s="105">
        <v>2.0619999999999998</v>
      </c>
      <c r="DI160" s="109">
        <v>1149308</v>
      </c>
      <c r="DJ160" s="102">
        <v>1000</v>
      </c>
      <c r="DK160" s="102">
        <f t="shared" si="320"/>
        <v>1149308000</v>
      </c>
      <c r="DL160" s="44">
        <v>1.2139634543285123</v>
      </c>
      <c r="DM160" s="102">
        <f t="shared" si="321"/>
        <v>1395217909.7673938</v>
      </c>
      <c r="DN160" s="110">
        <f t="shared" si="322"/>
        <v>146.82961855596457</v>
      </c>
      <c r="DO160" s="110">
        <f t="shared" si="323"/>
        <v>5.0456913593114967</v>
      </c>
      <c r="DS160" s="102">
        <v>139</v>
      </c>
      <c r="DT160" s="103" t="s">
        <v>204</v>
      </c>
      <c r="DU160" s="105">
        <v>2.133</v>
      </c>
      <c r="DV160" s="109">
        <v>849537</v>
      </c>
      <c r="DW160" s="102">
        <v>1000</v>
      </c>
      <c r="DX160" s="102">
        <f t="shared" si="324"/>
        <v>849537000</v>
      </c>
      <c r="DY160" s="44">
        <v>1.2139634543285123</v>
      </c>
      <c r="DZ160" s="102">
        <f t="shared" si="325"/>
        <v>1031306871.0998813</v>
      </c>
      <c r="EA160" s="110">
        <f t="shared" si="326"/>
        <v>281.49034431498137</v>
      </c>
      <c r="EB160" s="110">
        <f t="shared" si="327"/>
        <v>9.6732077084186034</v>
      </c>
      <c r="EF160" s="102">
        <v>139</v>
      </c>
      <c r="EG160" s="103" t="s">
        <v>204</v>
      </c>
      <c r="EH160" s="105">
        <v>2.1259999999999999</v>
      </c>
      <c r="EI160" s="109">
        <v>53323</v>
      </c>
      <c r="EJ160" s="102">
        <v>1000</v>
      </c>
      <c r="EK160" s="102">
        <f t="shared" si="328"/>
        <v>53323000</v>
      </c>
      <c r="EL160" s="44">
        <v>1.2139634543285123</v>
      </c>
      <c r="EM160" s="102">
        <f t="shared" si="329"/>
        <v>64732173.275159262</v>
      </c>
      <c r="EN160" s="110">
        <f t="shared" si="330"/>
        <v>165.55754747543898</v>
      </c>
      <c r="EO160" s="110">
        <f t="shared" si="331"/>
        <v>5.6892627998432639</v>
      </c>
      <c r="ES160" s="102">
        <v>139</v>
      </c>
      <c r="ET160" s="103" t="s">
        <v>204</v>
      </c>
      <c r="EU160" s="105">
        <v>2.1869999999999998</v>
      </c>
      <c r="EV160" s="109">
        <v>17555439</v>
      </c>
      <c r="EW160" s="102">
        <v>1000</v>
      </c>
      <c r="EX160" s="102">
        <f t="shared" si="332"/>
        <v>17555439000</v>
      </c>
      <c r="EY160" s="44">
        <v>1.2139634543285123</v>
      </c>
      <c r="EZ160" s="102">
        <f t="shared" si="333"/>
        <v>21311661370.693481</v>
      </c>
      <c r="FA160" s="110">
        <f t="shared" si="334"/>
        <v>2233.0777775256179</v>
      </c>
      <c r="FB160" s="110">
        <f t="shared" si="335"/>
        <v>76.738067956206791</v>
      </c>
      <c r="FF160" s="102">
        <v>139</v>
      </c>
      <c r="FG160" s="103" t="s">
        <v>204</v>
      </c>
      <c r="FH160" s="105">
        <v>2.2759999999999998</v>
      </c>
      <c r="FI160" s="109">
        <v>2964984</v>
      </c>
      <c r="FJ160" s="102">
        <v>1000</v>
      </c>
      <c r="FK160" s="102">
        <f t="shared" si="336"/>
        <v>2964984000</v>
      </c>
      <c r="FL160" s="44">
        <v>1.2139634543285123</v>
      </c>
      <c r="FM160" s="102">
        <f t="shared" si="337"/>
        <v>3599382218.6687698</v>
      </c>
      <c r="FN160" s="110">
        <f t="shared" si="338"/>
        <v>235.643568171422</v>
      </c>
      <c r="FO160" s="110">
        <f t="shared" si="339"/>
        <v>8.0977171192928523</v>
      </c>
      <c r="FS160" s="102">
        <v>139</v>
      </c>
      <c r="FT160" s="103" t="s">
        <v>204</v>
      </c>
      <c r="FU160" s="105">
        <v>2.0640000000000001</v>
      </c>
      <c r="FV160" s="109">
        <v>1082811</v>
      </c>
      <c r="FW160" s="102">
        <v>1000</v>
      </c>
      <c r="FX160" s="102">
        <f t="shared" si="340"/>
        <v>1082811000</v>
      </c>
      <c r="FY160" s="44">
        <v>1.2139634543285123</v>
      </c>
      <c r="FZ160" s="102">
        <f t="shared" si="341"/>
        <v>1314492981.9449108</v>
      </c>
      <c r="GA160" s="110">
        <f t="shared" si="342"/>
        <v>142.47993056707378</v>
      </c>
      <c r="GB160" s="110">
        <f t="shared" si="343"/>
        <v>4.8962175452602672</v>
      </c>
      <c r="GF160" s="102">
        <v>139</v>
      </c>
      <c r="GG160" s="103" t="s">
        <v>204</v>
      </c>
      <c r="GH160" s="105">
        <v>2.847</v>
      </c>
      <c r="GI160" s="109">
        <v>1416551</v>
      </c>
      <c r="GJ160" s="102">
        <v>1000</v>
      </c>
      <c r="GK160" s="102">
        <f t="shared" si="344"/>
        <v>1416551000</v>
      </c>
      <c r="GL160" s="44">
        <v>1.2139634543285123</v>
      </c>
      <c r="GM160" s="102">
        <f t="shared" si="345"/>
        <v>1719641145.1925085</v>
      </c>
      <c r="GN160" s="110">
        <f t="shared" si="346"/>
        <v>184.92950351794352</v>
      </c>
      <c r="GO160" s="110">
        <f t="shared" si="347"/>
        <v>6.354965756630361</v>
      </c>
      <c r="GS160" s="102">
        <v>139</v>
      </c>
      <c r="GT160" s="103" t="s">
        <v>204</v>
      </c>
      <c r="GU160" s="105">
        <v>2.0579999999999998</v>
      </c>
      <c r="GV160" s="109">
        <v>10313670</v>
      </c>
      <c r="GW160" s="102">
        <v>1000</v>
      </c>
      <c r="GX160" s="102">
        <f t="shared" si="348"/>
        <v>10313670000</v>
      </c>
      <c r="GY160" s="44">
        <v>1.2139634543285123</v>
      </c>
      <c r="GZ160" s="102">
        <f t="shared" si="349"/>
        <v>12520418460.004347</v>
      </c>
      <c r="HA160" s="110">
        <f t="shared" si="350"/>
        <v>1883.4936345465035</v>
      </c>
      <c r="HB160" s="110">
        <f t="shared" si="351"/>
        <v>64.724867166546503</v>
      </c>
      <c r="HF160" s="102">
        <v>139</v>
      </c>
      <c r="HG160" s="103" t="s">
        <v>204</v>
      </c>
      <c r="HH160" s="105">
        <v>3.1829999999999998</v>
      </c>
      <c r="HI160" s="109">
        <v>3012819</v>
      </c>
      <c r="HJ160" s="102">
        <v>1000</v>
      </c>
      <c r="HK160" s="102">
        <f t="shared" si="352"/>
        <v>3012819000</v>
      </c>
      <c r="HL160" s="44">
        <v>1.2139634543285123</v>
      </c>
      <c r="HM160" s="102">
        <f t="shared" si="353"/>
        <v>3657452160.5065742</v>
      </c>
      <c r="HN160" s="110">
        <f t="shared" si="354"/>
        <v>232.56552284729889</v>
      </c>
      <c r="HO160" s="110">
        <f t="shared" si="355"/>
        <v>7.9919423658865592</v>
      </c>
      <c r="HS160" s="102">
        <v>139</v>
      </c>
      <c r="HT160" s="103" t="s">
        <v>204</v>
      </c>
      <c r="HU160" s="105">
        <v>3.2250000000000001</v>
      </c>
      <c r="HV160" s="109">
        <v>1875855</v>
      </c>
      <c r="HW160" s="102">
        <v>1000</v>
      </c>
      <c r="HX160" s="102">
        <f t="shared" si="356"/>
        <v>1875855000</v>
      </c>
      <c r="HY160" s="44">
        <v>1.2139634543285123</v>
      </c>
      <c r="HZ160" s="102">
        <f t="shared" si="357"/>
        <v>2277219415.6194115</v>
      </c>
      <c r="IA160" s="110">
        <f t="shared" si="358"/>
        <v>184.09804193121431</v>
      </c>
      <c r="IB160" s="110">
        <f t="shared" si="359"/>
        <v>6.3263931935125193</v>
      </c>
      <c r="IF160" s="102">
        <v>139</v>
      </c>
      <c r="IG160" s="103" t="s">
        <v>204</v>
      </c>
      <c r="IH160" s="105">
        <v>3.4489999999999998</v>
      </c>
      <c r="II160" s="109">
        <v>1092302</v>
      </c>
      <c r="IJ160" s="102">
        <v>1000</v>
      </c>
      <c r="IK160" s="102">
        <f t="shared" si="360"/>
        <v>1092302000</v>
      </c>
      <c r="IL160" s="44">
        <v>1.2139634543285123</v>
      </c>
      <c r="IM160" s="102">
        <f t="shared" si="361"/>
        <v>1326014709.0899427</v>
      </c>
      <c r="IN160" s="110">
        <f t="shared" si="362"/>
        <v>242.70627843426584</v>
      </c>
      <c r="IO160" s="110">
        <f t="shared" si="363"/>
        <v>8.3404219393218497</v>
      </c>
      <c r="IS160" s="102">
        <v>139</v>
      </c>
      <c r="IT160" s="103" t="s">
        <v>204</v>
      </c>
      <c r="IU160" s="105">
        <v>4.7110000000000003</v>
      </c>
      <c r="IV160" s="109">
        <v>680538</v>
      </c>
      <c r="IW160" s="102">
        <v>1000</v>
      </c>
      <c r="IX160" s="102">
        <f t="shared" si="364"/>
        <v>680538000</v>
      </c>
      <c r="IY160" s="44">
        <v>1.2139634543285123</v>
      </c>
      <c r="IZ160" s="102">
        <f t="shared" si="365"/>
        <v>826148261.28181708</v>
      </c>
      <c r="JA160" s="110">
        <f t="shared" si="366"/>
        <v>148.79191057334617</v>
      </c>
      <c r="JB160" s="110">
        <f t="shared" si="367"/>
        <v>5.1131240746854356</v>
      </c>
      <c r="JF160" s="102">
        <v>139</v>
      </c>
      <c r="JG160" s="103" t="s">
        <v>204</v>
      </c>
      <c r="JH160" s="105">
        <v>5.1859999999999999</v>
      </c>
      <c r="JI160" s="109">
        <v>1171548</v>
      </c>
      <c r="JJ160" s="102">
        <v>1000</v>
      </c>
      <c r="JK160" s="102">
        <f t="shared" si="368"/>
        <v>1171548000</v>
      </c>
      <c r="JL160" s="44">
        <v>1.2139634543285123</v>
      </c>
      <c r="JM160" s="102">
        <f t="shared" si="369"/>
        <v>1422216456.9916599</v>
      </c>
      <c r="JN160" s="110">
        <f t="shared" si="370"/>
        <v>134.45811482409181</v>
      </c>
      <c r="JO160" s="110">
        <f t="shared" si="371"/>
        <v>4.6205537740237732</v>
      </c>
      <c r="JS160" s="102">
        <v>139</v>
      </c>
      <c r="JT160" s="103" t="s">
        <v>204</v>
      </c>
      <c r="JU160" s="105">
        <v>5.5430000000000001</v>
      </c>
      <c r="JV160" s="109">
        <v>2904229</v>
      </c>
      <c r="JW160" s="102">
        <v>1000</v>
      </c>
      <c r="JX160" s="102">
        <f t="shared" si="372"/>
        <v>2904229000</v>
      </c>
      <c r="JY160" s="44">
        <v>1.2139634543285123</v>
      </c>
      <c r="JZ160" s="102">
        <f t="shared" si="373"/>
        <v>3525627869.0010409</v>
      </c>
      <c r="KA160" s="110">
        <f t="shared" si="374"/>
        <v>174.70481353649532</v>
      </c>
      <c r="KB160" s="110">
        <f t="shared" si="375"/>
        <v>6.0036018397421067</v>
      </c>
      <c r="KF160" s="102">
        <v>139</v>
      </c>
      <c r="KG160" s="103" t="s">
        <v>204</v>
      </c>
      <c r="KH160" s="105">
        <v>6.3879999999999999</v>
      </c>
      <c r="KI160" s="109">
        <v>2277804</v>
      </c>
      <c r="KJ160" s="102">
        <v>1000</v>
      </c>
      <c r="KK160" s="102">
        <f t="shared" si="376"/>
        <v>2277804000</v>
      </c>
      <c r="KL160" s="44">
        <v>1.2139634543285123</v>
      </c>
      <c r="KM160" s="102">
        <f t="shared" si="377"/>
        <v>2765170812.1233025</v>
      </c>
      <c r="KN160" s="110">
        <f t="shared" si="378"/>
        <v>212.09443564722142</v>
      </c>
      <c r="KO160" s="110">
        <f t="shared" si="379"/>
        <v>7.2884685789423163</v>
      </c>
      <c r="KS160" s="102">
        <v>139</v>
      </c>
      <c r="KT160" s="103" t="s">
        <v>204</v>
      </c>
      <c r="KU160" s="105">
        <v>8.2149999999999999</v>
      </c>
      <c r="KV160" s="109">
        <v>368659</v>
      </c>
      <c r="KW160" s="102">
        <v>1000</v>
      </c>
      <c r="KX160" s="102">
        <f t="shared" si="380"/>
        <v>368659000</v>
      </c>
      <c r="KY160" s="44">
        <v>1.2139634543285123</v>
      </c>
      <c r="KZ160" s="102">
        <f t="shared" si="381"/>
        <v>447538553.10929501</v>
      </c>
      <c r="LA160" s="110">
        <f t="shared" si="382"/>
        <v>52.559167641291388</v>
      </c>
      <c r="LB160" s="110">
        <f t="shared" si="383"/>
        <v>1.8061569636182606</v>
      </c>
      <c r="LF160" s="102">
        <v>139</v>
      </c>
      <c r="LG160" s="103" t="s">
        <v>204</v>
      </c>
      <c r="LH160" s="105">
        <v>2.5110000000000001</v>
      </c>
      <c r="LI160" s="109">
        <v>538042</v>
      </c>
      <c r="LJ160" s="102">
        <v>1000</v>
      </c>
      <c r="LK160" s="102">
        <f t="shared" si="384"/>
        <v>538042000</v>
      </c>
      <c r="LL160" s="44">
        <v>1.2139634543285123</v>
      </c>
      <c r="LM160" s="102">
        <f t="shared" si="385"/>
        <v>653163324.89382136</v>
      </c>
      <c r="LN160" s="110">
        <f t="shared" si="386"/>
        <v>7983.0469879027969</v>
      </c>
      <c r="LO160" s="110">
        <f t="shared" si="387"/>
        <v>274.33151161177994</v>
      </c>
      <c r="LS160" s="102">
        <v>139</v>
      </c>
      <c r="LT160" s="103" t="s">
        <v>204</v>
      </c>
      <c r="LU160" s="105">
        <v>2.1800000000000002</v>
      </c>
      <c r="LV160" s="109">
        <v>134707</v>
      </c>
      <c r="LW160" s="102">
        <v>1000</v>
      </c>
      <c r="LX160" s="102">
        <f t="shared" si="388"/>
        <v>134707000</v>
      </c>
      <c r="LY160" s="44">
        <v>1.2139634543285123</v>
      </c>
      <c r="LZ160" s="102">
        <f t="shared" si="389"/>
        <v>163529375.0422309</v>
      </c>
      <c r="MA160" s="110">
        <f t="shared" si="390"/>
        <v>42640.741331203215</v>
      </c>
      <c r="MB160" s="110">
        <f t="shared" si="391"/>
        <v>1465.3175715190107</v>
      </c>
      <c r="MF160" s="102">
        <v>139</v>
      </c>
      <c r="MG160" s="103" t="s">
        <v>204</v>
      </c>
      <c r="MH160" s="105">
        <v>2.4510000000000001</v>
      </c>
      <c r="MI160" s="109">
        <v>235722</v>
      </c>
      <c r="MJ160" s="102">
        <v>1000</v>
      </c>
      <c r="MK160" s="102">
        <f t="shared" si="392"/>
        <v>235722000</v>
      </c>
      <c r="ML160" s="44">
        <v>1.2139634543285123</v>
      </c>
      <c r="MM160" s="102">
        <f t="shared" si="393"/>
        <v>286157893.38122559</v>
      </c>
      <c r="MN160" s="110">
        <f t="shared" si="394"/>
        <v>3272.6611769043939</v>
      </c>
      <c r="MO160" s="110">
        <f t="shared" si="395"/>
        <v>112.46258339877642</v>
      </c>
      <c r="MS160" s="102">
        <v>139</v>
      </c>
      <c r="MT160" s="103" t="s">
        <v>204</v>
      </c>
      <c r="MU160" s="105">
        <v>2.907</v>
      </c>
      <c r="MV160" s="109">
        <v>18105</v>
      </c>
      <c r="MW160" s="102">
        <v>1000</v>
      </c>
      <c r="MX160" s="102">
        <f t="shared" si="396"/>
        <v>18105000</v>
      </c>
      <c r="MY160" s="44">
        <v>1.2139634543285123</v>
      </c>
      <c r="MZ160" s="102">
        <f t="shared" si="397"/>
        <v>21978808.340617716</v>
      </c>
      <c r="NA160" s="110">
        <f t="shared" si="398"/>
        <v>234.49114732579943</v>
      </c>
      <c r="NB160" s="110">
        <f t="shared" si="399"/>
        <v>8.058115028377987</v>
      </c>
      <c r="NF160" s="102">
        <v>139</v>
      </c>
      <c r="NG160" s="103" t="s">
        <v>204</v>
      </c>
      <c r="NH160" s="105">
        <v>3.3170000000000002</v>
      </c>
      <c r="NI160" s="109">
        <v>43515</v>
      </c>
      <c r="NJ160" s="102">
        <v>1000</v>
      </c>
      <c r="NK160" s="102">
        <f t="shared" si="400"/>
        <v>43515000</v>
      </c>
      <c r="NL160" s="44">
        <v>1.2139634543285123</v>
      </c>
      <c r="NM160" s="102">
        <f t="shared" si="401"/>
        <v>52825619.715105213</v>
      </c>
      <c r="NN160" s="110">
        <f t="shared" si="402"/>
        <v>23.729133275154123</v>
      </c>
      <c r="NO160" s="110">
        <f t="shared" si="403"/>
        <v>0.81543413316680835</v>
      </c>
      <c r="NS160" s="102">
        <v>139</v>
      </c>
      <c r="NT160" s="103" t="s">
        <v>204</v>
      </c>
      <c r="NU160" s="105">
        <v>3.5289999999999999</v>
      </c>
      <c r="NV160" s="109">
        <v>3441416</v>
      </c>
      <c r="NW160" s="102">
        <v>1000</v>
      </c>
      <c r="NX160" s="102">
        <f t="shared" si="404"/>
        <v>3441416000</v>
      </c>
      <c r="NY160" s="44">
        <v>1.2139634543285123</v>
      </c>
      <c r="NZ160" s="102">
        <f t="shared" si="405"/>
        <v>4177753255.1414113</v>
      </c>
      <c r="OA160" s="110">
        <f t="shared" si="406"/>
        <v>623.37429923381626</v>
      </c>
      <c r="OB160" s="110">
        <f t="shared" si="407"/>
        <v>21.421797224529769</v>
      </c>
      <c r="OF160" s="102">
        <v>139</v>
      </c>
      <c r="OG160" s="103" t="s">
        <v>204</v>
      </c>
      <c r="OH160" s="105">
        <v>2.2269999999999999</v>
      </c>
      <c r="OI160" s="109">
        <v>107471</v>
      </c>
      <c r="OJ160" s="102">
        <v>1000</v>
      </c>
      <c r="OK160" s="102">
        <f t="shared" si="408"/>
        <v>107471000</v>
      </c>
      <c r="OL160" s="44">
        <v>1.2139634543285123</v>
      </c>
      <c r="OM160" s="102">
        <f t="shared" si="409"/>
        <v>130465866.40013954</v>
      </c>
      <c r="ON160" s="110">
        <f t="shared" si="410"/>
        <v>20.033034194916151</v>
      </c>
      <c r="OO160" s="110">
        <f t="shared" si="411"/>
        <v>0.68842041906928353</v>
      </c>
      <c r="OS160" s="102">
        <v>139</v>
      </c>
      <c r="OT160" s="103" t="s">
        <v>204</v>
      </c>
      <c r="OU160" s="105">
        <v>2.903</v>
      </c>
      <c r="OV160" s="109">
        <v>25812507</v>
      </c>
      <c r="OW160" s="102">
        <v>1000</v>
      </c>
      <c r="OX160" s="102">
        <f t="shared" si="412"/>
        <v>25812507000</v>
      </c>
      <c r="OY160" s="44">
        <v>1.2139634543285123</v>
      </c>
      <c r="OZ160" s="102">
        <f t="shared" si="413"/>
        <v>31335440162.598904</v>
      </c>
      <c r="PA160" s="110">
        <f t="shared" si="414"/>
        <v>3800.413153453143</v>
      </c>
      <c r="PB160" s="110">
        <f t="shared" si="415"/>
        <v>130.59839015302896</v>
      </c>
      <c r="PF160" s="102">
        <v>139</v>
      </c>
      <c r="PG160" s="103" t="s">
        <v>204</v>
      </c>
      <c r="PH160" s="105">
        <v>1.9339999999999999</v>
      </c>
      <c r="PI160" s="109">
        <v>37313</v>
      </c>
      <c r="PJ160" s="102">
        <v>1000</v>
      </c>
      <c r="PK160" s="102">
        <f t="shared" si="416"/>
        <v>37313000</v>
      </c>
      <c r="PL160" s="44">
        <v>1.2139634543285123</v>
      </c>
      <c r="PM160" s="102">
        <f t="shared" si="417"/>
        <v>45296618.37135978</v>
      </c>
      <c r="PN160" s="110">
        <f t="shared" si="418"/>
        <v>6.4875433980106791</v>
      </c>
      <c r="PO160" s="110">
        <f t="shared" si="419"/>
        <v>0.22293963567047007</v>
      </c>
      <c r="PS160" s="102">
        <v>139</v>
      </c>
      <c r="PT160" s="103" t="s">
        <v>204</v>
      </c>
      <c r="PU160" s="105">
        <v>1.8740000000000001</v>
      </c>
      <c r="PV160" s="109">
        <v>1361508</v>
      </c>
      <c r="PW160" s="102">
        <v>1000</v>
      </c>
      <c r="PX160" s="102">
        <f t="shared" si="420"/>
        <v>1361508000</v>
      </c>
      <c r="PY160" s="44">
        <v>1.2139634543285123</v>
      </c>
      <c r="PZ160" s="102">
        <f t="shared" si="421"/>
        <v>1652820954.7759042</v>
      </c>
      <c r="QA160" s="110">
        <f t="shared" si="422"/>
        <v>792.74630726343355</v>
      </c>
      <c r="QB160" s="110">
        <f t="shared" si="423"/>
        <v>27.242141143073315</v>
      </c>
      <c r="QF160" s="102">
        <v>139</v>
      </c>
      <c r="QG160" s="103" t="s">
        <v>204</v>
      </c>
      <c r="QH160" s="105">
        <v>2.5139999999999998</v>
      </c>
      <c r="QI160" s="109">
        <v>78023</v>
      </c>
      <c r="QJ160" s="102">
        <v>1000</v>
      </c>
      <c r="QK160" s="102">
        <f t="shared" si="424"/>
        <v>78023000</v>
      </c>
      <c r="QL160" s="44">
        <v>1.2139634543285123</v>
      </c>
      <c r="QM160" s="102">
        <f t="shared" si="425"/>
        <v>94717070.59707351</v>
      </c>
      <c r="QN160" s="110">
        <f t="shared" si="426"/>
        <v>31.059044044763365</v>
      </c>
      <c r="QO160" s="110">
        <f t="shared" si="427"/>
        <v>1.0673211011946173</v>
      </c>
      <c r="QS160" s="102">
        <v>139</v>
      </c>
      <c r="QT160" s="103" t="s">
        <v>204</v>
      </c>
      <c r="QU160" s="105">
        <v>1.907</v>
      </c>
      <c r="QV160" s="109">
        <v>28168916</v>
      </c>
      <c r="QW160" s="102">
        <v>1000</v>
      </c>
      <c r="QX160" s="102">
        <f t="shared" si="428"/>
        <v>28168916000</v>
      </c>
      <c r="QY160" s="44">
        <v>1.2139634543285123</v>
      </c>
      <c r="QZ160" s="102">
        <f t="shared" si="429"/>
        <v>34196034572.049698</v>
      </c>
      <c r="RA160" s="110">
        <f t="shared" si="430"/>
        <v>32104.400758249012</v>
      </c>
      <c r="RB160" s="110">
        <f t="shared" si="431"/>
        <v>1103.2440123109625</v>
      </c>
    </row>
    <row r="161" spans="8:470" x14ac:dyDescent="0.25">
      <c r="H161" s="102">
        <v>140</v>
      </c>
      <c r="I161" s="103" t="s">
        <v>205</v>
      </c>
      <c r="J161" s="102">
        <v>2.1970000000000001</v>
      </c>
      <c r="K161" s="104">
        <v>3246138</v>
      </c>
      <c r="L161" s="44">
        <f t="shared" si="290"/>
        <v>1.2555535850262158</v>
      </c>
      <c r="M161" s="102">
        <f t="shared" si="289"/>
        <v>3246138000</v>
      </c>
      <c r="N161" s="105">
        <v>4.4699999999999997E-2</v>
      </c>
      <c r="O161" s="106">
        <f t="shared" si="293"/>
        <v>44.699999999999996</v>
      </c>
      <c r="S161" s="102">
        <v>140</v>
      </c>
      <c r="T161" s="103" t="s">
        <v>205</v>
      </c>
      <c r="U161" s="105">
        <v>1.9970000000000001</v>
      </c>
      <c r="V161" s="109">
        <v>1738092</v>
      </c>
      <c r="W161" s="102">
        <v>1000</v>
      </c>
      <c r="X161" s="102">
        <f t="shared" si="294"/>
        <v>1738092000</v>
      </c>
      <c r="Y161" s="44">
        <v>1.2555535850262158</v>
      </c>
      <c r="Z161" s="102">
        <f t="shared" si="291"/>
        <v>2182267641.7053857</v>
      </c>
      <c r="AA161" s="110">
        <f t="shared" si="292"/>
        <v>717.0588950253275</v>
      </c>
      <c r="AB161" s="110">
        <f t="shared" si="295"/>
        <v>16.041586018463704</v>
      </c>
      <c r="AF161" s="102">
        <v>140</v>
      </c>
      <c r="AG161" s="103" t="s">
        <v>205</v>
      </c>
      <c r="AH161" s="105">
        <v>2.04</v>
      </c>
      <c r="AI161" s="109">
        <v>80500</v>
      </c>
      <c r="AJ161" s="102">
        <v>1000</v>
      </c>
      <c r="AK161" s="102">
        <f t="shared" si="296"/>
        <v>80500000</v>
      </c>
      <c r="AL161" s="44">
        <v>1.2555535850262158</v>
      </c>
      <c r="AM161" s="102">
        <f t="shared" si="297"/>
        <v>101072063.59461038</v>
      </c>
      <c r="AN161" s="110">
        <f t="shared" si="298"/>
        <v>93.235653532989389</v>
      </c>
      <c r="AO161" s="110">
        <f t="shared" si="299"/>
        <v>2.0858088038700089</v>
      </c>
      <c r="AS161" s="102">
        <v>140</v>
      </c>
      <c r="AT161" s="103" t="s">
        <v>205</v>
      </c>
      <c r="AU161" s="105">
        <v>2.0190000000000001</v>
      </c>
      <c r="AV161" s="109">
        <v>19144305</v>
      </c>
      <c r="AW161" s="102">
        <v>1000</v>
      </c>
      <c r="AX161" s="102">
        <f t="shared" si="300"/>
        <v>19144305000</v>
      </c>
      <c r="AY161" s="44">
        <v>1.2555535850262158</v>
      </c>
      <c r="AZ161" s="102">
        <f t="shared" si="301"/>
        <v>24036700775.585308</v>
      </c>
      <c r="BA161" s="110">
        <f t="shared" si="302"/>
        <v>15925.875397761132</v>
      </c>
      <c r="BB161" s="110">
        <f t="shared" si="303"/>
        <v>356.28356594543925</v>
      </c>
      <c r="BF161" s="102">
        <v>140</v>
      </c>
      <c r="BG161" s="103" t="s">
        <v>205</v>
      </c>
      <c r="BH161" s="105">
        <v>2.0499999999999998</v>
      </c>
      <c r="BI161" s="109">
        <v>1550539</v>
      </c>
      <c r="BJ161" s="102">
        <v>1000</v>
      </c>
      <c r="BK161" s="102">
        <f t="shared" si="304"/>
        <v>1550539000</v>
      </c>
      <c r="BL161" s="44">
        <v>1.2555535850262158</v>
      </c>
      <c r="BM161" s="102">
        <f t="shared" si="305"/>
        <v>1946784800.1729636</v>
      </c>
      <c r="BN161" s="110">
        <f t="shared" si="306"/>
        <v>513.77740717545942</v>
      </c>
      <c r="BO161" s="110">
        <f t="shared" si="307"/>
        <v>11.493901726520345</v>
      </c>
      <c r="BS161" s="102">
        <v>140</v>
      </c>
      <c r="BT161" s="103" t="s">
        <v>205</v>
      </c>
      <c r="BU161" s="105">
        <v>2.262</v>
      </c>
      <c r="BV161" s="109">
        <v>8482450</v>
      </c>
      <c r="BW161" s="102">
        <v>1000</v>
      </c>
      <c r="BX161" s="102">
        <f t="shared" si="308"/>
        <v>8482450000</v>
      </c>
      <c r="BY161" s="44">
        <v>1.2555535850262158</v>
      </c>
      <c r="BZ161" s="102">
        <f t="shared" si="309"/>
        <v>10650170507.305624</v>
      </c>
      <c r="CA161" s="110">
        <f t="shared" si="310"/>
        <v>4071.6369179943872</v>
      </c>
      <c r="CB161" s="110">
        <f t="shared" si="311"/>
        <v>91.088074228062368</v>
      </c>
      <c r="CF161" s="102">
        <v>140</v>
      </c>
      <c r="CG161" s="103" t="s">
        <v>205</v>
      </c>
      <c r="CH161" s="105">
        <v>2.0459999999999998</v>
      </c>
      <c r="CI161" s="109">
        <v>86336</v>
      </c>
      <c r="CJ161" s="102">
        <v>1000</v>
      </c>
      <c r="CK161" s="102">
        <f t="shared" si="312"/>
        <v>86336000</v>
      </c>
      <c r="CL161" s="44">
        <v>1.2555535850262158</v>
      </c>
      <c r="CM161" s="102">
        <f t="shared" si="313"/>
        <v>108399474.31682336</v>
      </c>
      <c r="CN161" s="110">
        <f t="shared" si="314"/>
        <v>10.307051482885337</v>
      </c>
      <c r="CO161" s="110">
        <f t="shared" si="315"/>
        <v>0.23058280722338562</v>
      </c>
      <c r="CS161" s="102">
        <v>140</v>
      </c>
      <c r="CT161" s="103" t="s">
        <v>205</v>
      </c>
      <c r="CU161" s="105">
        <v>2.1339999999999999</v>
      </c>
      <c r="CV161" s="109">
        <v>787139</v>
      </c>
      <c r="CW161" s="102">
        <v>1000</v>
      </c>
      <c r="CX161" s="102">
        <f t="shared" si="316"/>
        <v>787139000</v>
      </c>
      <c r="CY161" s="44">
        <v>1.2555535850262158</v>
      </c>
      <c r="CZ161" s="102">
        <f t="shared" si="317"/>
        <v>988295193.36395049</v>
      </c>
      <c r="DA161" s="110">
        <f t="shared" si="318"/>
        <v>1728.5321893051041</v>
      </c>
      <c r="DB161" s="110">
        <f t="shared" si="319"/>
        <v>38.669623921814413</v>
      </c>
      <c r="DF161" s="102">
        <v>140</v>
      </c>
      <c r="DG161" s="103" t="s">
        <v>205</v>
      </c>
      <c r="DH161" s="105">
        <v>2.0739999999999998</v>
      </c>
      <c r="DI161" s="109">
        <v>3207677</v>
      </c>
      <c r="DJ161" s="102">
        <v>1000</v>
      </c>
      <c r="DK161" s="102">
        <f t="shared" si="320"/>
        <v>3207677000</v>
      </c>
      <c r="DL161" s="44">
        <v>1.2555535850262158</v>
      </c>
      <c r="DM161" s="102">
        <f t="shared" si="321"/>
        <v>4027410356.9561367</v>
      </c>
      <c r="DN161" s="110">
        <f t="shared" si="322"/>
        <v>423.83567637746103</v>
      </c>
      <c r="DO161" s="110">
        <f t="shared" si="323"/>
        <v>9.4817824692944317</v>
      </c>
      <c r="DS161" s="102">
        <v>140</v>
      </c>
      <c r="DT161" s="103" t="s">
        <v>205</v>
      </c>
      <c r="DU161" s="105">
        <v>2.1379999999999999</v>
      </c>
      <c r="DV161" s="109">
        <v>1277433</v>
      </c>
      <c r="DW161" s="102">
        <v>1000</v>
      </c>
      <c r="DX161" s="102">
        <f t="shared" si="324"/>
        <v>1277433000</v>
      </c>
      <c r="DY161" s="44">
        <v>1.2555535850262158</v>
      </c>
      <c r="DZ161" s="102">
        <f t="shared" si="325"/>
        <v>1603885582.7807939</v>
      </c>
      <c r="EA161" s="110">
        <f t="shared" si="326"/>
        <v>437.7730019943549</v>
      </c>
      <c r="EB161" s="110">
        <f t="shared" si="327"/>
        <v>9.7935794629609614</v>
      </c>
      <c r="EF161" s="102">
        <v>140</v>
      </c>
      <c r="EG161" s="103" t="s">
        <v>205</v>
      </c>
      <c r="EH161" s="105">
        <v>2.081</v>
      </c>
      <c r="EI161" s="109">
        <v>175700</v>
      </c>
      <c r="EJ161" s="102">
        <v>1000</v>
      </c>
      <c r="EK161" s="102">
        <f t="shared" si="328"/>
        <v>175700000</v>
      </c>
      <c r="EL161" s="44">
        <v>1.2555535850262158</v>
      </c>
      <c r="EM161" s="102">
        <f t="shared" si="329"/>
        <v>220600764.88910612</v>
      </c>
      <c r="EN161" s="110">
        <f t="shared" si="330"/>
        <v>564.20354451874357</v>
      </c>
      <c r="EO161" s="110">
        <f t="shared" si="331"/>
        <v>12.622003233081513</v>
      </c>
      <c r="ES161" s="102">
        <v>140</v>
      </c>
      <c r="ET161" s="103" t="s">
        <v>205</v>
      </c>
      <c r="EU161" s="105">
        <v>2.1779999999999999</v>
      </c>
      <c r="EV161" s="109">
        <v>39342537</v>
      </c>
      <c r="EW161" s="102">
        <v>1000</v>
      </c>
      <c r="EX161" s="102">
        <f t="shared" si="332"/>
        <v>39342537000</v>
      </c>
      <c r="EY161" s="44">
        <v>1.2555535850262158</v>
      </c>
      <c r="EZ161" s="102">
        <f t="shared" si="333"/>
        <v>49396663374.376541</v>
      </c>
      <c r="FA161" s="110">
        <f t="shared" si="334"/>
        <v>5175.8795030837373</v>
      </c>
      <c r="FB161" s="110">
        <f t="shared" si="335"/>
        <v>115.79148776473686</v>
      </c>
      <c r="FF161" s="102">
        <v>140</v>
      </c>
      <c r="FG161" s="103" t="s">
        <v>205</v>
      </c>
      <c r="FH161" s="105">
        <v>2.2919999999999998</v>
      </c>
      <c r="FI161" s="109">
        <v>4080183</v>
      </c>
      <c r="FJ161" s="102">
        <v>1000</v>
      </c>
      <c r="FK161" s="102">
        <f t="shared" si="336"/>
        <v>4080183000</v>
      </c>
      <c r="FL161" s="44">
        <v>1.2555535850262158</v>
      </c>
      <c r="FM161" s="102">
        <f t="shared" si="337"/>
        <v>5122888393.2130203</v>
      </c>
      <c r="FN161" s="110">
        <f t="shared" si="338"/>
        <v>335.38413732764184</v>
      </c>
      <c r="FO161" s="110">
        <f t="shared" si="339"/>
        <v>7.5030008350702877</v>
      </c>
      <c r="FS161" s="102">
        <v>140</v>
      </c>
      <c r="FT161" s="103" t="s">
        <v>205</v>
      </c>
      <c r="FU161" s="105">
        <v>2.0710000000000002</v>
      </c>
      <c r="FV161" s="109">
        <v>3152147</v>
      </c>
      <c r="FW161" s="102">
        <v>1000</v>
      </c>
      <c r="FX161" s="102">
        <f t="shared" si="340"/>
        <v>3152147000</v>
      </c>
      <c r="FY161" s="44">
        <v>1.2555535850262158</v>
      </c>
      <c r="FZ161" s="102">
        <f t="shared" si="341"/>
        <v>3957689466.379631</v>
      </c>
      <c r="GA161" s="110">
        <f t="shared" si="342"/>
        <v>428.98009203630824</v>
      </c>
      <c r="GB161" s="110">
        <f t="shared" si="343"/>
        <v>9.5968700679263588</v>
      </c>
      <c r="GF161" s="102">
        <v>140</v>
      </c>
      <c r="GG161" s="103" t="s">
        <v>205</v>
      </c>
      <c r="GH161" s="105">
        <v>2.8639999999999999</v>
      </c>
      <c r="GI161" s="109">
        <v>2088535</v>
      </c>
      <c r="GJ161" s="102">
        <v>1000</v>
      </c>
      <c r="GK161" s="102">
        <f t="shared" si="344"/>
        <v>2088535000</v>
      </c>
      <c r="GL161" s="44">
        <v>1.2555535850262158</v>
      </c>
      <c r="GM161" s="102">
        <f t="shared" si="345"/>
        <v>2622267606.7027278</v>
      </c>
      <c r="GN161" s="110">
        <f t="shared" si="346"/>
        <v>281.9975830157486</v>
      </c>
      <c r="GO161" s="110">
        <f t="shared" si="347"/>
        <v>6.3086707609787167</v>
      </c>
      <c r="GS161" s="102">
        <v>140</v>
      </c>
      <c r="GT161" s="103" t="s">
        <v>205</v>
      </c>
      <c r="GU161" s="105">
        <v>2.0550000000000002</v>
      </c>
      <c r="GV161" s="109">
        <v>27084075</v>
      </c>
      <c r="GW161" s="102">
        <v>1000</v>
      </c>
      <c r="GX161" s="102">
        <f t="shared" si="348"/>
        <v>27084075000</v>
      </c>
      <c r="GY161" s="44">
        <v>1.2555535850262158</v>
      </c>
      <c r="GZ161" s="102">
        <f t="shared" si="349"/>
        <v>34005507463.368908</v>
      </c>
      <c r="HA161" s="110">
        <f t="shared" si="350"/>
        <v>5115.5763724175649</v>
      </c>
      <c r="HB161" s="110">
        <f t="shared" si="351"/>
        <v>114.44242443887171</v>
      </c>
      <c r="HF161" s="102">
        <v>140</v>
      </c>
      <c r="HG161" s="103" t="s">
        <v>205</v>
      </c>
      <c r="HH161" s="105">
        <v>3.2010000000000001</v>
      </c>
      <c r="HI161" s="109">
        <v>3628428</v>
      </c>
      <c r="HJ161" s="102">
        <v>1000</v>
      </c>
      <c r="HK161" s="102">
        <f t="shared" si="352"/>
        <v>3628428000</v>
      </c>
      <c r="HL161" s="44">
        <v>1.2555535850262158</v>
      </c>
      <c r="HM161" s="102">
        <f t="shared" si="353"/>
        <v>4555685783.409502</v>
      </c>
      <c r="HN161" s="110">
        <f t="shared" si="354"/>
        <v>289.68128622081343</v>
      </c>
      <c r="HO161" s="110">
        <f t="shared" si="355"/>
        <v>6.4805656872665205</v>
      </c>
      <c r="HS161" s="102">
        <v>140</v>
      </c>
      <c r="HT161" s="103" t="s">
        <v>205</v>
      </c>
      <c r="HU161" s="105">
        <v>3.23</v>
      </c>
      <c r="HV161" s="109">
        <v>4255536</v>
      </c>
      <c r="HW161" s="102">
        <v>1000</v>
      </c>
      <c r="HX161" s="102">
        <f t="shared" si="356"/>
        <v>4255536000</v>
      </c>
      <c r="HY161" s="44">
        <v>1.2555535850262158</v>
      </c>
      <c r="HZ161" s="102">
        <f t="shared" si="357"/>
        <v>5343053481.0081224</v>
      </c>
      <c r="IA161" s="110">
        <f t="shared" si="358"/>
        <v>431.95033251541065</v>
      </c>
      <c r="IB161" s="110">
        <f t="shared" si="359"/>
        <v>9.6633184007921855</v>
      </c>
      <c r="IF161" s="102">
        <v>140</v>
      </c>
      <c r="IG161" s="103" t="s">
        <v>205</v>
      </c>
      <c r="IH161" s="105">
        <v>3.427</v>
      </c>
      <c r="II161" s="109">
        <v>1154412</v>
      </c>
      <c r="IJ161" s="102">
        <v>1000</v>
      </c>
      <c r="IK161" s="102">
        <f t="shared" si="360"/>
        <v>1154412000</v>
      </c>
      <c r="IL161" s="44">
        <v>1.2555535850262158</v>
      </c>
      <c r="IM161" s="102">
        <f t="shared" si="361"/>
        <v>1449426125.197284</v>
      </c>
      <c r="IN161" s="110">
        <f t="shared" si="362"/>
        <v>265.29481030679108</v>
      </c>
      <c r="IO161" s="110">
        <f t="shared" si="363"/>
        <v>5.9350069419863782</v>
      </c>
      <c r="IS161" s="102">
        <v>140</v>
      </c>
      <c r="IT161" s="103" t="s">
        <v>205</v>
      </c>
      <c r="IU161" s="105">
        <v>4.6740000000000004</v>
      </c>
      <c r="IV161" s="109">
        <v>1859019</v>
      </c>
      <c r="IW161" s="102">
        <v>1000</v>
      </c>
      <c r="IX161" s="102">
        <f t="shared" si="364"/>
        <v>1859019000</v>
      </c>
      <c r="IY161" s="44">
        <v>1.2555535850262158</v>
      </c>
      <c r="IZ161" s="102">
        <f t="shared" si="365"/>
        <v>2334097970.0818505</v>
      </c>
      <c r="JA161" s="110">
        <f t="shared" si="366"/>
        <v>420.37841475935483</v>
      </c>
      <c r="JB161" s="110">
        <f t="shared" si="367"/>
        <v>9.4044388089341133</v>
      </c>
      <c r="JF161" s="102">
        <v>140</v>
      </c>
      <c r="JG161" s="103" t="s">
        <v>205</v>
      </c>
      <c r="JH161" s="105">
        <v>5.1870000000000003</v>
      </c>
      <c r="JI161" s="109">
        <v>3229382</v>
      </c>
      <c r="JJ161" s="102">
        <v>1000</v>
      </c>
      <c r="JK161" s="102">
        <f t="shared" si="368"/>
        <v>3229382000</v>
      </c>
      <c r="JL161" s="44">
        <v>1.2555535850262158</v>
      </c>
      <c r="JM161" s="102">
        <f t="shared" si="369"/>
        <v>4054662147.5191307</v>
      </c>
      <c r="JN161" s="110">
        <f t="shared" si="370"/>
        <v>383.33280839487787</v>
      </c>
      <c r="JO161" s="110">
        <f t="shared" si="371"/>
        <v>8.5756780401538677</v>
      </c>
      <c r="JS161" s="102">
        <v>140</v>
      </c>
      <c r="JT161" s="103" t="s">
        <v>205</v>
      </c>
      <c r="JU161" s="105">
        <v>5.5229999999999997</v>
      </c>
      <c r="JV161" s="109">
        <v>7619007</v>
      </c>
      <c r="JW161" s="102">
        <v>1000</v>
      </c>
      <c r="JX161" s="102">
        <f t="shared" si="372"/>
        <v>7619007000</v>
      </c>
      <c r="JY161" s="44">
        <v>1.2555535850262158</v>
      </c>
      <c r="JZ161" s="102">
        <f t="shared" si="373"/>
        <v>9566071553.1898327</v>
      </c>
      <c r="KA161" s="110">
        <f t="shared" si="374"/>
        <v>474.02584988367886</v>
      </c>
      <c r="KB161" s="110">
        <f t="shared" si="375"/>
        <v>10.604605142811609</v>
      </c>
      <c r="KF161" s="102">
        <v>140</v>
      </c>
      <c r="KG161" s="103" t="s">
        <v>205</v>
      </c>
      <c r="KH161" s="105">
        <v>6.3730000000000002</v>
      </c>
      <c r="KI161" s="109">
        <v>4325591</v>
      </c>
      <c r="KJ161" s="102">
        <v>1000</v>
      </c>
      <c r="KK161" s="102">
        <f t="shared" si="376"/>
        <v>4325591000</v>
      </c>
      <c r="KL161" s="44">
        <v>1.2555535850262158</v>
      </c>
      <c r="KM161" s="102">
        <f t="shared" si="377"/>
        <v>5431011287.4071341</v>
      </c>
      <c r="KN161" s="110">
        <f t="shared" si="378"/>
        <v>416.57002487734252</v>
      </c>
      <c r="KO161" s="110">
        <f t="shared" si="379"/>
        <v>9.319239930141892</v>
      </c>
      <c r="KS161" s="102">
        <v>140</v>
      </c>
      <c r="KT161" s="103" t="s">
        <v>205</v>
      </c>
      <c r="KU161" s="105">
        <v>8.2089999999999996</v>
      </c>
      <c r="KV161" s="109">
        <v>779699</v>
      </c>
      <c r="KW161" s="102">
        <v>1000</v>
      </c>
      <c r="KX161" s="102">
        <f t="shared" si="380"/>
        <v>779699000</v>
      </c>
      <c r="KY161" s="44">
        <v>1.2555535850262158</v>
      </c>
      <c r="KZ161" s="102">
        <f t="shared" si="381"/>
        <v>978953874.69135547</v>
      </c>
      <c r="LA161" s="110">
        <f t="shared" si="382"/>
        <v>114.96886794561628</v>
      </c>
      <c r="LB161" s="110">
        <f t="shared" si="383"/>
        <v>2.57201046858202</v>
      </c>
      <c r="LF161" s="102">
        <v>140</v>
      </c>
      <c r="LG161" s="103" t="s">
        <v>205</v>
      </c>
      <c r="LH161" s="105">
        <v>2.5179999999999998</v>
      </c>
      <c r="LI161" s="109">
        <v>681126</v>
      </c>
      <c r="LJ161" s="102">
        <v>1000</v>
      </c>
      <c r="LK161" s="102">
        <f t="shared" si="384"/>
        <v>681126000</v>
      </c>
      <c r="LL161" s="44">
        <v>1.2555535850262158</v>
      </c>
      <c r="LM161" s="102">
        <f t="shared" si="385"/>
        <v>855190191.15456629</v>
      </c>
      <c r="LN161" s="110">
        <f t="shared" si="386"/>
        <v>10452.245586033605</v>
      </c>
      <c r="LO161" s="110">
        <f t="shared" si="387"/>
        <v>233.83099745041625</v>
      </c>
      <c r="LS161" s="102">
        <v>140</v>
      </c>
      <c r="LT161" s="103" t="s">
        <v>205</v>
      </c>
      <c r="LU161" s="105">
        <v>2.2210000000000001</v>
      </c>
      <c r="LV161" s="109">
        <v>306442</v>
      </c>
      <c r="LW161" s="102">
        <v>1000</v>
      </c>
      <c r="LX161" s="102">
        <f t="shared" si="388"/>
        <v>306442000</v>
      </c>
      <c r="LY161" s="44">
        <v>1.2555535850262158</v>
      </c>
      <c r="LZ161" s="102">
        <f t="shared" si="389"/>
        <v>384754351.70260364</v>
      </c>
      <c r="MA161" s="110">
        <f t="shared" si="390"/>
        <v>100325.77194628587</v>
      </c>
      <c r="MB161" s="110">
        <f t="shared" si="391"/>
        <v>2244.4244283285429</v>
      </c>
      <c r="MF161" s="102">
        <v>140</v>
      </c>
      <c r="MG161" s="103" t="s">
        <v>205</v>
      </c>
      <c r="MH161" s="105">
        <v>2.4380000000000002</v>
      </c>
      <c r="MI161" s="109">
        <v>90891</v>
      </c>
      <c r="MJ161" s="102">
        <v>1000</v>
      </c>
      <c r="MK161" s="102">
        <f t="shared" si="392"/>
        <v>90891000</v>
      </c>
      <c r="ML161" s="44">
        <v>1.2555535850262158</v>
      </c>
      <c r="MM161" s="102">
        <f t="shared" si="393"/>
        <v>114118520.89661779</v>
      </c>
      <c r="MN161" s="110">
        <f t="shared" si="394"/>
        <v>1305.1230161474789</v>
      </c>
      <c r="MO161" s="110">
        <f t="shared" si="395"/>
        <v>29.19738291157671</v>
      </c>
      <c r="MS161" s="102">
        <v>140</v>
      </c>
      <c r="MT161" s="103" t="s">
        <v>205</v>
      </c>
      <c r="MU161" s="105">
        <v>2.95</v>
      </c>
      <c r="MV161" s="109">
        <v>21420</v>
      </c>
      <c r="MW161" s="102">
        <v>1000</v>
      </c>
      <c r="MX161" s="102">
        <f t="shared" si="396"/>
        <v>21420000</v>
      </c>
      <c r="MY161" s="44">
        <v>1.2555535850262158</v>
      </c>
      <c r="MZ161" s="102">
        <f t="shared" si="397"/>
        <v>26893957.791261543</v>
      </c>
      <c r="NA161" s="110">
        <f t="shared" si="398"/>
        <v>286.93070710981505</v>
      </c>
      <c r="NB161" s="110">
        <f t="shared" si="399"/>
        <v>6.4190314789667804</v>
      </c>
      <c r="NF161" s="102">
        <v>140</v>
      </c>
      <c r="NG161" s="103" t="s">
        <v>205</v>
      </c>
      <c r="NH161" s="105">
        <v>3.2629999999999999</v>
      </c>
      <c r="NI161" s="109">
        <v>287380</v>
      </c>
      <c r="NJ161" s="102">
        <v>1000</v>
      </c>
      <c r="NK161" s="102">
        <f t="shared" si="400"/>
        <v>287380000</v>
      </c>
      <c r="NL161" s="44">
        <v>1.2555535850262158</v>
      </c>
      <c r="NM161" s="102">
        <f t="shared" si="401"/>
        <v>360820989.26483393</v>
      </c>
      <c r="NN161" s="110">
        <f t="shared" si="402"/>
        <v>162.07986558253191</v>
      </c>
      <c r="NO161" s="110">
        <f t="shared" si="403"/>
        <v>3.6259477758955687</v>
      </c>
      <c r="NS161" s="102">
        <v>140</v>
      </c>
      <c r="NT161" s="103" t="s">
        <v>205</v>
      </c>
      <c r="NU161" s="105">
        <v>3.5590000000000002</v>
      </c>
      <c r="NV161" s="109">
        <v>3898270</v>
      </c>
      <c r="NW161" s="102">
        <v>1000</v>
      </c>
      <c r="NX161" s="102">
        <f t="shared" si="404"/>
        <v>3898270000</v>
      </c>
      <c r="NY161" s="44">
        <v>1.2555535850262158</v>
      </c>
      <c r="NZ161" s="102">
        <f t="shared" si="405"/>
        <v>4894486873.9001465</v>
      </c>
      <c r="OA161" s="110">
        <f t="shared" si="406"/>
        <v>730.32013591796976</v>
      </c>
      <c r="OB161" s="110">
        <f t="shared" si="407"/>
        <v>16.338258074227515</v>
      </c>
      <c r="OF161" s="102">
        <v>140</v>
      </c>
      <c r="OG161" s="103" t="s">
        <v>205</v>
      </c>
      <c r="OH161" s="105">
        <v>2.1949999999999998</v>
      </c>
      <c r="OI161" s="109">
        <v>72593</v>
      </c>
      <c r="OJ161" s="102">
        <v>1000</v>
      </c>
      <c r="OK161" s="102">
        <f t="shared" si="408"/>
        <v>72593000</v>
      </c>
      <c r="OL161" s="44">
        <v>1.2555535850262158</v>
      </c>
      <c r="OM161" s="102">
        <f t="shared" si="409"/>
        <v>91144401.39780809</v>
      </c>
      <c r="ON161" s="110">
        <f t="shared" si="410"/>
        <v>13.995223120485864</v>
      </c>
      <c r="OO161" s="110">
        <f t="shared" si="411"/>
        <v>0.31309223983189854</v>
      </c>
      <c r="OS161" s="102">
        <v>140</v>
      </c>
      <c r="OT161" s="103" t="s">
        <v>205</v>
      </c>
      <c r="OU161" s="105">
        <v>2.964</v>
      </c>
      <c r="OV161" s="109">
        <v>22711361</v>
      </c>
      <c r="OW161" s="102">
        <v>1000</v>
      </c>
      <c r="OX161" s="102">
        <f t="shared" si="412"/>
        <v>22711361000</v>
      </c>
      <c r="OY161" s="44">
        <v>1.2555535850262158</v>
      </c>
      <c r="OZ161" s="102">
        <f t="shared" si="413"/>
        <v>28515330724.37458</v>
      </c>
      <c r="PA161" s="110">
        <f t="shared" si="414"/>
        <v>3458.3856935677295</v>
      </c>
      <c r="PB161" s="110">
        <f t="shared" si="415"/>
        <v>77.368807462365325</v>
      </c>
      <c r="PF161" s="102">
        <v>140</v>
      </c>
      <c r="PG161" s="103" t="s">
        <v>205</v>
      </c>
      <c r="PH161" s="105">
        <v>1.964</v>
      </c>
      <c r="PI161" s="109">
        <v>100568</v>
      </c>
      <c r="PJ161" s="102">
        <v>1000</v>
      </c>
      <c r="PK161" s="102">
        <f t="shared" si="416"/>
        <v>100568000</v>
      </c>
      <c r="PL161" s="44">
        <v>1.2555535850262158</v>
      </c>
      <c r="PM161" s="102">
        <f t="shared" si="417"/>
        <v>126268512.93891647</v>
      </c>
      <c r="PN161" s="110">
        <f t="shared" si="418"/>
        <v>18.084627218252596</v>
      </c>
      <c r="PO161" s="110">
        <f t="shared" si="419"/>
        <v>0.40457779011750777</v>
      </c>
      <c r="PS161" s="102">
        <v>140</v>
      </c>
      <c r="PT161" s="103" t="s">
        <v>205</v>
      </c>
      <c r="PU161" s="105">
        <v>1.8660000000000001</v>
      </c>
      <c r="PV161" s="109">
        <v>2658120</v>
      </c>
      <c r="PW161" s="102">
        <v>1000</v>
      </c>
      <c r="PX161" s="102">
        <f t="shared" si="420"/>
        <v>2658120000</v>
      </c>
      <c r="PY161" s="44">
        <v>1.2555535850262158</v>
      </c>
      <c r="PZ161" s="102">
        <f t="shared" si="421"/>
        <v>3337412095.4298849</v>
      </c>
      <c r="QA161" s="110">
        <f t="shared" si="422"/>
        <v>1600.730621682538</v>
      </c>
      <c r="QB161" s="110">
        <f t="shared" si="423"/>
        <v>35.810528449273782</v>
      </c>
      <c r="QF161" s="102">
        <v>140</v>
      </c>
      <c r="QG161" s="103" t="s">
        <v>205</v>
      </c>
      <c r="QH161" s="105">
        <v>2.5369999999999999</v>
      </c>
      <c r="QI161" s="109">
        <v>159817</v>
      </c>
      <c r="QJ161" s="102">
        <v>1000</v>
      </c>
      <c r="QK161" s="102">
        <f t="shared" si="424"/>
        <v>159817000</v>
      </c>
      <c r="QL161" s="44">
        <v>1.2555535850262158</v>
      </c>
      <c r="QM161" s="102">
        <f t="shared" si="425"/>
        <v>200658807.29813474</v>
      </c>
      <c r="QN161" s="110">
        <f t="shared" si="426"/>
        <v>65.798812131284507</v>
      </c>
      <c r="QO161" s="110">
        <f t="shared" si="427"/>
        <v>1.4720092199392509</v>
      </c>
      <c r="QS161" s="102">
        <v>140</v>
      </c>
      <c r="QT161" s="103" t="s">
        <v>205</v>
      </c>
      <c r="QU161" s="105">
        <v>1.897</v>
      </c>
      <c r="QV161" s="109">
        <v>58146902</v>
      </c>
      <c r="QW161" s="102">
        <v>1000</v>
      </c>
      <c r="QX161" s="102">
        <f t="shared" si="428"/>
        <v>58146902000</v>
      </c>
      <c r="QY161" s="44">
        <v>1.2555535850262158</v>
      </c>
      <c r="QZ161" s="102">
        <f t="shared" si="429"/>
        <v>73006551264.268036</v>
      </c>
      <c r="RA161" s="110">
        <f t="shared" si="430"/>
        <v>68541.034336228418</v>
      </c>
      <c r="RB161" s="110">
        <f t="shared" si="431"/>
        <v>1533.3564728462734</v>
      </c>
    </row>
    <row r="162" spans="8:470" x14ac:dyDescent="0.25">
      <c r="H162" s="102">
        <v>141</v>
      </c>
      <c r="I162" s="103" t="s">
        <v>206</v>
      </c>
      <c r="J162" s="102">
        <v>2.089</v>
      </c>
      <c r="K162" s="104">
        <v>2729237</v>
      </c>
      <c r="L162" s="44">
        <f t="shared" si="290"/>
        <v>1.4933478490104855</v>
      </c>
      <c r="M162" s="102">
        <f t="shared" si="289"/>
        <v>2729237000</v>
      </c>
      <c r="N162" s="105">
        <v>7.1800000000000003E-2</v>
      </c>
      <c r="O162" s="106">
        <f t="shared" si="293"/>
        <v>71.8</v>
      </c>
      <c r="S162" s="102">
        <v>141</v>
      </c>
      <c r="T162" s="103" t="s">
        <v>206</v>
      </c>
      <c r="U162" s="105">
        <v>2.0049999999999999</v>
      </c>
      <c r="V162" s="109">
        <v>928479</v>
      </c>
      <c r="W162" s="102">
        <v>1000</v>
      </c>
      <c r="X162" s="102">
        <f t="shared" si="294"/>
        <v>928479000</v>
      </c>
      <c r="Y162" s="44">
        <v>1.4933478490104855</v>
      </c>
      <c r="Z162" s="102">
        <f t="shared" si="291"/>
        <v>1386542117.5014064</v>
      </c>
      <c r="AA162" s="110">
        <f t="shared" si="292"/>
        <v>455.59597717568204</v>
      </c>
      <c r="AB162" s="110">
        <f t="shared" si="295"/>
        <v>6.345347871527605</v>
      </c>
      <c r="AF162" s="102">
        <v>141</v>
      </c>
      <c r="AG162" s="103" t="s">
        <v>206</v>
      </c>
      <c r="AH162" s="105">
        <v>2.077</v>
      </c>
      <c r="AI162" s="109">
        <v>327833</v>
      </c>
      <c r="AJ162" s="102">
        <v>1000</v>
      </c>
      <c r="AK162" s="102">
        <f t="shared" si="296"/>
        <v>327833000</v>
      </c>
      <c r="AL162" s="44">
        <v>1.4933478490104855</v>
      </c>
      <c r="AM162" s="102">
        <f t="shared" si="297"/>
        <v>489568705.38465446</v>
      </c>
      <c r="AN162" s="110">
        <f t="shared" si="298"/>
        <v>451.61102457466609</v>
      </c>
      <c r="AO162" s="110">
        <f t="shared" si="299"/>
        <v>6.2898471389229265</v>
      </c>
      <c r="AS162" s="102">
        <v>141</v>
      </c>
      <c r="AT162" s="103" t="s">
        <v>206</v>
      </c>
      <c r="AU162" s="105">
        <v>2.028</v>
      </c>
      <c r="AV162" s="109">
        <v>24536191</v>
      </c>
      <c r="AW162" s="102">
        <v>1000</v>
      </c>
      <c r="AX162" s="102">
        <f t="shared" si="300"/>
        <v>24536191000</v>
      </c>
      <c r="AY162" s="44">
        <v>1.4933478490104855</v>
      </c>
      <c r="AZ162" s="102">
        <f t="shared" si="301"/>
        <v>36641068052.760429</v>
      </c>
      <c r="BA162" s="110">
        <f t="shared" si="302"/>
        <v>24277.08734644092</v>
      </c>
      <c r="BB162" s="110">
        <f t="shared" si="303"/>
        <v>338.1209936830212</v>
      </c>
      <c r="BF162" s="102">
        <v>141</v>
      </c>
      <c r="BG162" s="103" t="s">
        <v>206</v>
      </c>
      <c r="BH162" s="105">
        <v>2.0590000000000002</v>
      </c>
      <c r="BI162" s="109">
        <v>2097806</v>
      </c>
      <c r="BJ162" s="102">
        <v>1000</v>
      </c>
      <c r="BK162" s="102">
        <f t="shared" si="304"/>
        <v>2097806000</v>
      </c>
      <c r="BL162" s="44">
        <v>1.4933478490104855</v>
      </c>
      <c r="BM162" s="102">
        <f t="shared" si="305"/>
        <v>3132754077.7412906</v>
      </c>
      <c r="BN162" s="110">
        <f t="shared" si="306"/>
        <v>826.76743070793805</v>
      </c>
      <c r="BO162" s="110">
        <f t="shared" si="307"/>
        <v>11.514866722951783</v>
      </c>
      <c r="BS162" s="102">
        <v>141</v>
      </c>
      <c r="BT162" s="103" t="s">
        <v>206</v>
      </c>
      <c r="BU162" s="105">
        <v>2.2869999999999999</v>
      </c>
      <c r="BV162" s="109">
        <v>8914693</v>
      </c>
      <c r="BW162" s="102">
        <v>1000</v>
      </c>
      <c r="BX162" s="102">
        <f t="shared" si="308"/>
        <v>8914693000</v>
      </c>
      <c r="BY162" s="44">
        <v>1.4933478490104855</v>
      </c>
      <c r="BZ162" s="102">
        <f t="shared" si="309"/>
        <v>13312737616.138832</v>
      </c>
      <c r="CA162" s="110">
        <f t="shared" si="310"/>
        <v>5089.5555071405743</v>
      </c>
      <c r="CB162" s="110">
        <f t="shared" si="311"/>
        <v>70.885174194158424</v>
      </c>
      <c r="CF162" s="102">
        <v>141</v>
      </c>
      <c r="CG162" s="103" t="s">
        <v>206</v>
      </c>
      <c r="CH162" s="105">
        <v>2.0369999999999999</v>
      </c>
      <c r="CI162" s="109">
        <v>108373</v>
      </c>
      <c r="CJ162" s="102">
        <v>1000</v>
      </c>
      <c r="CK162" s="102">
        <f t="shared" si="312"/>
        <v>108373000</v>
      </c>
      <c r="CL162" s="44">
        <v>1.4933478490104855</v>
      </c>
      <c r="CM162" s="102">
        <f t="shared" si="313"/>
        <v>161838586.44081333</v>
      </c>
      <c r="CN162" s="110">
        <f t="shared" si="314"/>
        <v>15.388253982556165</v>
      </c>
      <c r="CO162" s="110">
        <f t="shared" si="315"/>
        <v>0.21432108610802458</v>
      </c>
      <c r="CS162" s="102">
        <v>141</v>
      </c>
      <c r="CT162" s="103" t="s">
        <v>206</v>
      </c>
      <c r="CU162" s="105">
        <v>2.181</v>
      </c>
      <c r="CV162" s="109">
        <v>799568</v>
      </c>
      <c r="CW162" s="102">
        <v>1000</v>
      </c>
      <c r="CX162" s="102">
        <f t="shared" si="316"/>
        <v>799568000</v>
      </c>
      <c r="CY162" s="44">
        <v>1.4933478490104855</v>
      </c>
      <c r="CZ162" s="102">
        <f t="shared" si="317"/>
        <v>1194033152.9376159</v>
      </c>
      <c r="DA162" s="110">
        <f t="shared" si="318"/>
        <v>2088.3686916709212</v>
      </c>
      <c r="DB162" s="110">
        <f t="shared" si="319"/>
        <v>29.085914925778848</v>
      </c>
      <c r="DF162" s="102">
        <v>141</v>
      </c>
      <c r="DG162" s="103" t="s">
        <v>206</v>
      </c>
      <c r="DH162" s="105">
        <v>2.0819999999999999</v>
      </c>
      <c r="DI162" s="109">
        <v>6228313</v>
      </c>
      <c r="DJ162" s="102">
        <v>1000</v>
      </c>
      <c r="DK162" s="102">
        <f t="shared" si="320"/>
        <v>6228313000</v>
      </c>
      <c r="DL162" s="44">
        <v>1.4933478490104855</v>
      </c>
      <c r="DM162" s="102">
        <f t="shared" si="321"/>
        <v>9301037821.5140438</v>
      </c>
      <c r="DN162" s="110">
        <f t="shared" si="322"/>
        <v>978.82045947588688</v>
      </c>
      <c r="DO162" s="110">
        <f t="shared" si="323"/>
        <v>13.632596928633523</v>
      </c>
      <c r="DS162" s="102">
        <v>141</v>
      </c>
      <c r="DT162" s="103" t="s">
        <v>206</v>
      </c>
      <c r="DU162" s="105">
        <v>2.1280000000000001</v>
      </c>
      <c r="DV162" s="109">
        <v>2437871</v>
      </c>
      <c r="DW162" s="102">
        <v>1000</v>
      </c>
      <c r="DX162" s="102">
        <f t="shared" si="324"/>
        <v>2437871000</v>
      </c>
      <c r="DY162" s="44">
        <v>1.4933478490104855</v>
      </c>
      <c r="DZ162" s="102">
        <f t="shared" si="325"/>
        <v>3640589414.0150414</v>
      </c>
      <c r="EA162" s="110">
        <f t="shared" si="326"/>
        <v>993.6817026804431</v>
      </c>
      <c r="EB162" s="110">
        <f t="shared" si="327"/>
        <v>13.839578031761047</v>
      </c>
      <c r="EF162" s="102">
        <v>141</v>
      </c>
      <c r="EG162" s="103" t="s">
        <v>206</v>
      </c>
      <c r="EH162" s="105">
        <v>2.0830000000000002</v>
      </c>
      <c r="EI162" s="109">
        <v>156091</v>
      </c>
      <c r="EJ162" s="102">
        <v>1000</v>
      </c>
      <c r="EK162" s="102">
        <f t="shared" si="328"/>
        <v>156091000</v>
      </c>
      <c r="EL162" s="44">
        <v>1.4933478490104855</v>
      </c>
      <c r="EM162" s="102">
        <f t="shared" si="329"/>
        <v>233098159.09989569</v>
      </c>
      <c r="EN162" s="110">
        <f t="shared" si="330"/>
        <v>596.166598293829</v>
      </c>
      <c r="EO162" s="110">
        <f t="shared" si="331"/>
        <v>8.3031559650951117</v>
      </c>
      <c r="ES162" s="102">
        <v>141</v>
      </c>
      <c r="ET162" s="103" t="s">
        <v>206</v>
      </c>
      <c r="EU162" s="105">
        <v>2.1850000000000001</v>
      </c>
      <c r="EV162" s="109">
        <v>47687909</v>
      </c>
      <c r="EW162" s="102">
        <v>1000</v>
      </c>
      <c r="EX162" s="102">
        <f t="shared" si="332"/>
        <v>47687909000</v>
      </c>
      <c r="EY162" s="44">
        <v>1.4933478490104855</v>
      </c>
      <c r="EZ162" s="102">
        <f t="shared" si="333"/>
        <v>71214636328.957764</v>
      </c>
      <c r="FA162" s="110">
        <f t="shared" si="334"/>
        <v>7462.0096037866697</v>
      </c>
      <c r="FB162" s="110">
        <f t="shared" si="335"/>
        <v>103.92771035914582</v>
      </c>
      <c r="FF162" s="102">
        <v>141</v>
      </c>
      <c r="FG162" s="103" t="s">
        <v>206</v>
      </c>
      <c r="FH162" s="105">
        <v>2.31</v>
      </c>
      <c r="FI162" s="109">
        <v>4571839</v>
      </c>
      <c r="FJ162" s="102">
        <v>1000</v>
      </c>
      <c r="FK162" s="102">
        <f t="shared" si="336"/>
        <v>4571839000</v>
      </c>
      <c r="FL162" s="44">
        <v>1.4933478490104855</v>
      </c>
      <c r="FM162" s="102">
        <f t="shared" si="337"/>
        <v>6827345936.6722488</v>
      </c>
      <c r="FN162" s="110">
        <f t="shared" si="338"/>
        <v>446.97119114322061</v>
      </c>
      <c r="FO162" s="110">
        <f t="shared" si="339"/>
        <v>6.2252255033874739</v>
      </c>
      <c r="FS162" s="102">
        <v>141</v>
      </c>
      <c r="FT162" s="103" t="s">
        <v>206</v>
      </c>
      <c r="FU162" s="105">
        <v>2.0790000000000002</v>
      </c>
      <c r="FV162" s="109">
        <v>5856101</v>
      </c>
      <c r="FW162" s="102">
        <v>1000</v>
      </c>
      <c r="FX162" s="102">
        <f t="shared" si="340"/>
        <v>5856101000</v>
      </c>
      <c r="FY162" s="44">
        <v>1.4933478490104855</v>
      </c>
      <c r="FZ162" s="102">
        <f t="shared" si="341"/>
        <v>8745195831.9381523</v>
      </c>
      <c r="GA162" s="110">
        <f t="shared" si="342"/>
        <v>947.90532322692184</v>
      </c>
      <c r="GB162" s="110">
        <f t="shared" si="343"/>
        <v>13.202024000374957</v>
      </c>
      <c r="GF162" s="102">
        <v>141</v>
      </c>
      <c r="GG162" s="103" t="s">
        <v>206</v>
      </c>
      <c r="GH162" s="105">
        <v>2.903</v>
      </c>
      <c r="GI162" s="109">
        <v>6435106</v>
      </c>
      <c r="GJ162" s="102">
        <v>1000</v>
      </c>
      <c r="GK162" s="102">
        <f t="shared" si="344"/>
        <v>6435106000</v>
      </c>
      <c r="GL162" s="44">
        <v>1.4933478490104855</v>
      </c>
      <c r="GM162" s="102">
        <f t="shared" si="345"/>
        <v>9609851703.2544689</v>
      </c>
      <c r="GN162" s="110">
        <f t="shared" si="346"/>
        <v>1033.4395111050724</v>
      </c>
      <c r="GO162" s="110">
        <f t="shared" si="347"/>
        <v>14.393307954109643</v>
      </c>
      <c r="GS162" s="102">
        <v>141</v>
      </c>
      <c r="GT162" s="103" t="s">
        <v>206</v>
      </c>
      <c r="GU162" s="105">
        <v>2.0680000000000001</v>
      </c>
      <c r="GV162" s="109">
        <v>35189228</v>
      </c>
      <c r="GW162" s="102">
        <v>1000</v>
      </c>
      <c r="GX162" s="102">
        <f t="shared" si="348"/>
        <v>35189228000</v>
      </c>
      <c r="GY162" s="44">
        <v>1.4933478490104855</v>
      </c>
      <c r="GZ162" s="102">
        <f t="shared" si="349"/>
        <v>52549757942.139549</v>
      </c>
      <c r="HA162" s="110">
        <f t="shared" si="350"/>
        <v>7905.2577114060005</v>
      </c>
      <c r="HB162" s="110">
        <f t="shared" si="351"/>
        <v>110.10108233155989</v>
      </c>
      <c r="HF162" s="102">
        <v>141</v>
      </c>
      <c r="HG162" s="103" t="s">
        <v>206</v>
      </c>
      <c r="HH162" s="105">
        <v>3.2250000000000001</v>
      </c>
      <c r="HI162" s="109">
        <v>27751663</v>
      </c>
      <c r="HJ162" s="102">
        <v>1000</v>
      </c>
      <c r="HK162" s="102">
        <f t="shared" si="352"/>
        <v>27751663000</v>
      </c>
      <c r="HL162" s="44">
        <v>1.4933478490104855</v>
      </c>
      <c r="HM162" s="102">
        <f t="shared" si="353"/>
        <v>41442886247.513878</v>
      </c>
      <c r="HN162" s="110">
        <f t="shared" si="354"/>
        <v>2635.218749414692</v>
      </c>
      <c r="HO162" s="110">
        <f t="shared" si="355"/>
        <v>36.702210994633596</v>
      </c>
      <c r="HS162" s="102">
        <v>141</v>
      </c>
      <c r="HT162" s="103" t="s">
        <v>206</v>
      </c>
      <c r="HU162" s="105">
        <v>3.2330000000000001</v>
      </c>
      <c r="HV162" s="109">
        <v>9994256</v>
      </c>
      <c r="HW162" s="102">
        <v>1000</v>
      </c>
      <c r="HX162" s="102">
        <f t="shared" si="356"/>
        <v>9994256000</v>
      </c>
      <c r="HY162" s="44">
        <v>1.4933478490104855</v>
      </c>
      <c r="HZ162" s="102">
        <f t="shared" si="357"/>
        <v>14924900700.060139</v>
      </c>
      <c r="IA162" s="110">
        <f t="shared" si="358"/>
        <v>1206.578942746065</v>
      </c>
      <c r="IB162" s="110">
        <f t="shared" si="359"/>
        <v>16.804720651059402</v>
      </c>
      <c r="IF162" s="102">
        <v>141</v>
      </c>
      <c r="IG162" s="103" t="s">
        <v>206</v>
      </c>
      <c r="IH162" s="105">
        <v>3.4569999999999999</v>
      </c>
      <c r="II162" s="109">
        <v>2123964</v>
      </c>
      <c r="IJ162" s="102">
        <v>1000</v>
      </c>
      <c r="IK162" s="102">
        <f t="shared" si="360"/>
        <v>2123964000</v>
      </c>
      <c r="IL162" s="44">
        <v>1.4933478490104855</v>
      </c>
      <c r="IM162" s="102">
        <f t="shared" si="361"/>
        <v>3171817070.7757068</v>
      </c>
      <c r="IN162" s="110">
        <f t="shared" si="362"/>
        <v>580.55156692083858</v>
      </c>
      <c r="IO162" s="110">
        <f t="shared" si="363"/>
        <v>8.0856764195102873</v>
      </c>
      <c r="IS162" s="102">
        <v>141</v>
      </c>
      <c r="IT162" s="103" t="s">
        <v>206</v>
      </c>
      <c r="IU162" s="105">
        <v>4.7300000000000004</v>
      </c>
      <c r="IV162" s="109">
        <v>4503484</v>
      </c>
      <c r="IW162" s="102">
        <v>1000</v>
      </c>
      <c r="IX162" s="102">
        <f t="shared" si="364"/>
        <v>4503484000</v>
      </c>
      <c r="IY162" s="44">
        <v>1.4933478490104855</v>
      </c>
      <c r="IZ162" s="102">
        <f t="shared" si="365"/>
        <v>6725268144.4531374</v>
      </c>
      <c r="JA162" s="110">
        <f t="shared" si="366"/>
        <v>1211.2420290985715</v>
      </c>
      <c r="JB162" s="110">
        <f t="shared" si="367"/>
        <v>16.869666143434145</v>
      </c>
      <c r="JF162" s="102">
        <v>141</v>
      </c>
      <c r="JG162" s="103" t="s">
        <v>206</v>
      </c>
      <c r="JH162" s="105">
        <v>5.2089999999999996</v>
      </c>
      <c r="JI162" s="109">
        <v>8172929</v>
      </c>
      <c r="JJ162" s="102">
        <v>1000</v>
      </c>
      <c r="JK162" s="102">
        <f t="shared" si="368"/>
        <v>8172929000</v>
      </c>
      <c r="JL162" s="44">
        <v>1.4933478490104855</v>
      </c>
      <c r="JM162" s="102">
        <f t="shared" si="369"/>
        <v>12205025942.265417</v>
      </c>
      <c r="JN162" s="110">
        <f t="shared" si="370"/>
        <v>1153.8783505904589</v>
      </c>
      <c r="JO162" s="110">
        <f t="shared" si="371"/>
        <v>16.070729116858761</v>
      </c>
      <c r="JS162" s="102">
        <v>141</v>
      </c>
      <c r="JT162" s="103" t="s">
        <v>206</v>
      </c>
      <c r="JU162" s="105">
        <v>5.5510000000000002</v>
      </c>
      <c r="JV162" s="109">
        <v>17292898</v>
      </c>
      <c r="JW162" s="102">
        <v>1000</v>
      </c>
      <c r="JX162" s="102">
        <f t="shared" si="372"/>
        <v>17292898000</v>
      </c>
      <c r="JY162" s="44">
        <v>1.4933478490104855</v>
      </c>
      <c r="JZ162" s="102">
        <f t="shared" si="373"/>
        <v>25824312031.457726</v>
      </c>
      <c r="KA162" s="110">
        <f t="shared" si="374"/>
        <v>1279.6675615802953</v>
      </c>
      <c r="KB162" s="110">
        <f t="shared" si="375"/>
        <v>17.8226679885835</v>
      </c>
      <c r="KF162" s="102">
        <v>141</v>
      </c>
      <c r="KG162" s="103" t="s">
        <v>206</v>
      </c>
      <c r="KH162" s="105">
        <v>6.4029999999999996</v>
      </c>
      <c r="KI162" s="109">
        <v>9250719</v>
      </c>
      <c r="KJ162" s="102">
        <v>1000</v>
      </c>
      <c r="KK162" s="102">
        <f t="shared" si="376"/>
        <v>9250719000</v>
      </c>
      <c r="KL162" s="44">
        <v>1.4933478490104855</v>
      </c>
      <c r="KM162" s="102">
        <f t="shared" si="377"/>
        <v>13814541320.450428</v>
      </c>
      <c r="KN162" s="110">
        <f t="shared" si="378"/>
        <v>1059.6044671961129</v>
      </c>
      <c r="KO162" s="110">
        <f t="shared" si="379"/>
        <v>14.757722384346977</v>
      </c>
      <c r="KS162" s="102">
        <v>141</v>
      </c>
      <c r="KT162" s="103" t="s">
        <v>206</v>
      </c>
      <c r="KU162" s="105">
        <v>8.2260000000000009</v>
      </c>
      <c r="KV162" s="109">
        <v>2051729</v>
      </c>
      <c r="KW162" s="102">
        <v>1000</v>
      </c>
      <c r="KX162" s="102">
        <f t="shared" si="380"/>
        <v>2051729000</v>
      </c>
      <c r="KY162" s="44">
        <v>1.4933478490104855</v>
      </c>
      <c r="KZ162" s="102">
        <f t="shared" si="381"/>
        <v>3063945088.9024343</v>
      </c>
      <c r="LA162" s="110">
        <f t="shared" si="382"/>
        <v>359.83135408673212</v>
      </c>
      <c r="LB162" s="110">
        <f t="shared" si="383"/>
        <v>5.011578747726074</v>
      </c>
      <c r="LF162" s="102">
        <v>141</v>
      </c>
      <c r="LG162" s="103" t="s">
        <v>206</v>
      </c>
      <c r="LH162" s="105">
        <v>2.52</v>
      </c>
      <c r="LI162" s="109">
        <v>464928</v>
      </c>
      <c r="LJ162" s="102">
        <v>1000</v>
      </c>
      <c r="LK162" s="102">
        <f t="shared" si="384"/>
        <v>464928000</v>
      </c>
      <c r="LL162" s="44">
        <v>1.4933478490104855</v>
      </c>
      <c r="LM162" s="102">
        <f t="shared" si="385"/>
        <v>694299228.74474692</v>
      </c>
      <c r="LN162" s="110">
        <f t="shared" si="386"/>
        <v>8485.8153473865041</v>
      </c>
      <c r="LO162" s="110">
        <f t="shared" si="387"/>
        <v>118.18684327836357</v>
      </c>
      <c r="LS162" s="102">
        <v>141</v>
      </c>
      <c r="LT162" s="103" t="s">
        <v>206</v>
      </c>
      <c r="LU162" s="105">
        <v>2.2040000000000002</v>
      </c>
      <c r="LV162" s="109">
        <v>2092501</v>
      </c>
      <c r="LW162" s="102">
        <v>1000</v>
      </c>
      <c r="LX162" s="102">
        <f t="shared" si="388"/>
        <v>2092501000</v>
      </c>
      <c r="LY162" s="44">
        <v>1.4933478490104855</v>
      </c>
      <c r="LZ162" s="102">
        <f t="shared" si="389"/>
        <v>3124831867.4022899</v>
      </c>
      <c r="MA162" s="110">
        <f t="shared" si="390"/>
        <v>814808.63806268235</v>
      </c>
      <c r="MB162" s="110">
        <f t="shared" si="391"/>
        <v>11348.309722321481</v>
      </c>
      <c r="MF162" s="102">
        <v>141</v>
      </c>
      <c r="MG162" s="103" t="s">
        <v>206</v>
      </c>
      <c r="MH162" s="105">
        <v>2.4860000000000002</v>
      </c>
      <c r="MI162" s="109">
        <v>121211</v>
      </c>
      <c r="MJ162" s="102">
        <v>1000</v>
      </c>
      <c r="MK162" s="102">
        <f t="shared" si="392"/>
        <v>121211000</v>
      </c>
      <c r="ML162" s="44">
        <v>1.4933478490104855</v>
      </c>
      <c r="MM162" s="102">
        <f t="shared" si="393"/>
        <v>181010186.12640995</v>
      </c>
      <c r="MN162" s="110">
        <f t="shared" si="394"/>
        <v>2070.1333860148052</v>
      </c>
      <c r="MO162" s="110">
        <f t="shared" si="395"/>
        <v>28.831941309398402</v>
      </c>
      <c r="MS162" s="102">
        <v>141</v>
      </c>
      <c r="MT162" s="103" t="s">
        <v>206</v>
      </c>
      <c r="MU162" s="105">
        <v>3.2949999999999999</v>
      </c>
      <c r="MV162" s="109">
        <v>58887</v>
      </c>
      <c r="MW162" s="102">
        <v>1000</v>
      </c>
      <c r="MX162" s="102">
        <f t="shared" si="396"/>
        <v>58887000</v>
      </c>
      <c r="MY162" s="44">
        <v>1.4933478490104855</v>
      </c>
      <c r="MZ162" s="102">
        <f t="shared" si="397"/>
        <v>87938774.784680456</v>
      </c>
      <c r="NA162" s="110">
        <f t="shared" si="398"/>
        <v>938.21575192393948</v>
      </c>
      <c r="NB162" s="110">
        <f t="shared" si="399"/>
        <v>13.067071753815313</v>
      </c>
      <c r="NF162" s="102">
        <v>141</v>
      </c>
      <c r="NG162" s="103" t="s">
        <v>206</v>
      </c>
      <c r="NH162" s="105">
        <v>3.3690000000000002</v>
      </c>
      <c r="NI162" s="109">
        <v>132764</v>
      </c>
      <c r="NJ162" s="102">
        <v>1000</v>
      </c>
      <c r="NK162" s="102">
        <f t="shared" si="400"/>
        <v>132764000</v>
      </c>
      <c r="NL162" s="44">
        <v>1.4933478490104855</v>
      </c>
      <c r="NM162" s="102">
        <f t="shared" si="401"/>
        <v>198262833.82602808</v>
      </c>
      <c r="NN162" s="110">
        <f t="shared" si="402"/>
        <v>89.059157899898679</v>
      </c>
      <c r="NO162" s="110">
        <f t="shared" si="403"/>
        <v>1.2403782437311794</v>
      </c>
      <c r="NS162" s="102">
        <v>141</v>
      </c>
      <c r="NT162" s="103" t="s">
        <v>206</v>
      </c>
      <c r="NU162" s="105">
        <v>3.6429999999999998</v>
      </c>
      <c r="NV162" s="109">
        <v>4702429</v>
      </c>
      <c r="NW162" s="102">
        <v>1000</v>
      </c>
      <c r="NX162" s="102">
        <f t="shared" si="404"/>
        <v>4702429000</v>
      </c>
      <c r="NY162" s="44">
        <v>1.4933478490104855</v>
      </c>
      <c r="NZ162" s="102">
        <f t="shared" si="405"/>
        <v>7022362232.2745285</v>
      </c>
      <c r="OA162" s="110">
        <f t="shared" si="406"/>
        <v>1047.8263957122995</v>
      </c>
      <c r="OB162" s="110">
        <f t="shared" si="407"/>
        <v>14.593682391536206</v>
      </c>
      <c r="OF162" s="102">
        <v>141</v>
      </c>
      <c r="OG162" s="103" t="s">
        <v>206</v>
      </c>
      <c r="OH162" s="105">
        <v>2.1150000000000002</v>
      </c>
      <c r="OI162" s="109">
        <v>90018</v>
      </c>
      <c r="OJ162" s="102">
        <v>1000</v>
      </c>
      <c r="OK162" s="102">
        <f t="shared" si="408"/>
        <v>90018000</v>
      </c>
      <c r="OL162" s="44">
        <v>1.4933478490104855</v>
      </c>
      <c r="OM162" s="102">
        <f t="shared" si="409"/>
        <v>134428186.67222589</v>
      </c>
      <c r="ON162" s="110">
        <f t="shared" si="410"/>
        <v>20.64144848512187</v>
      </c>
      <c r="OO162" s="110">
        <f t="shared" si="411"/>
        <v>0.28748535494598704</v>
      </c>
      <c r="OS162" s="102">
        <v>141</v>
      </c>
      <c r="OT162" s="103" t="s">
        <v>206</v>
      </c>
      <c r="OU162" s="105">
        <v>2.92</v>
      </c>
      <c r="OV162" s="109">
        <v>35087673</v>
      </c>
      <c r="OW162" s="102">
        <v>1000</v>
      </c>
      <c r="OX162" s="102">
        <f t="shared" si="412"/>
        <v>35087673000</v>
      </c>
      <c r="OY162" s="44">
        <v>1.4933478490104855</v>
      </c>
      <c r="OZ162" s="102">
        <f t="shared" si="413"/>
        <v>52398101001.33329</v>
      </c>
      <c r="PA162" s="110">
        <f t="shared" si="414"/>
        <v>6354.9269207047737</v>
      </c>
      <c r="PB162" s="110">
        <f t="shared" si="415"/>
        <v>88.508731486138913</v>
      </c>
      <c r="PF162" s="102">
        <v>141</v>
      </c>
      <c r="PG162" s="103" t="s">
        <v>206</v>
      </c>
      <c r="PH162" s="105">
        <v>1.903</v>
      </c>
      <c r="PI162" s="109">
        <v>213635</v>
      </c>
      <c r="PJ162" s="102">
        <v>1000</v>
      </c>
      <c r="PK162" s="102">
        <f t="shared" si="416"/>
        <v>213635000</v>
      </c>
      <c r="PL162" s="44">
        <v>1.4933478490104855</v>
      </c>
      <c r="PM162" s="102">
        <f t="shared" si="417"/>
        <v>319031367.72335505</v>
      </c>
      <c r="PN162" s="110">
        <f t="shared" si="418"/>
        <v>45.692811469136544</v>
      </c>
      <c r="PO162" s="110">
        <f t="shared" si="419"/>
        <v>0.63639013188212457</v>
      </c>
      <c r="PS162" s="102">
        <v>141</v>
      </c>
      <c r="PT162" s="103" t="s">
        <v>206</v>
      </c>
      <c r="PU162" s="105">
        <v>1.9019999999999999</v>
      </c>
      <c r="PV162" s="109">
        <v>3214138</v>
      </c>
      <c r="PW162" s="102">
        <v>1000</v>
      </c>
      <c r="PX162" s="102">
        <f t="shared" si="420"/>
        <v>3214138000</v>
      </c>
      <c r="PY162" s="44">
        <v>1.4933478490104855</v>
      </c>
      <c r="PZ162" s="102">
        <f t="shared" si="421"/>
        <v>4799826068.7228642</v>
      </c>
      <c r="QA162" s="110">
        <f t="shared" si="422"/>
        <v>2302.1515914908741</v>
      </c>
      <c r="QB162" s="110">
        <f t="shared" si="423"/>
        <v>32.063392639148667</v>
      </c>
      <c r="QF162" s="102">
        <v>141</v>
      </c>
      <c r="QG162" s="103" t="s">
        <v>206</v>
      </c>
      <c r="QH162" s="105">
        <v>2.5270000000000001</v>
      </c>
      <c r="QI162" s="109">
        <v>585667</v>
      </c>
      <c r="QJ162" s="102">
        <v>1000</v>
      </c>
      <c r="QK162" s="102">
        <f t="shared" si="424"/>
        <v>585667000</v>
      </c>
      <c r="QL162" s="44">
        <v>1.4933478490104855</v>
      </c>
      <c r="QM162" s="102">
        <f t="shared" si="425"/>
        <v>874604554.68642402</v>
      </c>
      <c r="QN162" s="110">
        <f t="shared" si="426"/>
        <v>286.79499075001581</v>
      </c>
      <c r="QO162" s="110">
        <f t="shared" si="427"/>
        <v>3.9943592026464598</v>
      </c>
      <c r="QS162" s="102">
        <v>141</v>
      </c>
      <c r="QT162" s="103" t="s">
        <v>206</v>
      </c>
      <c r="QU162" s="105">
        <v>1.9019999999999999</v>
      </c>
      <c r="QV162" s="109">
        <v>69440621</v>
      </c>
      <c r="QW162" s="102">
        <v>1000</v>
      </c>
      <c r="QX162" s="102">
        <f t="shared" si="428"/>
        <v>69440621000</v>
      </c>
      <c r="QY162" s="44">
        <v>1.4933478490104855</v>
      </c>
      <c r="QZ162" s="102">
        <f t="shared" si="429"/>
        <v>103699002004.30234</v>
      </c>
      <c r="RA162" s="110">
        <f t="shared" si="430"/>
        <v>97356.15138539263</v>
      </c>
      <c r="RB162" s="110">
        <f t="shared" si="431"/>
        <v>1355.9352560639643</v>
      </c>
    </row>
    <row r="163" spans="8:470" x14ac:dyDescent="0.25">
      <c r="H163" s="102">
        <v>142</v>
      </c>
      <c r="I163" s="103" t="s">
        <v>207</v>
      </c>
      <c r="J163" s="102">
        <v>2.173</v>
      </c>
      <c r="K163" s="104">
        <v>3386973</v>
      </c>
      <c r="L163" s="44">
        <f t="shared" si="290"/>
        <v>1.2033459385090552</v>
      </c>
      <c r="M163" s="102">
        <f t="shared" si="289"/>
        <v>3386973000</v>
      </c>
      <c r="N163" s="105">
        <v>5.8000000000000003E-2</v>
      </c>
      <c r="O163" s="106">
        <f t="shared" si="293"/>
        <v>58</v>
      </c>
      <c r="S163" s="102">
        <v>142</v>
      </c>
      <c r="T163" s="103" t="s">
        <v>207</v>
      </c>
      <c r="U163" s="105">
        <v>2.0070000000000001</v>
      </c>
      <c r="V163" s="109">
        <v>1236879</v>
      </c>
      <c r="W163" s="102">
        <v>1000</v>
      </c>
      <c r="X163" s="102">
        <f t="shared" si="294"/>
        <v>1236879000</v>
      </c>
      <c r="Y163" s="44">
        <v>1.2033459385090552</v>
      </c>
      <c r="Z163" s="102">
        <f t="shared" si="291"/>
        <v>1488393321.0771418</v>
      </c>
      <c r="AA163" s="110">
        <f t="shared" si="292"/>
        <v>489.06268405309453</v>
      </c>
      <c r="AB163" s="110">
        <f t="shared" si="295"/>
        <v>8.4321152422947332</v>
      </c>
      <c r="AF163" s="102">
        <v>142</v>
      </c>
      <c r="AG163" s="103" t="s">
        <v>207</v>
      </c>
      <c r="AH163" s="105">
        <v>2.0249999999999999</v>
      </c>
      <c r="AI163" s="109">
        <v>165891</v>
      </c>
      <c r="AJ163" s="102">
        <v>1000</v>
      </c>
      <c r="AK163" s="102">
        <f t="shared" si="296"/>
        <v>165891000</v>
      </c>
      <c r="AL163" s="44">
        <v>1.2033459385090552</v>
      </c>
      <c r="AM163" s="102">
        <f t="shared" si="297"/>
        <v>199624261.08520567</v>
      </c>
      <c r="AN163" s="110">
        <f t="shared" si="298"/>
        <v>184.1468134851828</v>
      </c>
      <c r="AO163" s="110">
        <f t="shared" si="299"/>
        <v>3.1749450600893585</v>
      </c>
      <c r="AS163" s="102">
        <v>142</v>
      </c>
      <c r="AT163" s="103" t="s">
        <v>207</v>
      </c>
      <c r="AU163" s="105">
        <v>2.028</v>
      </c>
      <c r="AV163" s="109">
        <v>26991344</v>
      </c>
      <c r="AW163" s="102">
        <v>1000</v>
      </c>
      <c r="AX163" s="102">
        <f t="shared" si="300"/>
        <v>26991344000</v>
      </c>
      <c r="AY163" s="44">
        <v>1.2033459385090552</v>
      </c>
      <c r="AZ163" s="102">
        <f t="shared" si="301"/>
        <v>32479924177.300758</v>
      </c>
      <c r="BA163" s="110">
        <f t="shared" si="302"/>
        <v>21520.059271271817</v>
      </c>
      <c r="BB163" s="110">
        <f t="shared" si="303"/>
        <v>371.03550467710028</v>
      </c>
      <c r="BF163" s="102">
        <v>142</v>
      </c>
      <c r="BG163" s="103" t="s">
        <v>207</v>
      </c>
      <c r="BH163" s="105">
        <v>2.0539999999999998</v>
      </c>
      <c r="BI163" s="109">
        <v>2432649</v>
      </c>
      <c r="BJ163" s="102">
        <v>1000</v>
      </c>
      <c r="BK163" s="102">
        <f t="shared" si="304"/>
        <v>2432649000</v>
      </c>
      <c r="BL163" s="44">
        <v>1.2033459385090552</v>
      </c>
      <c r="BM163" s="102">
        <f t="shared" si="305"/>
        <v>2927318293.9681149</v>
      </c>
      <c r="BN163" s="110">
        <f t="shared" si="306"/>
        <v>772.55072205135571</v>
      </c>
      <c r="BO163" s="110">
        <f t="shared" si="307"/>
        <v>13.319840035368202</v>
      </c>
      <c r="BS163" s="102">
        <v>142</v>
      </c>
      <c r="BT163" s="103" t="s">
        <v>207</v>
      </c>
      <c r="BU163" s="105">
        <v>2.282</v>
      </c>
      <c r="BV163" s="109">
        <v>6379851</v>
      </c>
      <c r="BW163" s="102">
        <v>1000</v>
      </c>
      <c r="BX163" s="102">
        <f t="shared" si="308"/>
        <v>6379851000</v>
      </c>
      <c r="BY163" s="44">
        <v>1.2033459385090552</v>
      </c>
      <c r="BZ163" s="102">
        <f t="shared" si="309"/>
        <v>7677167789.1429348</v>
      </c>
      <c r="CA163" s="110">
        <f t="shared" si="310"/>
        <v>2935.0365587545712</v>
      </c>
      <c r="CB163" s="110">
        <f t="shared" si="311"/>
        <v>50.604078599216741</v>
      </c>
      <c r="CF163" s="102">
        <v>142</v>
      </c>
      <c r="CG163" s="103" t="s">
        <v>207</v>
      </c>
      <c r="CH163" s="105">
        <v>2.0739999999999998</v>
      </c>
      <c r="CI163" s="109">
        <v>68874</v>
      </c>
      <c r="CJ163" s="102">
        <v>1000</v>
      </c>
      <c r="CK163" s="102">
        <f t="shared" si="312"/>
        <v>68874000</v>
      </c>
      <c r="CL163" s="44">
        <v>1.2033459385090552</v>
      </c>
      <c r="CM163" s="102">
        <f t="shared" si="313"/>
        <v>82879248.168872669</v>
      </c>
      <c r="CN163" s="110">
        <f t="shared" si="314"/>
        <v>7.880487272868856</v>
      </c>
      <c r="CO163" s="110">
        <f t="shared" si="315"/>
        <v>0.13587047022187682</v>
      </c>
      <c r="CS163" s="102">
        <v>142</v>
      </c>
      <c r="CT163" s="103" t="s">
        <v>207</v>
      </c>
      <c r="CU163" s="105">
        <v>2.153</v>
      </c>
      <c r="CV163" s="109">
        <v>895924</v>
      </c>
      <c r="CW163" s="102">
        <v>1000</v>
      </c>
      <c r="CX163" s="102">
        <f t="shared" si="316"/>
        <v>895924000</v>
      </c>
      <c r="CY163" s="44">
        <v>1.2033459385090552</v>
      </c>
      <c r="CZ163" s="102">
        <f t="shared" si="317"/>
        <v>1078106506.6127868</v>
      </c>
      <c r="DA163" s="110">
        <f t="shared" si="318"/>
        <v>1885.6125302364071</v>
      </c>
      <c r="DB163" s="110">
        <f t="shared" si="319"/>
        <v>32.510560866144949</v>
      </c>
      <c r="DF163" s="102">
        <v>142</v>
      </c>
      <c r="DG163" s="103" t="s">
        <v>207</v>
      </c>
      <c r="DH163" s="105">
        <v>2.0790000000000002</v>
      </c>
      <c r="DI163" s="109">
        <v>4187082</v>
      </c>
      <c r="DJ163" s="102">
        <v>1000</v>
      </c>
      <c r="DK163" s="102">
        <f t="shared" si="320"/>
        <v>4187082000</v>
      </c>
      <c r="DL163" s="44">
        <v>1.2033459385090552</v>
      </c>
      <c r="DM163" s="102">
        <f t="shared" si="321"/>
        <v>5038508118.9043722</v>
      </c>
      <c r="DN163" s="110">
        <f t="shared" si="322"/>
        <v>530.24134797208637</v>
      </c>
      <c r="DO163" s="110">
        <f t="shared" si="323"/>
        <v>9.142092206415283</v>
      </c>
      <c r="DS163" s="102">
        <v>142</v>
      </c>
      <c r="DT163" s="103" t="s">
        <v>207</v>
      </c>
      <c r="DU163" s="105">
        <v>2.141</v>
      </c>
      <c r="DV163" s="109">
        <v>2011198</v>
      </c>
      <c r="DW163" s="102">
        <v>1000</v>
      </c>
      <c r="DX163" s="102">
        <f t="shared" si="324"/>
        <v>2011198000</v>
      </c>
      <c r="DY163" s="44">
        <v>1.2033459385090552</v>
      </c>
      <c r="DZ163" s="102">
        <f t="shared" si="325"/>
        <v>2420166944.8375349</v>
      </c>
      <c r="EA163" s="110">
        <f t="shared" si="326"/>
        <v>660.57314819933492</v>
      </c>
      <c r="EB163" s="110">
        <f t="shared" si="327"/>
        <v>11.389192210333361</v>
      </c>
      <c r="EF163" s="102">
        <v>142</v>
      </c>
      <c r="EG163" s="103" t="s">
        <v>207</v>
      </c>
      <c r="EH163" s="105">
        <v>2.085</v>
      </c>
      <c r="EI163" s="109">
        <v>347085</v>
      </c>
      <c r="EJ163" s="102">
        <v>1000</v>
      </c>
      <c r="EK163" s="102">
        <f t="shared" si="328"/>
        <v>347085000</v>
      </c>
      <c r="EL163" s="44">
        <v>1.2033459385090552</v>
      </c>
      <c r="EM163" s="102">
        <f t="shared" si="329"/>
        <v>417663325.06741542</v>
      </c>
      <c r="EN163" s="110">
        <f t="shared" si="330"/>
        <v>1068.206307158443</v>
      </c>
      <c r="EO163" s="110">
        <f t="shared" si="331"/>
        <v>18.417350123421432</v>
      </c>
      <c r="ES163" s="102">
        <v>142</v>
      </c>
      <c r="ET163" s="103" t="s">
        <v>207</v>
      </c>
      <c r="EU163" s="105">
        <v>2.1880000000000002</v>
      </c>
      <c r="EV163" s="109">
        <v>43422310</v>
      </c>
      <c r="EW163" s="102">
        <v>1000</v>
      </c>
      <c r="EX163" s="102">
        <f t="shared" si="332"/>
        <v>43422310000</v>
      </c>
      <c r="EY163" s="44">
        <v>1.2033459385090552</v>
      </c>
      <c r="EZ163" s="102">
        <f t="shared" si="333"/>
        <v>52252060379.181137</v>
      </c>
      <c r="FA163" s="110">
        <f t="shared" si="334"/>
        <v>5475.0736150083339</v>
      </c>
      <c r="FB163" s="110">
        <f t="shared" si="335"/>
        <v>94.39782094841955</v>
      </c>
      <c r="FF163" s="102">
        <v>142</v>
      </c>
      <c r="FG163" s="103" t="s">
        <v>207</v>
      </c>
      <c r="FH163" s="105">
        <v>2.2909999999999999</v>
      </c>
      <c r="FI163" s="109">
        <v>5899922</v>
      </c>
      <c r="FJ163" s="102">
        <v>1000</v>
      </c>
      <c r="FK163" s="102">
        <f t="shared" si="336"/>
        <v>5899922000</v>
      </c>
      <c r="FL163" s="44">
        <v>1.2033459385090552</v>
      </c>
      <c r="FM163" s="102">
        <f t="shared" si="337"/>
        <v>7099647176.2202225</v>
      </c>
      <c r="FN163" s="110">
        <f t="shared" si="338"/>
        <v>464.79814916167669</v>
      </c>
      <c r="FO163" s="110">
        <f t="shared" si="339"/>
        <v>8.0137611924427024</v>
      </c>
      <c r="FS163" s="102">
        <v>142</v>
      </c>
      <c r="FT163" s="103" t="s">
        <v>207</v>
      </c>
      <c r="FU163" s="105">
        <v>2.081</v>
      </c>
      <c r="FV163" s="109">
        <v>4188382</v>
      </c>
      <c r="FW163" s="102">
        <v>1000</v>
      </c>
      <c r="FX163" s="102">
        <f t="shared" si="340"/>
        <v>4188382000</v>
      </c>
      <c r="FY163" s="44">
        <v>1.2033459385090552</v>
      </c>
      <c r="FZ163" s="102">
        <f t="shared" si="341"/>
        <v>5040072468.6244335</v>
      </c>
      <c r="GA163" s="110">
        <f t="shared" si="342"/>
        <v>546.30126234688771</v>
      </c>
      <c r="GB163" s="110">
        <f t="shared" si="343"/>
        <v>9.4189872818428917</v>
      </c>
      <c r="GF163" s="102">
        <v>142</v>
      </c>
      <c r="GG163" s="103" t="s">
        <v>207</v>
      </c>
      <c r="GH163" s="105">
        <v>2.9489999999999998</v>
      </c>
      <c r="GI163" s="109">
        <v>2611312</v>
      </c>
      <c r="GJ163" s="102">
        <v>1000</v>
      </c>
      <c r="GK163" s="102">
        <f t="shared" si="344"/>
        <v>2611312000</v>
      </c>
      <c r="GL163" s="44">
        <v>1.2033459385090552</v>
      </c>
      <c r="GM163" s="102">
        <f t="shared" si="345"/>
        <v>3142311689.3799582</v>
      </c>
      <c r="GN163" s="110">
        <f t="shared" si="346"/>
        <v>337.922910393385</v>
      </c>
      <c r="GO163" s="110">
        <f t="shared" si="347"/>
        <v>5.8262570757480168</v>
      </c>
      <c r="GS163" s="102">
        <v>142</v>
      </c>
      <c r="GT163" s="103" t="s">
        <v>207</v>
      </c>
      <c r="GU163" s="105">
        <v>2.0630000000000002</v>
      </c>
      <c r="GV163" s="109">
        <v>33323363</v>
      </c>
      <c r="GW163" s="102">
        <v>1000</v>
      </c>
      <c r="GX163" s="102">
        <f t="shared" si="348"/>
        <v>33323363000</v>
      </c>
      <c r="GY163" s="44">
        <v>1.2033459385090552</v>
      </c>
      <c r="GZ163" s="102">
        <f t="shared" si="349"/>
        <v>40099533523.512924</v>
      </c>
      <c r="HA163" s="110">
        <f t="shared" si="350"/>
        <v>6032.3236304830734</v>
      </c>
      <c r="HB163" s="110">
        <f t="shared" si="351"/>
        <v>104.00557983591506</v>
      </c>
      <c r="HF163" s="102">
        <v>142</v>
      </c>
      <c r="HG163" s="103" t="s">
        <v>207</v>
      </c>
      <c r="HH163" s="105">
        <v>3.206</v>
      </c>
      <c r="HI163" s="109">
        <v>16364819</v>
      </c>
      <c r="HJ163" s="102">
        <v>1000</v>
      </c>
      <c r="HK163" s="102">
        <f t="shared" si="352"/>
        <v>16364819000</v>
      </c>
      <c r="HL163" s="44">
        <v>1.2033459385090552</v>
      </c>
      <c r="HM163" s="102">
        <f t="shared" si="353"/>
        <v>19692538478.085819</v>
      </c>
      <c r="HN163" s="110">
        <f t="shared" si="354"/>
        <v>1252.1846647236134</v>
      </c>
      <c r="HO163" s="110">
        <f t="shared" si="355"/>
        <v>21.589390771096785</v>
      </c>
      <c r="HS163" s="102">
        <v>142</v>
      </c>
      <c r="HT163" s="103" t="s">
        <v>207</v>
      </c>
      <c r="HU163" s="105">
        <v>3.2250000000000001</v>
      </c>
      <c r="HV163" s="109">
        <v>6366576</v>
      </c>
      <c r="HW163" s="102">
        <v>1000</v>
      </c>
      <c r="HX163" s="102">
        <f t="shared" si="356"/>
        <v>6366576000</v>
      </c>
      <c r="HY163" s="44">
        <v>1.2033459385090552</v>
      </c>
      <c r="HZ163" s="102">
        <f t="shared" si="357"/>
        <v>7661193371.809227</v>
      </c>
      <c r="IA163" s="110">
        <f t="shared" si="358"/>
        <v>619.35652266641148</v>
      </c>
      <c r="IB163" s="110">
        <f t="shared" si="359"/>
        <v>10.678560735627784</v>
      </c>
      <c r="IF163" s="102">
        <v>142</v>
      </c>
      <c r="IG163" s="103" t="s">
        <v>207</v>
      </c>
      <c r="IH163" s="105">
        <v>3.5720000000000001</v>
      </c>
      <c r="II163" s="109">
        <v>915538</v>
      </c>
      <c r="IJ163" s="102">
        <v>1000</v>
      </c>
      <c r="IK163" s="102">
        <f t="shared" si="360"/>
        <v>915538000</v>
      </c>
      <c r="IL163" s="44">
        <v>1.2033459385090552</v>
      </c>
      <c r="IM163" s="102">
        <f t="shared" si="361"/>
        <v>1101708933.8507035</v>
      </c>
      <c r="IN163" s="110">
        <f t="shared" si="362"/>
        <v>201.65061022301978</v>
      </c>
      <c r="IO163" s="110">
        <f t="shared" si="363"/>
        <v>3.4767346590175823</v>
      </c>
      <c r="IS163" s="102">
        <v>142</v>
      </c>
      <c r="IT163" s="103" t="s">
        <v>207</v>
      </c>
      <c r="IU163" s="105">
        <v>4.7229999999999999</v>
      </c>
      <c r="IV163" s="109">
        <v>1024394</v>
      </c>
      <c r="IW163" s="102">
        <v>1000</v>
      </c>
      <c r="IX163" s="102">
        <f t="shared" si="364"/>
        <v>1024394000</v>
      </c>
      <c r="IY163" s="44">
        <v>1.2033459385090552</v>
      </c>
      <c r="IZ163" s="102">
        <f t="shared" si="365"/>
        <v>1232700359.3330452</v>
      </c>
      <c r="JA163" s="110">
        <f t="shared" si="366"/>
        <v>222.01322719608925</v>
      </c>
      <c r="JB163" s="110">
        <f t="shared" si="367"/>
        <v>3.8278142620015387</v>
      </c>
      <c r="JF163" s="102">
        <v>142</v>
      </c>
      <c r="JG163" s="103" t="s">
        <v>207</v>
      </c>
      <c r="JH163" s="105">
        <v>5.2130000000000001</v>
      </c>
      <c r="JI163" s="109">
        <v>5010331</v>
      </c>
      <c r="JJ163" s="102">
        <v>1000</v>
      </c>
      <c r="JK163" s="102">
        <f t="shared" si="368"/>
        <v>5010331000</v>
      </c>
      <c r="JL163" s="44">
        <v>1.2033459385090552</v>
      </c>
      <c r="JM163" s="102">
        <f t="shared" si="369"/>
        <v>6029161459.4360132</v>
      </c>
      <c r="JN163" s="110">
        <f t="shared" si="370"/>
        <v>570.00443204025612</v>
      </c>
      <c r="JO163" s="110">
        <f t="shared" si="371"/>
        <v>9.8276626213837268</v>
      </c>
      <c r="JS163" s="102">
        <v>142</v>
      </c>
      <c r="JT163" s="103" t="s">
        <v>207</v>
      </c>
      <c r="JU163" s="105">
        <v>5.548</v>
      </c>
      <c r="JV163" s="109">
        <v>11351653</v>
      </c>
      <c r="JW163" s="102">
        <v>1000</v>
      </c>
      <c r="JX163" s="102">
        <f t="shared" si="372"/>
        <v>11351653000</v>
      </c>
      <c r="JY163" s="44">
        <v>1.2033459385090552</v>
      </c>
      <c r="JZ163" s="102">
        <f t="shared" si="373"/>
        <v>13659965532.914133</v>
      </c>
      <c r="KA163" s="110">
        <f t="shared" si="374"/>
        <v>676.88985338628549</v>
      </c>
      <c r="KB163" s="110">
        <f t="shared" si="375"/>
        <v>11.670514713556646</v>
      </c>
      <c r="KF163" s="102">
        <v>142</v>
      </c>
      <c r="KG163" s="103" t="s">
        <v>207</v>
      </c>
      <c r="KH163" s="105">
        <v>6.4020000000000001</v>
      </c>
      <c r="KI163" s="109">
        <v>2845683</v>
      </c>
      <c r="KJ163" s="102">
        <v>1000</v>
      </c>
      <c r="KK163" s="102">
        <f t="shared" si="376"/>
        <v>2845683000</v>
      </c>
      <c r="KL163" s="44">
        <v>1.2033459385090552</v>
      </c>
      <c r="KM163" s="102">
        <f t="shared" si="377"/>
        <v>3424341080.3342638</v>
      </c>
      <c r="KN163" s="110">
        <f t="shared" si="378"/>
        <v>262.65418603178364</v>
      </c>
      <c r="KO163" s="110">
        <f t="shared" si="379"/>
        <v>4.5285204488238557</v>
      </c>
      <c r="KS163" s="102">
        <v>142</v>
      </c>
      <c r="KT163" s="103" t="s">
        <v>207</v>
      </c>
      <c r="KU163" s="105">
        <v>8.2330000000000005</v>
      </c>
      <c r="KV163" s="109">
        <v>766080</v>
      </c>
      <c r="KW163" s="102">
        <v>1000</v>
      </c>
      <c r="KX163" s="102">
        <f t="shared" si="380"/>
        <v>766080000</v>
      </c>
      <c r="KY163" s="44">
        <v>1.2033459385090552</v>
      </c>
      <c r="KZ163" s="102">
        <f t="shared" si="381"/>
        <v>921859256.573017</v>
      </c>
      <c r="LA163" s="110">
        <f t="shared" si="382"/>
        <v>108.26364538043447</v>
      </c>
      <c r="LB163" s="110">
        <f t="shared" si="383"/>
        <v>1.8666145755247323</v>
      </c>
      <c r="LF163" s="102">
        <v>142</v>
      </c>
      <c r="LG163" s="103" t="s">
        <v>207</v>
      </c>
      <c r="LH163" s="105">
        <v>2.5150000000000001</v>
      </c>
      <c r="LI163" s="109">
        <v>605067</v>
      </c>
      <c r="LJ163" s="102">
        <v>1000</v>
      </c>
      <c r="LK163" s="102">
        <f t="shared" si="384"/>
        <v>605067000</v>
      </c>
      <c r="LL163" s="44">
        <v>1.2033459385090552</v>
      </c>
      <c r="LM163" s="102">
        <f t="shared" si="385"/>
        <v>728104916.97585857</v>
      </c>
      <c r="LN163" s="110">
        <f t="shared" si="386"/>
        <v>8898.9928595366655</v>
      </c>
      <c r="LO163" s="110">
        <f t="shared" si="387"/>
        <v>153.43091137132183</v>
      </c>
      <c r="LS163" s="102">
        <v>142</v>
      </c>
      <c r="LT163" s="103" t="s">
        <v>207</v>
      </c>
      <c r="LU163" s="105">
        <v>2.2080000000000002</v>
      </c>
      <c r="LV163" s="109">
        <v>472876</v>
      </c>
      <c r="LW163" s="102">
        <v>1000</v>
      </c>
      <c r="LX163" s="102">
        <f t="shared" si="388"/>
        <v>472876000</v>
      </c>
      <c r="LY163" s="44">
        <v>1.2033459385090552</v>
      </c>
      <c r="LZ163" s="102">
        <f t="shared" si="389"/>
        <v>569033414.01840806</v>
      </c>
      <c r="MA163" s="110">
        <f t="shared" si="390"/>
        <v>148377.05219447153</v>
      </c>
      <c r="MB163" s="110">
        <f t="shared" si="391"/>
        <v>2558.2250378357162</v>
      </c>
      <c r="MF163" s="102">
        <v>142</v>
      </c>
      <c r="MG163" s="103" t="s">
        <v>207</v>
      </c>
      <c r="MH163" s="105">
        <v>2.411</v>
      </c>
      <c r="MI163" s="109">
        <v>89847</v>
      </c>
      <c r="MJ163" s="102">
        <v>1000</v>
      </c>
      <c r="MK163" s="102">
        <f t="shared" si="392"/>
        <v>89847000</v>
      </c>
      <c r="ML163" s="44">
        <v>1.2033459385090552</v>
      </c>
      <c r="MM163" s="102">
        <f t="shared" si="393"/>
        <v>108117022.53722309</v>
      </c>
      <c r="MN163" s="110">
        <f t="shared" si="394"/>
        <v>1236.4865355948334</v>
      </c>
      <c r="MO163" s="110">
        <f t="shared" si="395"/>
        <v>21.318733372324715</v>
      </c>
      <c r="MS163" s="102">
        <v>142</v>
      </c>
      <c r="MT163" s="103" t="s">
        <v>207</v>
      </c>
      <c r="MU163" s="105">
        <v>3.2669999999999999</v>
      </c>
      <c r="MV163" s="109">
        <v>27180</v>
      </c>
      <c r="MW163" s="102">
        <v>1000</v>
      </c>
      <c r="MX163" s="102">
        <f t="shared" si="396"/>
        <v>27180000</v>
      </c>
      <c r="MY163" s="44">
        <v>1.2033459385090552</v>
      </c>
      <c r="MZ163" s="102">
        <f t="shared" si="397"/>
        <v>32706942.608676121</v>
      </c>
      <c r="NA163" s="110">
        <f t="shared" si="398"/>
        <v>348.94924142243048</v>
      </c>
      <c r="NB163" s="110">
        <f t="shared" si="399"/>
        <v>6.0163662314212152</v>
      </c>
      <c r="NF163" s="102">
        <v>142</v>
      </c>
      <c r="NG163" s="103" t="s">
        <v>207</v>
      </c>
      <c r="NH163" s="105">
        <v>3.2890000000000001</v>
      </c>
      <c r="NI163" s="109">
        <v>317340</v>
      </c>
      <c r="NJ163" s="102">
        <v>1000</v>
      </c>
      <c r="NK163" s="102">
        <f t="shared" si="400"/>
        <v>317340000</v>
      </c>
      <c r="NL163" s="44">
        <v>1.2033459385090552</v>
      </c>
      <c r="NM163" s="102">
        <f t="shared" si="401"/>
        <v>381869800.12646359</v>
      </c>
      <c r="NN163" s="110">
        <f t="shared" si="402"/>
        <v>171.53493758950168</v>
      </c>
      <c r="NO163" s="110">
        <f t="shared" si="403"/>
        <v>2.9574989239569254</v>
      </c>
      <c r="NS163" s="102">
        <v>142</v>
      </c>
      <c r="NT163" s="103" t="s">
        <v>207</v>
      </c>
      <c r="NU163" s="105">
        <v>3.5819999999999999</v>
      </c>
      <c r="NV163" s="109">
        <v>3252728</v>
      </c>
      <c r="NW163" s="102">
        <v>1000</v>
      </c>
      <c r="NX163" s="102">
        <f t="shared" si="404"/>
        <v>3252728000</v>
      </c>
      <c r="NY163" s="44">
        <v>1.2033459385090552</v>
      </c>
      <c r="NZ163" s="102">
        <f t="shared" si="405"/>
        <v>3914157027.8746824</v>
      </c>
      <c r="OA163" s="110">
        <f t="shared" si="406"/>
        <v>584.04236567578403</v>
      </c>
      <c r="OB163" s="110">
        <f t="shared" si="407"/>
        <v>10.06969595992731</v>
      </c>
      <c r="OF163" s="102">
        <v>142</v>
      </c>
      <c r="OG163" s="103" t="s">
        <v>207</v>
      </c>
      <c r="OH163" s="105">
        <v>2.0259999999999998</v>
      </c>
      <c r="OI163" s="109">
        <v>88560</v>
      </c>
      <c r="OJ163" s="102">
        <v>1000</v>
      </c>
      <c r="OK163" s="102">
        <f t="shared" si="408"/>
        <v>88560000</v>
      </c>
      <c r="OL163" s="44">
        <v>1.2033459385090552</v>
      </c>
      <c r="OM163" s="102">
        <f t="shared" si="409"/>
        <v>106568316.31436193</v>
      </c>
      <c r="ON163" s="110">
        <f t="shared" si="410"/>
        <v>16.363565304296095</v>
      </c>
      <c r="OO163" s="110">
        <f t="shared" si="411"/>
        <v>0.28213043628096718</v>
      </c>
      <c r="OS163" s="102">
        <v>142</v>
      </c>
      <c r="OT163" s="103" t="s">
        <v>207</v>
      </c>
      <c r="OU163" s="105">
        <v>3.0670000000000002</v>
      </c>
      <c r="OV163" s="109">
        <v>29397024</v>
      </c>
      <c r="OW163" s="102">
        <v>1000</v>
      </c>
      <c r="OX163" s="102">
        <f t="shared" si="412"/>
        <v>29397024000</v>
      </c>
      <c r="OY163" s="44">
        <v>1.2033459385090552</v>
      </c>
      <c r="OZ163" s="102">
        <f t="shared" si="413"/>
        <v>35374789434.653221</v>
      </c>
      <c r="PA163" s="110">
        <f t="shared" si="414"/>
        <v>4290.3120036128848</v>
      </c>
      <c r="PB163" s="110">
        <f t="shared" si="415"/>
        <v>73.97089661401526</v>
      </c>
      <c r="PF163" s="102">
        <v>142</v>
      </c>
      <c r="PG163" s="103" t="s">
        <v>207</v>
      </c>
      <c r="PH163" s="105">
        <v>1.9239999999999999</v>
      </c>
      <c r="PI163" s="109">
        <v>36027</v>
      </c>
      <c r="PJ163" s="102">
        <v>1000</v>
      </c>
      <c r="PK163" s="102">
        <f t="shared" si="416"/>
        <v>36027000</v>
      </c>
      <c r="PL163" s="44">
        <v>1.2033459385090552</v>
      </c>
      <c r="PM163" s="102">
        <f t="shared" si="417"/>
        <v>43352944.126665734</v>
      </c>
      <c r="PN163" s="110">
        <f t="shared" si="418"/>
        <v>6.2091634335137904</v>
      </c>
      <c r="PO163" s="110">
        <f t="shared" si="419"/>
        <v>0.10705454195713432</v>
      </c>
      <c r="PS163" s="102">
        <v>142</v>
      </c>
      <c r="PT163" s="103" t="s">
        <v>207</v>
      </c>
      <c r="PU163" s="105">
        <v>1.89</v>
      </c>
      <c r="PV163" s="109">
        <v>2903505</v>
      </c>
      <c r="PW163" s="102">
        <v>1000</v>
      </c>
      <c r="PX163" s="102">
        <f t="shared" si="420"/>
        <v>2903505000</v>
      </c>
      <c r="PY163" s="44">
        <v>1.2033459385090552</v>
      </c>
      <c r="PZ163" s="102">
        <f t="shared" si="421"/>
        <v>3493920949.1907344</v>
      </c>
      <c r="QA163" s="110">
        <f t="shared" si="422"/>
        <v>1675.7973223523443</v>
      </c>
      <c r="QB163" s="110">
        <f t="shared" si="423"/>
        <v>28.893057281936969</v>
      </c>
      <c r="QF163" s="102">
        <v>142</v>
      </c>
      <c r="QG163" s="103" t="s">
        <v>207</v>
      </c>
      <c r="QH163" s="105">
        <v>2.5259999999999998</v>
      </c>
      <c r="QI163" s="109">
        <v>359869</v>
      </c>
      <c r="QJ163" s="102">
        <v>1000</v>
      </c>
      <c r="QK163" s="102">
        <f t="shared" si="424"/>
        <v>359869000</v>
      </c>
      <c r="QL163" s="44">
        <v>1.2033459385090552</v>
      </c>
      <c r="QM163" s="102">
        <f t="shared" si="425"/>
        <v>433046899.54531521</v>
      </c>
      <c r="QN163" s="110">
        <f t="shared" si="426"/>
        <v>142.00209784403668</v>
      </c>
      <c r="QO163" s="110">
        <f t="shared" si="427"/>
        <v>2.4483120317937361</v>
      </c>
      <c r="QS163" s="102">
        <v>142</v>
      </c>
      <c r="QT163" s="103" t="s">
        <v>207</v>
      </c>
      <c r="QU163" s="105">
        <v>1.927</v>
      </c>
      <c r="QV163" s="109">
        <v>64610543</v>
      </c>
      <c r="QW163" s="102">
        <v>1000</v>
      </c>
      <c r="QX163" s="102">
        <f t="shared" si="428"/>
        <v>64610543000</v>
      </c>
      <c r="QY163" s="44">
        <v>1.2033459385090552</v>
      </c>
      <c r="QZ163" s="102">
        <f t="shared" si="429"/>
        <v>77748834503.914673</v>
      </c>
      <c r="RA163" s="110">
        <f t="shared" si="430"/>
        <v>72993.251195290315</v>
      </c>
      <c r="RB163" s="110">
        <f t="shared" si="431"/>
        <v>1258.5043309532814</v>
      </c>
    </row>
    <row r="164" spans="8:470" x14ac:dyDescent="0.25">
      <c r="H164" s="102">
        <v>143</v>
      </c>
      <c r="I164" s="103" t="s">
        <v>208</v>
      </c>
      <c r="J164" s="102">
        <v>2.1960000000000002</v>
      </c>
      <c r="K164" s="104">
        <v>3239162</v>
      </c>
      <c r="L164" s="44">
        <f t="shared" si="290"/>
        <v>1.2582575997711229</v>
      </c>
      <c r="M164" s="102">
        <f t="shared" si="289"/>
        <v>3239162000</v>
      </c>
      <c r="N164" s="105">
        <v>4.8599999999999997E-2</v>
      </c>
      <c r="O164" s="106">
        <f t="shared" si="293"/>
        <v>48.599999999999994</v>
      </c>
      <c r="S164" s="102">
        <v>143</v>
      </c>
      <c r="T164" s="103" t="s">
        <v>208</v>
      </c>
      <c r="U164" s="105">
        <v>2.0209999999999999</v>
      </c>
      <c r="V164" s="109">
        <v>595466</v>
      </c>
      <c r="W164" s="102">
        <v>1000</v>
      </c>
      <c r="X164" s="102">
        <f t="shared" si="294"/>
        <v>595466000</v>
      </c>
      <c r="Y164" s="44">
        <v>1.2582575997711229</v>
      </c>
      <c r="Z164" s="102">
        <f t="shared" si="291"/>
        <v>749249619.90531147</v>
      </c>
      <c r="AA164" s="110">
        <f t="shared" si="292"/>
        <v>246.19166516513874</v>
      </c>
      <c r="AB164" s="110">
        <f t="shared" si="295"/>
        <v>5.065672122739481</v>
      </c>
      <c r="AF164" s="102">
        <v>143</v>
      </c>
      <c r="AG164" s="103" t="s">
        <v>208</v>
      </c>
      <c r="AH164" s="105">
        <v>2.036</v>
      </c>
      <c r="AI164" s="109">
        <v>119367</v>
      </c>
      <c r="AJ164" s="102">
        <v>1000</v>
      </c>
      <c r="AK164" s="102">
        <f t="shared" si="296"/>
        <v>119367000</v>
      </c>
      <c r="AL164" s="44">
        <v>1.2582575997711229</v>
      </c>
      <c r="AM164" s="102">
        <f t="shared" si="297"/>
        <v>150194434.91187963</v>
      </c>
      <c r="AN164" s="110">
        <f t="shared" si="298"/>
        <v>138.5494250141526</v>
      </c>
      <c r="AO164" s="110">
        <f t="shared" si="299"/>
        <v>2.8508112142829756</v>
      </c>
      <c r="AS164" s="102">
        <v>143</v>
      </c>
      <c r="AT164" s="103" t="s">
        <v>208</v>
      </c>
      <c r="AU164" s="105">
        <v>2.0270000000000001</v>
      </c>
      <c r="AV164" s="109">
        <v>14582927</v>
      </c>
      <c r="AW164" s="102">
        <v>1000</v>
      </c>
      <c r="AX164" s="102">
        <f t="shared" si="300"/>
        <v>14582927000</v>
      </c>
      <c r="AY164" s="44">
        <v>1.2582575997711229</v>
      </c>
      <c r="AZ164" s="102">
        <f t="shared" si="301"/>
        <v>18349078724.657501</v>
      </c>
      <c r="BA164" s="110">
        <f t="shared" si="302"/>
        <v>12157.4563897482</v>
      </c>
      <c r="BB164" s="110">
        <f t="shared" si="303"/>
        <v>250.15342365737041</v>
      </c>
      <c r="BF164" s="102">
        <v>143</v>
      </c>
      <c r="BG164" s="103" t="s">
        <v>208</v>
      </c>
      <c r="BH164" s="105">
        <v>2.0609999999999999</v>
      </c>
      <c r="BI164" s="109">
        <v>2196475</v>
      </c>
      <c r="BJ164" s="102">
        <v>1000</v>
      </c>
      <c r="BK164" s="102">
        <f t="shared" si="304"/>
        <v>2196475000</v>
      </c>
      <c r="BL164" s="44">
        <v>1.2582575997711229</v>
      </c>
      <c r="BM164" s="102">
        <f t="shared" si="305"/>
        <v>2763731361.4572773</v>
      </c>
      <c r="BN164" s="110">
        <f t="shared" si="306"/>
        <v>729.37837448333596</v>
      </c>
      <c r="BO164" s="110">
        <f t="shared" si="307"/>
        <v>15.007785483196216</v>
      </c>
      <c r="BS164" s="102">
        <v>143</v>
      </c>
      <c r="BT164" s="103" t="s">
        <v>208</v>
      </c>
      <c r="BU164" s="105">
        <v>2.2749999999999999</v>
      </c>
      <c r="BV164" s="109">
        <v>5305168</v>
      </c>
      <c r="BW164" s="102">
        <v>1000</v>
      </c>
      <c r="BX164" s="102">
        <f t="shared" si="308"/>
        <v>5305168000</v>
      </c>
      <c r="BY164" s="44">
        <v>1.2582575997711229</v>
      </c>
      <c r="BZ164" s="102">
        <f t="shared" si="309"/>
        <v>6675267954.0625687</v>
      </c>
      <c r="CA164" s="110">
        <f t="shared" si="310"/>
        <v>2552.0030332492838</v>
      </c>
      <c r="CB164" s="110">
        <f t="shared" si="311"/>
        <v>52.510350478380332</v>
      </c>
      <c r="CF164" s="102">
        <v>143</v>
      </c>
      <c r="CG164" s="103" t="s">
        <v>208</v>
      </c>
      <c r="CH164" s="105">
        <v>2.0179999999999998</v>
      </c>
      <c r="CI164" s="109">
        <v>195706</v>
      </c>
      <c r="CJ164" s="102">
        <v>1000</v>
      </c>
      <c r="CK164" s="102">
        <f t="shared" si="312"/>
        <v>195706000</v>
      </c>
      <c r="CL164" s="44">
        <v>1.2582575997711229</v>
      </c>
      <c r="CM164" s="102">
        <f t="shared" si="313"/>
        <v>246248561.8208074</v>
      </c>
      <c r="CN164" s="110">
        <f t="shared" si="314"/>
        <v>23.414288863203719</v>
      </c>
      <c r="CO164" s="110">
        <f t="shared" si="315"/>
        <v>0.48177549101242229</v>
      </c>
      <c r="CS164" s="102">
        <v>143</v>
      </c>
      <c r="CT164" s="103" t="s">
        <v>208</v>
      </c>
      <c r="CU164" s="105">
        <v>2.1379999999999999</v>
      </c>
      <c r="CV164" s="109">
        <v>542043</v>
      </c>
      <c r="CW164" s="102">
        <v>1000</v>
      </c>
      <c r="CX164" s="102">
        <f t="shared" si="316"/>
        <v>542043000</v>
      </c>
      <c r="CY164" s="44">
        <v>1.2582575997711229</v>
      </c>
      <c r="CZ164" s="102">
        <f t="shared" si="317"/>
        <v>682029724.15273881</v>
      </c>
      <c r="DA164" s="110">
        <f t="shared" si="318"/>
        <v>1192.8726762781525</v>
      </c>
      <c r="DB164" s="110">
        <f t="shared" si="319"/>
        <v>24.544705273213019</v>
      </c>
      <c r="DF164" s="102">
        <v>143</v>
      </c>
      <c r="DG164" s="103" t="s">
        <v>208</v>
      </c>
      <c r="DH164" s="105">
        <v>2.081</v>
      </c>
      <c r="DI164" s="109">
        <v>2846082</v>
      </c>
      <c r="DJ164" s="102">
        <v>1000</v>
      </c>
      <c r="DK164" s="102">
        <f t="shared" si="320"/>
        <v>2846082000</v>
      </c>
      <c r="DL164" s="44">
        <v>1.2582575997711229</v>
      </c>
      <c r="DM164" s="102">
        <f t="shared" si="321"/>
        <v>3581104306.0717974</v>
      </c>
      <c r="DN164" s="110">
        <f t="shared" si="322"/>
        <v>376.86742378278814</v>
      </c>
      <c r="DO164" s="110">
        <f t="shared" si="323"/>
        <v>7.7544737403865884</v>
      </c>
      <c r="DS164" s="102">
        <v>143</v>
      </c>
      <c r="DT164" s="103" t="s">
        <v>208</v>
      </c>
      <c r="DU164" s="105">
        <v>2.1309999999999998</v>
      </c>
      <c r="DV164" s="109">
        <v>1960574</v>
      </c>
      <c r="DW164" s="102">
        <v>1000</v>
      </c>
      <c r="DX164" s="102">
        <f t="shared" si="324"/>
        <v>1960574000</v>
      </c>
      <c r="DY164" s="44">
        <v>1.2582575997711229</v>
      </c>
      <c r="DZ164" s="102">
        <f t="shared" si="325"/>
        <v>2466907135.4136696</v>
      </c>
      <c r="EA164" s="110">
        <f t="shared" si="326"/>
        <v>673.33066267666231</v>
      </c>
      <c r="EB164" s="110">
        <f t="shared" si="327"/>
        <v>13.854540384293465</v>
      </c>
      <c r="EF164" s="102">
        <v>143</v>
      </c>
      <c r="EG164" s="103" t="s">
        <v>208</v>
      </c>
      <c r="EH164" s="105">
        <v>2.069</v>
      </c>
      <c r="EI164" s="109">
        <v>78604</v>
      </c>
      <c r="EJ164" s="102">
        <v>1000</v>
      </c>
      <c r="EK164" s="102">
        <f t="shared" si="328"/>
        <v>78604000</v>
      </c>
      <c r="EL164" s="44">
        <v>1.2582575997711229</v>
      </c>
      <c r="EM164" s="102">
        <f t="shared" si="329"/>
        <v>98904080.372409344</v>
      </c>
      <c r="EN164" s="110">
        <f t="shared" si="330"/>
        <v>252.95484692236306</v>
      </c>
      <c r="EO164" s="110">
        <f t="shared" si="331"/>
        <v>5.2048322412008865</v>
      </c>
      <c r="ES164" s="102">
        <v>143</v>
      </c>
      <c r="ET164" s="103" t="s">
        <v>208</v>
      </c>
      <c r="EU164" s="105">
        <v>2.1880000000000002</v>
      </c>
      <c r="EV164" s="109">
        <v>24512887</v>
      </c>
      <c r="EW164" s="102">
        <v>1000</v>
      </c>
      <c r="EX164" s="102">
        <f t="shared" si="332"/>
        <v>24512887000</v>
      </c>
      <c r="EY164" s="44">
        <v>1.2582575997711229</v>
      </c>
      <c r="EZ164" s="102">
        <f t="shared" si="333"/>
        <v>30843526360.080761</v>
      </c>
      <c r="FA164" s="110">
        <f t="shared" si="334"/>
        <v>3231.8453309292954</v>
      </c>
      <c r="FB164" s="110">
        <f t="shared" si="335"/>
        <v>66.498875122001976</v>
      </c>
      <c r="FF164" s="102">
        <v>143</v>
      </c>
      <c r="FG164" s="103" t="s">
        <v>208</v>
      </c>
      <c r="FH164" s="105">
        <v>2.3029999999999999</v>
      </c>
      <c r="FI164" s="109">
        <v>5161665</v>
      </c>
      <c r="FJ164" s="102">
        <v>1000</v>
      </c>
      <c r="FK164" s="102">
        <f t="shared" si="336"/>
        <v>5161665000</v>
      </c>
      <c r="FL164" s="44">
        <v>1.2582575997711229</v>
      </c>
      <c r="FM164" s="102">
        <f t="shared" si="337"/>
        <v>6494704213.7226133</v>
      </c>
      <c r="FN164" s="110">
        <f t="shared" si="338"/>
        <v>425.19387554945394</v>
      </c>
      <c r="FO164" s="110">
        <f t="shared" si="339"/>
        <v>8.7488451759146919</v>
      </c>
      <c r="FS164" s="102">
        <v>143</v>
      </c>
      <c r="FT164" s="103" t="s">
        <v>208</v>
      </c>
      <c r="FU164" s="105">
        <v>2.08</v>
      </c>
      <c r="FV164" s="109">
        <v>2585642</v>
      </c>
      <c r="FW164" s="102">
        <v>1000</v>
      </c>
      <c r="FX164" s="102">
        <f t="shared" si="340"/>
        <v>2585642000</v>
      </c>
      <c r="FY164" s="44">
        <v>1.2582575997711229</v>
      </c>
      <c r="FZ164" s="102">
        <f t="shared" si="341"/>
        <v>3253403696.787406</v>
      </c>
      <c r="GA164" s="110">
        <f t="shared" si="342"/>
        <v>352.64146647559471</v>
      </c>
      <c r="GB164" s="110">
        <f t="shared" si="343"/>
        <v>7.2559972525842538</v>
      </c>
      <c r="GF164" s="102">
        <v>143</v>
      </c>
      <c r="GG164" s="103" t="s">
        <v>208</v>
      </c>
      <c r="GH164" s="105">
        <v>2.8719999999999999</v>
      </c>
      <c r="GI164" s="109">
        <v>1470509</v>
      </c>
      <c r="GJ164" s="102">
        <v>1000</v>
      </c>
      <c r="GK164" s="102">
        <f t="shared" si="344"/>
        <v>1470509000</v>
      </c>
      <c r="GL164" s="44">
        <v>1.2582575997711229</v>
      </c>
      <c r="GM164" s="102">
        <f t="shared" si="345"/>
        <v>1850279124.7818341</v>
      </c>
      <c r="GN164" s="110">
        <f t="shared" si="346"/>
        <v>198.97825826749141</v>
      </c>
      <c r="GO164" s="110">
        <f t="shared" si="347"/>
        <v>4.0942028450101118</v>
      </c>
      <c r="GS164" s="102">
        <v>143</v>
      </c>
      <c r="GT164" s="103" t="s">
        <v>208</v>
      </c>
      <c r="GU164" s="105">
        <v>2.0649999999999999</v>
      </c>
      <c r="GV164" s="109">
        <v>35413261</v>
      </c>
      <c r="GW164" s="102">
        <v>1000</v>
      </c>
      <c r="GX164" s="102">
        <f t="shared" si="348"/>
        <v>35413261000</v>
      </c>
      <c r="GY164" s="44">
        <v>1.2582575997711229</v>
      </c>
      <c r="GZ164" s="102">
        <f t="shared" si="349"/>
        <v>44559004785.928314</v>
      </c>
      <c r="HA164" s="110">
        <f t="shared" si="350"/>
        <v>6703.1786632468529</v>
      </c>
      <c r="HB164" s="110">
        <f t="shared" si="351"/>
        <v>137.92548689808342</v>
      </c>
      <c r="HF164" s="102">
        <v>143</v>
      </c>
      <c r="HG164" s="103" t="s">
        <v>208</v>
      </c>
      <c r="HH164" s="105">
        <v>3.194</v>
      </c>
      <c r="HI164" s="109">
        <v>2612511</v>
      </c>
      <c r="HJ164" s="102">
        <v>1000</v>
      </c>
      <c r="HK164" s="102">
        <f t="shared" si="352"/>
        <v>2612511000</v>
      </c>
      <c r="HL164" s="44">
        <v>1.2582575997711229</v>
      </c>
      <c r="HM164" s="102">
        <f t="shared" si="353"/>
        <v>3287211820.2356563</v>
      </c>
      <c r="HN164" s="110">
        <f t="shared" si="354"/>
        <v>209.02314018976554</v>
      </c>
      <c r="HO164" s="110">
        <f t="shared" si="355"/>
        <v>4.300887658225629</v>
      </c>
      <c r="HS164" s="102">
        <v>143</v>
      </c>
      <c r="HT164" s="103" t="s">
        <v>208</v>
      </c>
      <c r="HU164" s="105">
        <v>3.2290000000000001</v>
      </c>
      <c r="HV164" s="109">
        <v>5670080</v>
      </c>
      <c r="HW164" s="102">
        <v>1000</v>
      </c>
      <c r="HX164" s="102">
        <f t="shared" si="356"/>
        <v>5670080000</v>
      </c>
      <c r="HY164" s="44">
        <v>1.2582575997711229</v>
      </c>
      <c r="HZ164" s="102">
        <f t="shared" si="357"/>
        <v>7134421251.3102484</v>
      </c>
      <c r="IA164" s="110">
        <f t="shared" si="358"/>
        <v>576.77050075624902</v>
      </c>
      <c r="IB164" s="110">
        <f t="shared" si="359"/>
        <v>11.867705776877553</v>
      </c>
      <c r="IF164" s="102">
        <v>143</v>
      </c>
      <c r="IG164" s="103" t="s">
        <v>208</v>
      </c>
      <c r="IH164" s="105">
        <v>3.5230000000000001</v>
      </c>
      <c r="II164" s="109">
        <v>1259050</v>
      </c>
      <c r="IJ164" s="102">
        <v>1000</v>
      </c>
      <c r="IK164" s="102">
        <f t="shared" si="360"/>
        <v>1259050000</v>
      </c>
      <c r="IL164" s="44">
        <v>1.2582575997711229</v>
      </c>
      <c r="IM164" s="102">
        <f t="shared" si="361"/>
        <v>1584209230.9918323</v>
      </c>
      <c r="IN164" s="110">
        <f t="shared" si="362"/>
        <v>289.96475233605997</v>
      </c>
      <c r="IO164" s="110">
        <f t="shared" si="363"/>
        <v>5.9663529287255148</v>
      </c>
      <c r="IS164" s="102">
        <v>143</v>
      </c>
      <c r="IT164" s="103" t="s">
        <v>208</v>
      </c>
      <c r="IU164" s="105">
        <v>4.7320000000000002</v>
      </c>
      <c r="IV164" s="109">
        <v>1755205</v>
      </c>
      <c r="IW164" s="102">
        <v>1000</v>
      </c>
      <c r="IX164" s="102">
        <f t="shared" si="364"/>
        <v>1755205000</v>
      </c>
      <c r="IY164" s="44">
        <v>1.2582575997711229</v>
      </c>
      <c r="IZ164" s="102">
        <f t="shared" si="365"/>
        <v>2208500030.4062738</v>
      </c>
      <c r="JA164" s="110">
        <f t="shared" si="366"/>
        <v>397.7578292249745</v>
      </c>
      <c r="JB164" s="110">
        <f t="shared" si="367"/>
        <v>8.1843174737649083</v>
      </c>
      <c r="JF164" s="102">
        <v>143</v>
      </c>
      <c r="JG164" s="103" t="s">
        <v>208</v>
      </c>
      <c r="JH164" s="105">
        <v>5.19</v>
      </c>
      <c r="JI164" s="109">
        <v>4101539</v>
      </c>
      <c r="JJ164" s="102">
        <v>1000</v>
      </c>
      <c r="JK164" s="102">
        <f t="shared" si="368"/>
        <v>4101539000</v>
      </c>
      <c r="JL164" s="44">
        <v>1.2582575997711229</v>
      </c>
      <c r="JM164" s="102">
        <f t="shared" si="369"/>
        <v>5160792617.5076523</v>
      </c>
      <c r="JN164" s="110">
        <f t="shared" si="370"/>
        <v>487.90776040938368</v>
      </c>
      <c r="JO164" s="110">
        <f t="shared" si="371"/>
        <v>10.039254329411188</v>
      </c>
      <c r="JS164" s="102">
        <v>143</v>
      </c>
      <c r="JT164" s="103" t="s">
        <v>208</v>
      </c>
      <c r="JU164" s="105">
        <v>5.556</v>
      </c>
      <c r="JV164" s="109">
        <v>10222708</v>
      </c>
      <c r="JW164" s="102">
        <v>1000</v>
      </c>
      <c r="JX164" s="102">
        <f t="shared" si="372"/>
        <v>10222708000</v>
      </c>
      <c r="JY164" s="44">
        <v>1.2582575997711229</v>
      </c>
      <c r="JZ164" s="102">
        <f t="shared" si="373"/>
        <v>12862800031.241056</v>
      </c>
      <c r="KA164" s="110">
        <f t="shared" si="374"/>
        <v>637.38805242991214</v>
      </c>
      <c r="KB164" s="110">
        <f t="shared" si="375"/>
        <v>13.11498050267309</v>
      </c>
      <c r="KF164" s="102">
        <v>143</v>
      </c>
      <c r="KG164" s="103" t="s">
        <v>208</v>
      </c>
      <c r="KH164" s="105">
        <v>6.3949999999999996</v>
      </c>
      <c r="KI164" s="109">
        <v>5710990</v>
      </c>
      <c r="KJ164" s="102">
        <v>1000</v>
      </c>
      <c r="KK164" s="102">
        <f t="shared" si="376"/>
        <v>5710990000</v>
      </c>
      <c r="KL164" s="44">
        <v>1.2582575997711229</v>
      </c>
      <c r="KM164" s="102">
        <f t="shared" si="377"/>
        <v>7185896569.7168856</v>
      </c>
      <c r="KN164" s="110">
        <f t="shared" si="378"/>
        <v>551.17342874131498</v>
      </c>
      <c r="KO164" s="110">
        <f t="shared" si="379"/>
        <v>11.341017052290432</v>
      </c>
      <c r="KS164" s="102">
        <v>143</v>
      </c>
      <c r="KT164" s="103" t="s">
        <v>208</v>
      </c>
      <c r="KU164" s="105">
        <v>8.2279999999999998</v>
      </c>
      <c r="KV164" s="109">
        <v>993664</v>
      </c>
      <c r="KW164" s="102">
        <v>1000</v>
      </c>
      <c r="KX164" s="102">
        <f t="shared" si="380"/>
        <v>993664000</v>
      </c>
      <c r="KY164" s="44">
        <v>1.2582575997711229</v>
      </c>
      <c r="KZ164" s="102">
        <f t="shared" si="381"/>
        <v>1250285279.618973</v>
      </c>
      <c r="LA164" s="110">
        <f t="shared" si="382"/>
        <v>146.83417362455529</v>
      </c>
      <c r="LB164" s="110">
        <f t="shared" si="383"/>
        <v>3.021279292686323</v>
      </c>
      <c r="LF164" s="102">
        <v>143</v>
      </c>
      <c r="LG164" s="103" t="s">
        <v>208</v>
      </c>
      <c r="LH164" s="105">
        <v>2.4849999999999999</v>
      </c>
      <c r="LI164" s="109">
        <v>506084</v>
      </c>
      <c r="LJ164" s="102">
        <v>1000</v>
      </c>
      <c r="LK164" s="102">
        <f t="shared" si="384"/>
        <v>506084000</v>
      </c>
      <c r="LL164" s="44">
        <v>1.2582575997711229</v>
      </c>
      <c r="LM164" s="102">
        <f t="shared" si="385"/>
        <v>636784039.12256896</v>
      </c>
      <c r="LN164" s="110">
        <f t="shared" si="386"/>
        <v>7782.8572299101061</v>
      </c>
      <c r="LO164" s="110">
        <f t="shared" si="387"/>
        <v>160.14109526564008</v>
      </c>
      <c r="LS164" s="102">
        <v>143</v>
      </c>
      <c r="LT164" s="103" t="s">
        <v>208</v>
      </c>
      <c r="LU164" s="105">
        <v>2.2149999999999999</v>
      </c>
      <c r="LV164" s="109">
        <v>244790</v>
      </c>
      <c r="LW164" s="102">
        <v>1000</v>
      </c>
      <c r="LX164" s="102">
        <f t="shared" si="388"/>
        <v>244790000</v>
      </c>
      <c r="LY164" s="44">
        <v>1.2582575997711229</v>
      </c>
      <c r="LZ164" s="102">
        <f t="shared" si="389"/>
        <v>308008877.84797317</v>
      </c>
      <c r="MA164" s="110">
        <f t="shared" si="390"/>
        <v>80314.175264461519</v>
      </c>
      <c r="MB164" s="110">
        <f t="shared" si="391"/>
        <v>1652.5550465938586</v>
      </c>
      <c r="MF164" s="102">
        <v>143</v>
      </c>
      <c r="MG164" s="103" t="s">
        <v>208</v>
      </c>
      <c r="MH164" s="105">
        <v>2.4550000000000001</v>
      </c>
      <c r="MI164" s="109">
        <v>144210</v>
      </c>
      <c r="MJ164" s="102">
        <v>1000</v>
      </c>
      <c r="MK164" s="102">
        <f t="shared" si="392"/>
        <v>144210000</v>
      </c>
      <c r="ML164" s="44">
        <v>1.2582575997711229</v>
      </c>
      <c r="MM164" s="102">
        <f t="shared" si="393"/>
        <v>181453328.46299365</v>
      </c>
      <c r="MN164" s="110">
        <f t="shared" si="394"/>
        <v>2075.201408789379</v>
      </c>
      <c r="MO164" s="110">
        <f t="shared" si="395"/>
        <v>42.699617464802039</v>
      </c>
      <c r="MS164" s="102">
        <v>143</v>
      </c>
      <c r="MT164" s="103" t="s">
        <v>208</v>
      </c>
      <c r="MU164" s="105">
        <v>2.956</v>
      </c>
      <c r="MV164" s="109">
        <v>26122</v>
      </c>
      <c r="MW164" s="102">
        <v>1000</v>
      </c>
      <c r="MX164" s="102">
        <f t="shared" si="396"/>
        <v>26122000</v>
      </c>
      <c r="MY164" s="44">
        <v>1.2582575997711229</v>
      </c>
      <c r="MZ164" s="102">
        <f t="shared" si="397"/>
        <v>32868205.021221273</v>
      </c>
      <c r="NA164" s="110">
        <f t="shared" si="398"/>
        <v>350.66974453398251</v>
      </c>
      <c r="NB164" s="110">
        <f t="shared" si="399"/>
        <v>7.2154268422630157</v>
      </c>
      <c r="NF164" s="102">
        <v>143</v>
      </c>
      <c r="NG164" s="103" t="s">
        <v>208</v>
      </c>
      <c r="NH164" s="105">
        <v>3.306</v>
      </c>
      <c r="NI164" s="109">
        <v>201437</v>
      </c>
      <c r="NJ164" s="102">
        <v>1000</v>
      </c>
      <c r="NK164" s="102">
        <f t="shared" si="400"/>
        <v>201437000</v>
      </c>
      <c r="NL164" s="44">
        <v>1.2582575997711229</v>
      </c>
      <c r="NM164" s="102">
        <f t="shared" si="401"/>
        <v>253459636.1250957</v>
      </c>
      <c r="NN164" s="110">
        <f t="shared" si="402"/>
        <v>113.8534203274985</v>
      </c>
      <c r="NO164" s="110">
        <f t="shared" si="403"/>
        <v>2.3426629697016152</v>
      </c>
      <c r="NS164" s="102">
        <v>143</v>
      </c>
      <c r="NT164" s="103" t="s">
        <v>208</v>
      </c>
      <c r="NU164" s="105">
        <v>3.58</v>
      </c>
      <c r="NV164" s="109">
        <v>4232229</v>
      </c>
      <c r="NW164" s="102">
        <v>1000</v>
      </c>
      <c r="NX164" s="102">
        <f t="shared" si="404"/>
        <v>4232229000</v>
      </c>
      <c r="NY164" s="44">
        <v>1.2582575997711229</v>
      </c>
      <c r="NZ164" s="102">
        <f t="shared" si="405"/>
        <v>5325234303.2217398</v>
      </c>
      <c r="OA164" s="110">
        <f t="shared" si="406"/>
        <v>794.59316989135289</v>
      </c>
      <c r="OB164" s="110">
        <f t="shared" si="407"/>
        <v>16.349653701468167</v>
      </c>
      <c r="OF164" s="102">
        <v>143</v>
      </c>
      <c r="OG164" s="103" t="s">
        <v>208</v>
      </c>
      <c r="OH164" s="105">
        <v>2.0449999999999999</v>
      </c>
      <c r="OI164" s="109">
        <v>60595</v>
      </c>
      <c r="OJ164" s="102">
        <v>1000</v>
      </c>
      <c r="OK164" s="102">
        <f t="shared" si="408"/>
        <v>60595000</v>
      </c>
      <c r="OL164" s="44">
        <v>1.2582575997711229</v>
      </c>
      <c r="OM164" s="102">
        <f t="shared" si="409"/>
        <v>76244119.258131191</v>
      </c>
      <c r="ON164" s="110">
        <f t="shared" si="410"/>
        <v>11.707284751207336</v>
      </c>
      <c r="OO164" s="110">
        <f t="shared" si="411"/>
        <v>0.2408906327408917</v>
      </c>
      <c r="OS164" s="102">
        <v>143</v>
      </c>
      <c r="OT164" s="103" t="s">
        <v>208</v>
      </c>
      <c r="OU164" s="105">
        <v>2.9359999999999999</v>
      </c>
      <c r="OV164" s="109">
        <v>15390057</v>
      </c>
      <c r="OW164" s="102">
        <v>1000</v>
      </c>
      <c r="OX164" s="102">
        <f t="shared" si="412"/>
        <v>15390057000</v>
      </c>
      <c r="OY164" s="44">
        <v>1.2582575997711229</v>
      </c>
      <c r="OZ164" s="102">
        <f t="shared" si="413"/>
        <v>19364656181.16077</v>
      </c>
      <c r="PA164" s="110">
        <f t="shared" si="414"/>
        <v>2348.5770003901353</v>
      </c>
      <c r="PB164" s="110">
        <f t="shared" si="415"/>
        <v>48.324629637657111</v>
      </c>
      <c r="PF164" s="102">
        <v>143</v>
      </c>
      <c r="PG164" s="103" t="s">
        <v>208</v>
      </c>
      <c r="PH164" s="105">
        <v>1.893</v>
      </c>
      <c r="PI164" s="109">
        <v>131883</v>
      </c>
      <c r="PJ164" s="102">
        <v>1000</v>
      </c>
      <c r="PK164" s="102">
        <f t="shared" si="416"/>
        <v>131883000</v>
      </c>
      <c r="PL164" s="44">
        <v>1.2582575997711229</v>
      </c>
      <c r="PM164" s="102">
        <f t="shared" si="417"/>
        <v>165942787.030615</v>
      </c>
      <c r="PN164" s="110">
        <f t="shared" si="418"/>
        <v>23.766918396024199</v>
      </c>
      <c r="PO164" s="110">
        <f t="shared" si="419"/>
        <v>0.48903124271654735</v>
      </c>
      <c r="PS164" s="102">
        <v>143</v>
      </c>
      <c r="PT164" s="103" t="s">
        <v>208</v>
      </c>
      <c r="PU164" s="105">
        <v>1.8859999999999999</v>
      </c>
      <c r="PV164" s="109">
        <v>2299237</v>
      </c>
      <c r="PW164" s="102">
        <v>1000</v>
      </c>
      <c r="PX164" s="102">
        <f t="shared" si="420"/>
        <v>2299237000</v>
      </c>
      <c r="PY164" s="44">
        <v>1.2582575997711229</v>
      </c>
      <c r="PZ164" s="102">
        <f t="shared" si="421"/>
        <v>2893032428.9249573</v>
      </c>
      <c r="QA164" s="110">
        <f t="shared" si="422"/>
        <v>1387.5917825198285</v>
      </c>
      <c r="QB164" s="110">
        <f t="shared" si="423"/>
        <v>28.551271245263965</v>
      </c>
      <c r="QF164" s="102">
        <v>143</v>
      </c>
      <c r="QG164" s="103" t="s">
        <v>208</v>
      </c>
      <c r="QH164" s="105">
        <v>2.5350000000000001</v>
      </c>
      <c r="QI164" s="109">
        <v>160130</v>
      </c>
      <c r="QJ164" s="102">
        <v>1000</v>
      </c>
      <c r="QK164" s="102">
        <f t="shared" si="424"/>
        <v>160130000</v>
      </c>
      <c r="QL164" s="44">
        <v>1.2582575997711229</v>
      </c>
      <c r="QM164" s="102">
        <f t="shared" si="425"/>
        <v>201484789.45134991</v>
      </c>
      <c r="QN164" s="110">
        <f t="shared" si="426"/>
        <v>66.06966316072598</v>
      </c>
      <c r="QO164" s="110">
        <f t="shared" si="427"/>
        <v>1.3594580897268722</v>
      </c>
      <c r="QS164" s="102">
        <v>143</v>
      </c>
      <c r="QT164" s="103" t="s">
        <v>208</v>
      </c>
      <c r="QU164" s="105">
        <v>1.9</v>
      </c>
      <c r="QV164" s="109">
        <v>60776007</v>
      </c>
      <c r="QW164" s="102">
        <v>1000</v>
      </c>
      <c r="QX164" s="102">
        <f t="shared" si="428"/>
        <v>60776007000</v>
      </c>
      <c r="QY164" s="44">
        <v>1.2582575997711229</v>
      </c>
      <c r="QZ164" s="102">
        <f t="shared" si="429"/>
        <v>76471872691.492966</v>
      </c>
      <c r="RA164" s="110">
        <f t="shared" si="430"/>
        <v>71794.395997837841</v>
      </c>
      <c r="RB164" s="110">
        <f t="shared" si="431"/>
        <v>1477.2509464575689</v>
      </c>
    </row>
    <row r="165" spans="8:470" x14ac:dyDescent="0.25">
      <c r="H165" s="102">
        <v>144</v>
      </c>
      <c r="I165" s="103" t="s">
        <v>209</v>
      </c>
      <c r="J165" s="102">
        <v>2.1640000000000001</v>
      </c>
      <c r="K165" s="104">
        <v>3193111</v>
      </c>
      <c r="L165" s="44">
        <f t="shared" si="290"/>
        <v>1.276404172416753</v>
      </c>
      <c r="M165" s="102">
        <f t="shared" si="289"/>
        <v>3193111000</v>
      </c>
      <c r="N165" s="105">
        <v>5.74E-2</v>
      </c>
      <c r="O165" s="106">
        <f t="shared" si="293"/>
        <v>57.4</v>
      </c>
      <c r="S165" s="102">
        <v>144</v>
      </c>
      <c r="T165" s="103" t="s">
        <v>209</v>
      </c>
      <c r="U165" s="105">
        <v>2.0179999999999998</v>
      </c>
      <c r="V165" s="109">
        <v>813244</v>
      </c>
      <c r="W165" s="102">
        <v>1000</v>
      </c>
      <c r="X165" s="102">
        <f t="shared" si="294"/>
        <v>813244000</v>
      </c>
      <c r="Y165" s="44">
        <v>1.276404172416753</v>
      </c>
      <c r="Z165" s="102">
        <f t="shared" si="291"/>
        <v>1038028034.7928898</v>
      </c>
      <c r="AA165" s="110">
        <f t="shared" si="292"/>
        <v>341.07971974153884</v>
      </c>
      <c r="AB165" s="110">
        <f t="shared" si="295"/>
        <v>5.9421553961940567</v>
      </c>
      <c r="AF165" s="102">
        <v>144</v>
      </c>
      <c r="AG165" s="103" t="s">
        <v>209</v>
      </c>
      <c r="AH165" s="105">
        <v>2.0379999999999998</v>
      </c>
      <c r="AI165" s="109">
        <v>243214</v>
      </c>
      <c r="AJ165" s="102">
        <v>1000</v>
      </c>
      <c r="AK165" s="102">
        <f t="shared" si="296"/>
        <v>243214000</v>
      </c>
      <c r="AL165" s="44">
        <v>1.276404172416753</v>
      </c>
      <c r="AM165" s="102">
        <f t="shared" si="297"/>
        <v>310439364.39016813</v>
      </c>
      <c r="AN165" s="110">
        <f t="shared" si="298"/>
        <v>286.37010061825418</v>
      </c>
      <c r="AO165" s="110">
        <f t="shared" si="299"/>
        <v>4.9890261431751606</v>
      </c>
      <c r="AS165" s="102">
        <v>144</v>
      </c>
      <c r="AT165" s="103" t="s">
        <v>209</v>
      </c>
      <c r="AU165" s="105">
        <v>2.0249999999999999</v>
      </c>
      <c r="AV165" s="109">
        <v>21123079</v>
      </c>
      <c r="AW165" s="102">
        <v>1000</v>
      </c>
      <c r="AX165" s="102">
        <f t="shared" si="300"/>
        <v>21123079000</v>
      </c>
      <c r="AY165" s="44">
        <v>1.276404172416753</v>
      </c>
      <c r="AZ165" s="102">
        <f t="shared" si="301"/>
        <v>26961586169.888695</v>
      </c>
      <c r="BA165" s="110">
        <f t="shared" si="302"/>
        <v>17863.801936736108</v>
      </c>
      <c r="BB165" s="110">
        <f t="shared" si="303"/>
        <v>311.21606161561164</v>
      </c>
      <c r="BF165" s="102">
        <v>144</v>
      </c>
      <c r="BG165" s="103" t="s">
        <v>209</v>
      </c>
      <c r="BH165" s="105">
        <v>2.0550000000000002</v>
      </c>
      <c r="BI165" s="109">
        <v>1938341</v>
      </c>
      <c r="BJ165" s="102">
        <v>1000</v>
      </c>
      <c r="BK165" s="102">
        <f t="shared" si="304"/>
        <v>1938341000</v>
      </c>
      <c r="BL165" s="44">
        <v>1.276404172416753</v>
      </c>
      <c r="BM165" s="102">
        <f t="shared" si="305"/>
        <v>2474106539.9664612</v>
      </c>
      <c r="BN165" s="110">
        <f t="shared" si="306"/>
        <v>652.94327501780378</v>
      </c>
      <c r="BO165" s="110">
        <f t="shared" si="307"/>
        <v>11.375318380101112</v>
      </c>
      <c r="BS165" s="102">
        <v>144</v>
      </c>
      <c r="BT165" s="103" t="s">
        <v>209</v>
      </c>
      <c r="BU165" s="105">
        <v>2.282</v>
      </c>
      <c r="BV165" s="109">
        <v>10650461</v>
      </c>
      <c r="BW165" s="102">
        <v>1000</v>
      </c>
      <c r="BX165" s="102">
        <f t="shared" si="308"/>
        <v>10650461000</v>
      </c>
      <c r="BY165" s="44">
        <v>1.276404172416753</v>
      </c>
      <c r="BZ165" s="102">
        <f t="shared" si="309"/>
        <v>13594292858.561903</v>
      </c>
      <c r="CA165" s="110">
        <f t="shared" si="310"/>
        <v>5197.1961048867088</v>
      </c>
      <c r="CB165" s="110">
        <f t="shared" si="311"/>
        <v>90.543486147852065</v>
      </c>
      <c r="CF165" s="102">
        <v>144</v>
      </c>
      <c r="CG165" s="103" t="s">
        <v>209</v>
      </c>
      <c r="CH165" s="105">
        <v>2.0259999999999998</v>
      </c>
      <c r="CI165" s="109">
        <v>65891</v>
      </c>
      <c r="CJ165" s="102">
        <v>1000</v>
      </c>
      <c r="CK165" s="102">
        <f t="shared" si="312"/>
        <v>65891000</v>
      </c>
      <c r="CL165" s="44">
        <v>1.276404172416753</v>
      </c>
      <c r="CM165" s="102">
        <f t="shared" si="313"/>
        <v>84103547.324712276</v>
      </c>
      <c r="CN165" s="110">
        <f t="shared" si="314"/>
        <v>7.9968984871226274</v>
      </c>
      <c r="CO165" s="110">
        <f t="shared" si="315"/>
        <v>0.13931878897426181</v>
      </c>
      <c r="CS165" s="102">
        <v>144</v>
      </c>
      <c r="CT165" s="103" t="s">
        <v>209</v>
      </c>
      <c r="CU165" s="105">
        <v>2.1419999999999999</v>
      </c>
      <c r="CV165" s="109">
        <v>772125</v>
      </c>
      <c r="CW165" s="102">
        <v>1000</v>
      </c>
      <c r="CX165" s="102">
        <f t="shared" si="316"/>
        <v>772125000</v>
      </c>
      <c r="CY165" s="44">
        <v>1.276404172416753</v>
      </c>
      <c r="CZ165" s="102">
        <f t="shared" si="317"/>
        <v>985543571.62728536</v>
      </c>
      <c r="DA165" s="110">
        <f t="shared" si="318"/>
        <v>1723.7195920400825</v>
      </c>
      <c r="DB165" s="110">
        <f t="shared" si="319"/>
        <v>30.02995804947879</v>
      </c>
      <c r="DF165" s="102">
        <v>144</v>
      </c>
      <c r="DG165" s="103" t="s">
        <v>209</v>
      </c>
      <c r="DH165" s="105">
        <v>2.077</v>
      </c>
      <c r="DI165" s="109">
        <v>4763911</v>
      </c>
      <c r="DJ165" s="102">
        <v>1000</v>
      </c>
      <c r="DK165" s="102">
        <f t="shared" si="320"/>
        <v>4763911000</v>
      </c>
      <c r="DL165" s="44">
        <v>1.276404172416753</v>
      </c>
      <c r="DM165" s="102">
        <f t="shared" si="321"/>
        <v>6080675877.4220657</v>
      </c>
      <c r="DN165" s="110">
        <f t="shared" si="322"/>
        <v>639.91675665429625</v>
      </c>
      <c r="DO165" s="110">
        <f t="shared" si="323"/>
        <v>11.148375551468575</v>
      </c>
      <c r="DS165" s="102">
        <v>144</v>
      </c>
      <c r="DT165" s="103" t="s">
        <v>209</v>
      </c>
      <c r="DU165" s="105">
        <v>2.137</v>
      </c>
      <c r="DV165" s="109">
        <v>1718683</v>
      </c>
      <c r="DW165" s="102">
        <v>1000</v>
      </c>
      <c r="DX165" s="102">
        <f t="shared" si="324"/>
        <v>1718683000</v>
      </c>
      <c r="DY165" s="44">
        <v>1.276404172416753</v>
      </c>
      <c r="DZ165" s="102">
        <f t="shared" si="325"/>
        <v>2193734152.2617421</v>
      </c>
      <c r="EA165" s="110">
        <f t="shared" si="326"/>
        <v>598.769385873592</v>
      </c>
      <c r="EB165" s="110">
        <f t="shared" si="327"/>
        <v>10.431522401978954</v>
      </c>
      <c r="EF165" s="102">
        <v>144</v>
      </c>
      <c r="EG165" s="103" t="s">
        <v>209</v>
      </c>
      <c r="EH165" s="105">
        <v>2.0760000000000001</v>
      </c>
      <c r="EI165" s="109">
        <v>530561</v>
      </c>
      <c r="EJ165" s="102">
        <v>1000</v>
      </c>
      <c r="EK165" s="102">
        <f t="shared" si="328"/>
        <v>530561000</v>
      </c>
      <c r="EL165" s="44">
        <v>1.276404172416753</v>
      </c>
      <c r="EM165" s="102">
        <f t="shared" si="329"/>
        <v>677210274.12160492</v>
      </c>
      <c r="EN165" s="110">
        <f t="shared" si="330"/>
        <v>1732.0177345531399</v>
      </c>
      <c r="EO165" s="110">
        <f t="shared" si="331"/>
        <v>30.17452499221498</v>
      </c>
      <c r="ES165" s="102">
        <v>144</v>
      </c>
      <c r="ET165" s="103" t="s">
        <v>209</v>
      </c>
      <c r="EU165" s="105">
        <v>2.1880000000000002</v>
      </c>
      <c r="EV165" s="109">
        <v>42368169</v>
      </c>
      <c r="EW165" s="102">
        <v>1000</v>
      </c>
      <c r="EX165" s="102">
        <f t="shared" si="332"/>
        <v>42368169000</v>
      </c>
      <c r="EY165" s="44">
        <v>1.276404172416753</v>
      </c>
      <c r="EZ165" s="102">
        <f t="shared" si="333"/>
        <v>54078907689.258125</v>
      </c>
      <c r="FA165" s="110">
        <f t="shared" si="334"/>
        <v>5666.494267772423</v>
      </c>
      <c r="FB165" s="110">
        <f t="shared" si="335"/>
        <v>98.71941233053002</v>
      </c>
      <c r="FF165" s="102">
        <v>144</v>
      </c>
      <c r="FG165" s="103" t="s">
        <v>209</v>
      </c>
      <c r="FH165" s="105">
        <v>2.2970000000000002</v>
      </c>
      <c r="FI165" s="109">
        <v>4469879</v>
      </c>
      <c r="FJ165" s="102">
        <v>1000</v>
      </c>
      <c r="FK165" s="102">
        <f t="shared" si="336"/>
        <v>4469879000</v>
      </c>
      <c r="FL165" s="44">
        <v>1.276404172416753</v>
      </c>
      <c r="FM165" s="102">
        <f t="shared" si="337"/>
        <v>5705372205.7980232</v>
      </c>
      <c r="FN165" s="110">
        <f t="shared" si="338"/>
        <v>373.51806022355174</v>
      </c>
      <c r="FO165" s="110">
        <f t="shared" si="339"/>
        <v>6.5072832791559536</v>
      </c>
      <c r="FS165" s="102">
        <v>144</v>
      </c>
      <c r="FT165" s="103" t="s">
        <v>209</v>
      </c>
      <c r="FU165" s="105">
        <v>2.0910000000000002</v>
      </c>
      <c r="FV165" s="109">
        <v>5015995</v>
      </c>
      <c r="FW165" s="102">
        <v>1000</v>
      </c>
      <c r="FX165" s="102">
        <f t="shared" si="340"/>
        <v>5015995000</v>
      </c>
      <c r="FY165" s="44">
        <v>1.276404172416753</v>
      </c>
      <c r="FZ165" s="102">
        <f t="shared" si="341"/>
        <v>6402436946.8215704</v>
      </c>
      <c r="GA165" s="110">
        <f t="shared" si="342"/>
        <v>693.97005854949134</v>
      </c>
      <c r="GB165" s="110">
        <f t="shared" si="343"/>
        <v>12.090070706437132</v>
      </c>
      <c r="GF165" s="102">
        <v>144</v>
      </c>
      <c r="GG165" s="103" t="s">
        <v>209</v>
      </c>
      <c r="GH165" s="105">
        <v>3.03</v>
      </c>
      <c r="GI165" s="109">
        <v>3286568</v>
      </c>
      <c r="GJ165" s="102">
        <v>1000</v>
      </c>
      <c r="GK165" s="102">
        <f t="shared" si="344"/>
        <v>3286568000</v>
      </c>
      <c r="GL165" s="44">
        <v>1.276404172416753</v>
      </c>
      <c r="GM165" s="102">
        <f t="shared" si="345"/>
        <v>4194989108.1313829</v>
      </c>
      <c r="GN165" s="110">
        <f t="shared" si="346"/>
        <v>451.12740829603229</v>
      </c>
      <c r="GO165" s="110">
        <f t="shared" si="347"/>
        <v>7.8593625138681587</v>
      </c>
      <c r="GS165" s="102">
        <v>144</v>
      </c>
      <c r="GT165" s="103" t="s">
        <v>209</v>
      </c>
      <c r="GU165" s="105">
        <v>2.069</v>
      </c>
      <c r="GV165" s="109">
        <v>35485794</v>
      </c>
      <c r="GW165" s="102">
        <v>1000</v>
      </c>
      <c r="GX165" s="102">
        <f t="shared" si="348"/>
        <v>35485794000</v>
      </c>
      <c r="GY165" s="44">
        <v>1.276404172416753</v>
      </c>
      <c r="GZ165" s="102">
        <f t="shared" si="349"/>
        <v>45294215523.121376</v>
      </c>
      <c r="HA165" s="110">
        <f t="shared" si="350"/>
        <v>6813.7791793539554</v>
      </c>
      <c r="HB165" s="110">
        <f t="shared" si="351"/>
        <v>118.70695434414557</v>
      </c>
      <c r="HF165" s="102">
        <v>144</v>
      </c>
      <c r="HG165" s="103" t="s">
        <v>209</v>
      </c>
      <c r="HH165" s="105">
        <v>3.214</v>
      </c>
      <c r="HI165" s="109">
        <v>31522032</v>
      </c>
      <c r="HJ165" s="102">
        <v>1000</v>
      </c>
      <c r="HK165" s="102">
        <f t="shared" si="352"/>
        <v>31522032000</v>
      </c>
      <c r="HL165" s="44">
        <v>1.276404172416753</v>
      </c>
      <c r="HM165" s="102">
        <f t="shared" si="353"/>
        <v>40234853167.854401</v>
      </c>
      <c r="HN165" s="110">
        <f t="shared" si="354"/>
        <v>2558.4038431743529</v>
      </c>
      <c r="HO165" s="110">
        <f t="shared" si="355"/>
        <v>44.571495525685592</v>
      </c>
      <c r="HS165" s="102">
        <v>144</v>
      </c>
      <c r="HT165" s="103" t="s">
        <v>209</v>
      </c>
      <c r="HU165" s="105">
        <v>3.246</v>
      </c>
      <c r="HV165" s="109">
        <v>5788407</v>
      </c>
      <c r="HW165" s="102">
        <v>1000</v>
      </c>
      <c r="HX165" s="102">
        <f t="shared" si="356"/>
        <v>5788407000</v>
      </c>
      <c r="HY165" s="44">
        <v>1.276404172416753</v>
      </c>
      <c r="HZ165" s="102">
        <f t="shared" si="357"/>
        <v>7388346846.4463396</v>
      </c>
      <c r="IA165" s="110">
        <f t="shared" si="358"/>
        <v>597.29869603692077</v>
      </c>
      <c r="IB165" s="110">
        <f t="shared" si="359"/>
        <v>10.40590062782092</v>
      </c>
      <c r="IF165" s="102">
        <v>144</v>
      </c>
      <c r="IG165" s="103" t="s">
        <v>209</v>
      </c>
      <c r="IH165" s="105">
        <v>3.4460000000000002</v>
      </c>
      <c r="II165" s="109">
        <v>1093835</v>
      </c>
      <c r="IJ165" s="102">
        <v>1000</v>
      </c>
      <c r="IK165" s="102">
        <f t="shared" si="360"/>
        <v>1093835000</v>
      </c>
      <c r="IL165" s="44">
        <v>1.276404172416753</v>
      </c>
      <c r="IM165" s="102">
        <f t="shared" si="361"/>
        <v>1396175557.9354789</v>
      </c>
      <c r="IN165" s="110">
        <f t="shared" si="362"/>
        <v>255.54812581224553</v>
      </c>
      <c r="IO165" s="110">
        <f t="shared" si="363"/>
        <v>4.4520579409798877</v>
      </c>
      <c r="IS165" s="102">
        <v>144</v>
      </c>
      <c r="IT165" s="103" t="s">
        <v>209</v>
      </c>
      <c r="IU165" s="105">
        <v>4.7249999999999996</v>
      </c>
      <c r="IV165" s="109">
        <v>2116214</v>
      </c>
      <c r="IW165" s="102">
        <v>1000</v>
      </c>
      <c r="IX165" s="102">
        <f t="shared" si="364"/>
        <v>2116214000</v>
      </c>
      <c r="IY165" s="44">
        <v>1.276404172416753</v>
      </c>
      <c r="IZ165" s="102">
        <f t="shared" si="365"/>
        <v>2701144379.3267465</v>
      </c>
      <c r="JA165" s="110">
        <f t="shared" si="366"/>
        <v>486.48463208153169</v>
      </c>
      <c r="JB165" s="110">
        <f t="shared" si="367"/>
        <v>8.4753420223263358</v>
      </c>
      <c r="JF165" s="102">
        <v>144</v>
      </c>
      <c r="JG165" s="103" t="s">
        <v>209</v>
      </c>
      <c r="JH165" s="105">
        <v>5.2080000000000002</v>
      </c>
      <c r="JI165" s="109">
        <v>4621557</v>
      </c>
      <c r="JJ165" s="102">
        <v>1000</v>
      </c>
      <c r="JK165" s="102">
        <f t="shared" si="368"/>
        <v>4621557000</v>
      </c>
      <c r="JL165" s="44">
        <v>1.276404172416753</v>
      </c>
      <c r="JM165" s="102">
        <f t="shared" si="369"/>
        <v>5898974637.8618517</v>
      </c>
      <c r="JN165" s="110">
        <f t="shared" si="370"/>
        <v>557.69640781669398</v>
      </c>
      <c r="JO165" s="110">
        <f t="shared" si="371"/>
        <v>9.7159652929737632</v>
      </c>
      <c r="JS165" s="102">
        <v>144</v>
      </c>
      <c r="JT165" s="103" t="s">
        <v>209</v>
      </c>
      <c r="JU165" s="105">
        <v>5.5469999999999997</v>
      </c>
      <c r="JV165" s="109">
        <v>11632207</v>
      </c>
      <c r="JW165" s="102">
        <v>1000</v>
      </c>
      <c r="JX165" s="102">
        <f t="shared" si="372"/>
        <v>11632207000</v>
      </c>
      <c r="JY165" s="44">
        <v>1.276404172416753</v>
      </c>
      <c r="JZ165" s="102">
        <f t="shared" si="373"/>
        <v>14847397549.215361</v>
      </c>
      <c r="KA165" s="110">
        <f t="shared" si="374"/>
        <v>735.73046184050384</v>
      </c>
      <c r="KB165" s="110">
        <f t="shared" si="375"/>
        <v>12.817603864817141</v>
      </c>
      <c r="KF165" s="102">
        <v>144</v>
      </c>
      <c r="KG165" s="103" t="s">
        <v>209</v>
      </c>
      <c r="KH165" s="105">
        <v>6.3970000000000002</v>
      </c>
      <c r="KI165" s="109">
        <v>6835637</v>
      </c>
      <c r="KJ165" s="102">
        <v>1000</v>
      </c>
      <c r="KK165" s="102">
        <f t="shared" si="376"/>
        <v>6835637000</v>
      </c>
      <c r="KL165" s="44">
        <v>1.276404172416753</v>
      </c>
      <c r="KM165" s="102">
        <f t="shared" si="377"/>
        <v>8725035587.9263363</v>
      </c>
      <c r="KN165" s="110">
        <f t="shared" si="378"/>
        <v>669.22863893611839</v>
      </c>
      <c r="KO165" s="110">
        <f t="shared" si="379"/>
        <v>11.659035521535165</v>
      </c>
      <c r="KS165" s="102">
        <v>144</v>
      </c>
      <c r="KT165" s="103" t="s">
        <v>209</v>
      </c>
      <c r="KU165" s="105">
        <v>8.2349999999999994</v>
      </c>
      <c r="KV165" s="109">
        <v>1534090</v>
      </c>
      <c r="KW165" s="102">
        <v>1000</v>
      </c>
      <c r="KX165" s="102">
        <f t="shared" si="380"/>
        <v>1534090000</v>
      </c>
      <c r="KY165" s="44">
        <v>1.276404172416753</v>
      </c>
      <c r="KZ165" s="102">
        <f t="shared" si="381"/>
        <v>1958118876.8628166</v>
      </c>
      <c r="LA165" s="110">
        <f t="shared" si="382"/>
        <v>229.96253081569986</v>
      </c>
      <c r="LB165" s="110">
        <f t="shared" si="383"/>
        <v>4.0063158678693354</v>
      </c>
      <c r="LF165" s="102">
        <v>144</v>
      </c>
      <c r="LG165" s="103" t="s">
        <v>209</v>
      </c>
      <c r="LH165" s="105">
        <v>2.52</v>
      </c>
      <c r="LI165" s="109">
        <v>557211</v>
      </c>
      <c r="LJ165" s="102">
        <v>1000</v>
      </c>
      <c r="LK165" s="102">
        <f t="shared" si="384"/>
        <v>557211000</v>
      </c>
      <c r="LL165" s="44">
        <v>1.276404172416753</v>
      </c>
      <c r="LM165" s="102">
        <f t="shared" si="385"/>
        <v>711226445.31651139</v>
      </c>
      <c r="LN165" s="110">
        <f t="shared" si="386"/>
        <v>8692.7019867867948</v>
      </c>
      <c r="LO165" s="110">
        <f t="shared" si="387"/>
        <v>151.44080116353302</v>
      </c>
      <c r="LS165" s="102">
        <v>144</v>
      </c>
      <c r="LT165" s="103" t="s">
        <v>209</v>
      </c>
      <c r="LU165" s="105">
        <v>2.1960000000000002</v>
      </c>
      <c r="LV165" s="109">
        <v>917487</v>
      </c>
      <c r="LW165" s="102">
        <v>1000</v>
      </c>
      <c r="LX165" s="102">
        <f t="shared" si="388"/>
        <v>917487000</v>
      </c>
      <c r="LY165" s="44">
        <v>1.276404172416753</v>
      </c>
      <c r="LZ165" s="102">
        <f t="shared" si="389"/>
        <v>1171084234.9381294</v>
      </c>
      <c r="MA165" s="110">
        <f t="shared" si="390"/>
        <v>305363.48546645528</v>
      </c>
      <c r="MB165" s="110">
        <f t="shared" si="391"/>
        <v>5319.9213495898139</v>
      </c>
      <c r="MF165" s="102">
        <v>144</v>
      </c>
      <c r="MG165" s="103" t="s">
        <v>209</v>
      </c>
      <c r="MH165" s="105">
        <v>2.468</v>
      </c>
      <c r="MI165" s="109">
        <v>140932</v>
      </c>
      <c r="MJ165" s="102">
        <v>1000</v>
      </c>
      <c r="MK165" s="102">
        <f t="shared" si="392"/>
        <v>140932000</v>
      </c>
      <c r="ML165" s="44">
        <v>1.276404172416753</v>
      </c>
      <c r="MM165" s="102">
        <f t="shared" si="393"/>
        <v>179886192.82703784</v>
      </c>
      <c r="MN165" s="110">
        <f t="shared" si="394"/>
        <v>2057.2787721144459</v>
      </c>
      <c r="MO165" s="110">
        <f t="shared" si="395"/>
        <v>35.841093590844004</v>
      </c>
      <c r="MS165" s="102">
        <v>144</v>
      </c>
      <c r="MT165" s="103" t="s">
        <v>209</v>
      </c>
      <c r="MU165" s="105">
        <v>3.032</v>
      </c>
      <c r="MV165" s="109">
        <v>59875</v>
      </c>
      <c r="MW165" s="102">
        <v>1000</v>
      </c>
      <c r="MX165" s="102">
        <f t="shared" si="396"/>
        <v>59875000</v>
      </c>
      <c r="MY165" s="44">
        <v>1.276404172416753</v>
      </c>
      <c r="MZ165" s="102">
        <f t="shared" si="397"/>
        <v>76424699.823453084</v>
      </c>
      <c r="NA165" s="110">
        <f t="shared" si="398"/>
        <v>815.37248370798909</v>
      </c>
      <c r="NB165" s="110">
        <f t="shared" si="399"/>
        <v>14.205095534982389</v>
      </c>
      <c r="NF165" s="102">
        <v>144</v>
      </c>
      <c r="NG165" s="103" t="s">
        <v>209</v>
      </c>
      <c r="NH165" s="105">
        <v>3.2429999999999999</v>
      </c>
      <c r="NI165" s="109">
        <v>316634</v>
      </c>
      <c r="NJ165" s="102">
        <v>1000</v>
      </c>
      <c r="NK165" s="102">
        <f t="shared" si="400"/>
        <v>316634000</v>
      </c>
      <c r="NL165" s="44">
        <v>1.276404172416753</v>
      </c>
      <c r="NM165" s="102">
        <f t="shared" si="401"/>
        <v>404152958.72900617</v>
      </c>
      <c r="NN165" s="110">
        <f t="shared" si="402"/>
        <v>181.54447544486041</v>
      </c>
      <c r="NO165" s="110">
        <f t="shared" si="403"/>
        <v>3.1627957394574984</v>
      </c>
      <c r="NS165" s="102">
        <v>144</v>
      </c>
      <c r="NT165" s="103" t="s">
        <v>209</v>
      </c>
      <c r="NU165" s="105">
        <v>3.581</v>
      </c>
      <c r="NV165" s="109">
        <v>4789246</v>
      </c>
      <c r="NW165" s="102">
        <v>1000</v>
      </c>
      <c r="NX165" s="102">
        <f t="shared" si="404"/>
        <v>4789246000</v>
      </c>
      <c r="NY165" s="44">
        <v>1.276404172416753</v>
      </c>
      <c r="NZ165" s="102">
        <f t="shared" si="405"/>
        <v>6113013577.1302443</v>
      </c>
      <c r="OA165" s="110">
        <f t="shared" si="406"/>
        <v>912.13992835998249</v>
      </c>
      <c r="OB165" s="110">
        <f t="shared" si="407"/>
        <v>15.890939518466594</v>
      </c>
      <c r="OF165" s="102">
        <v>144</v>
      </c>
      <c r="OG165" s="103" t="s">
        <v>209</v>
      </c>
      <c r="OH165" s="105">
        <v>2.2320000000000002</v>
      </c>
      <c r="OI165" s="109">
        <v>105985</v>
      </c>
      <c r="OJ165" s="102">
        <v>1000</v>
      </c>
      <c r="OK165" s="102">
        <f t="shared" si="408"/>
        <v>105985000</v>
      </c>
      <c r="OL165" s="44">
        <v>1.276404172416753</v>
      </c>
      <c r="OM165" s="102">
        <f t="shared" si="409"/>
        <v>135279696.21358955</v>
      </c>
      <c r="ON165" s="110">
        <f t="shared" si="410"/>
        <v>20.772197777868815</v>
      </c>
      <c r="OO165" s="110">
        <f t="shared" si="411"/>
        <v>0.36188497870851594</v>
      </c>
      <c r="OS165" s="102">
        <v>144</v>
      </c>
      <c r="OT165" s="103" t="s">
        <v>209</v>
      </c>
      <c r="OU165" s="105">
        <v>2.9220000000000002</v>
      </c>
      <c r="OV165" s="109">
        <v>30841730</v>
      </c>
      <c r="OW165" s="102">
        <v>1000</v>
      </c>
      <c r="OX165" s="102">
        <f t="shared" si="412"/>
        <v>30841730000</v>
      </c>
      <c r="OY165" s="44">
        <v>1.276404172416753</v>
      </c>
      <c r="OZ165" s="102">
        <f t="shared" si="413"/>
        <v>39366512856.550941</v>
      </c>
      <c r="PA165" s="110">
        <f t="shared" si="414"/>
        <v>4774.4347131969616</v>
      </c>
      <c r="PB165" s="110">
        <f t="shared" si="415"/>
        <v>83.178305107961009</v>
      </c>
      <c r="PF165" s="102">
        <v>144</v>
      </c>
      <c r="PG165" s="103" t="s">
        <v>209</v>
      </c>
      <c r="PH165" s="105">
        <v>1.994</v>
      </c>
      <c r="PI165" s="109">
        <v>114142</v>
      </c>
      <c r="PJ165" s="102">
        <v>1000</v>
      </c>
      <c r="PK165" s="102">
        <f t="shared" si="416"/>
        <v>114142000</v>
      </c>
      <c r="PL165" s="44">
        <v>1.276404172416753</v>
      </c>
      <c r="PM165" s="102">
        <f t="shared" si="417"/>
        <v>145691325.047993</v>
      </c>
      <c r="PN165" s="110">
        <f t="shared" si="418"/>
        <v>20.866431710499477</v>
      </c>
      <c r="PO165" s="110">
        <f t="shared" si="419"/>
        <v>0.36352668485190726</v>
      </c>
      <c r="PS165" s="102">
        <v>144</v>
      </c>
      <c r="PT165" s="103" t="s">
        <v>209</v>
      </c>
      <c r="PU165" s="105">
        <v>1.88</v>
      </c>
      <c r="PV165" s="109">
        <v>2892954</v>
      </c>
      <c r="PW165" s="102">
        <v>1000</v>
      </c>
      <c r="PX165" s="102">
        <f t="shared" si="420"/>
        <v>2892954000</v>
      </c>
      <c r="PY165" s="44">
        <v>1.276404172416753</v>
      </c>
      <c r="PZ165" s="102">
        <f t="shared" si="421"/>
        <v>3692578556.2097354</v>
      </c>
      <c r="QA165" s="110">
        <f t="shared" si="422"/>
        <v>1771.0799262660005</v>
      </c>
      <c r="QB165" s="110">
        <f t="shared" si="423"/>
        <v>30.855050980243913</v>
      </c>
      <c r="QF165" s="102">
        <v>144</v>
      </c>
      <c r="QG165" s="103" t="s">
        <v>209</v>
      </c>
      <c r="QH165" s="105">
        <v>2.5259999999999998</v>
      </c>
      <c r="QI165" s="109">
        <v>1193456</v>
      </c>
      <c r="QJ165" s="102">
        <v>1000</v>
      </c>
      <c r="QK165" s="102">
        <f t="shared" si="424"/>
        <v>1193456000</v>
      </c>
      <c r="QL165" s="44">
        <v>1.276404172416753</v>
      </c>
      <c r="QM165" s="102">
        <f t="shared" si="425"/>
        <v>1523332217.9958084</v>
      </c>
      <c r="QN165" s="110">
        <f t="shared" si="426"/>
        <v>499.52180906026382</v>
      </c>
      <c r="QO165" s="110">
        <f t="shared" si="427"/>
        <v>8.7024705411195793</v>
      </c>
      <c r="QS165" s="102">
        <v>144</v>
      </c>
      <c r="QT165" s="103" t="s">
        <v>209</v>
      </c>
      <c r="QU165" s="105">
        <v>1.907</v>
      </c>
      <c r="QV165" s="109">
        <v>73451379</v>
      </c>
      <c r="QW165" s="102">
        <v>1000</v>
      </c>
      <c r="QX165" s="102">
        <f t="shared" si="428"/>
        <v>73451379000</v>
      </c>
      <c r="QY165" s="44">
        <v>1.276404172416753</v>
      </c>
      <c r="QZ165" s="102">
        <f t="shared" si="429"/>
        <v>93753646625.364273</v>
      </c>
      <c r="RA165" s="110">
        <f t="shared" si="430"/>
        <v>88019.113370183448</v>
      </c>
      <c r="RB165" s="110">
        <f t="shared" si="431"/>
        <v>1533.434030839433</v>
      </c>
    </row>
    <row r="166" spans="8:470" x14ac:dyDescent="0.25">
      <c r="H166" s="102">
        <v>145</v>
      </c>
      <c r="I166" s="103" t="s">
        <v>210</v>
      </c>
      <c r="J166" s="102">
        <v>2.1989999999999998</v>
      </c>
      <c r="K166" s="104">
        <v>3556972</v>
      </c>
      <c r="L166" s="44">
        <f t="shared" si="290"/>
        <v>1.1458342104997818</v>
      </c>
      <c r="M166" s="102">
        <f t="shared" si="289"/>
        <v>3556972000</v>
      </c>
      <c r="N166" s="105">
        <v>7.85E-2</v>
      </c>
      <c r="O166" s="106">
        <f t="shared" si="293"/>
        <v>78.5</v>
      </c>
      <c r="S166" s="102">
        <v>145</v>
      </c>
      <c r="T166" s="103" t="s">
        <v>210</v>
      </c>
      <c r="U166" s="105">
        <v>1.9930000000000001</v>
      </c>
      <c r="V166" s="109">
        <v>506888</v>
      </c>
      <c r="W166" s="102">
        <v>1000</v>
      </c>
      <c r="X166" s="102">
        <f t="shared" si="294"/>
        <v>506888000</v>
      </c>
      <c r="Y166" s="44">
        <v>1.1458342104997818</v>
      </c>
      <c r="Z166" s="102">
        <f t="shared" si="291"/>
        <v>580809611.29181337</v>
      </c>
      <c r="AA166" s="110">
        <f t="shared" si="292"/>
        <v>190.84492210475773</v>
      </c>
      <c r="AB166" s="110">
        <f t="shared" si="295"/>
        <v>2.4311455045192067</v>
      </c>
      <c r="AF166" s="102">
        <v>145</v>
      </c>
      <c r="AG166" s="103" t="s">
        <v>210</v>
      </c>
      <c r="AH166" s="105">
        <v>2.0339999999999998</v>
      </c>
      <c r="AI166" s="109">
        <v>360808</v>
      </c>
      <c r="AJ166" s="102">
        <v>1000</v>
      </c>
      <c r="AK166" s="102">
        <f t="shared" si="296"/>
        <v>360808000</v>
      </c>
      <c r="AL166" s="44">
        <v>1.1458342104997818</v>
      </c>
      <c r="AM166" s="102">
        <f t="shared" si="297"/>
        <v>413426149.82200527</v>
      </c>
      <c r="AN166" s="110">
        <f t="shared" si="298"/>
        <v>381.37202205434835</v>
      </c>
      <c r="AO166" s="110">
        <f t="shared" si="299"/>
        <v>4.858242319163673</v>
      </c>
      <c r="AS166" s="102">
        <v>145</v>
      </c>
      <c r="AT166" s="103" t="s">
        <v>210</v>
      </c>
      <c r="AU166" s="105">
        <v>2.032</v>
      </c>
      <c r="AV166" s="109">
        <v>18886295</v>
      </c>
      <c r="AW166" s="102">
        <v>1000</v>
      </c>
      <c r="AX166" s="102">
        <f t="shared" si="300"/>
        <v>18886295000</v>
      </c>
      <c r="AY166" s="44">
        <v>1.1458342104997818</v>
      </c>
      <c r="AZ166" s="102">
        <f t="shared" si="301"/>
        <v>21640562920.590977</v>
      </c>
      <c r="BA166" s="110">
        <f t="shared" si="302"/>
        <v>14338.278444636058</v>
      </c>
      <c r="BB166" s="110">
        <f t="shared" si="303"/>
        <v>182.65322859408991</v>
      </c>
      <c r="BF166" s="102">
        <v>145</v>
      </c>
      <c r="BG166" s="103" t="s">
        <v>210</v>
      </c>
      <c r="BH166" s="105">
        <v>2.0550000000000002</v>
      </c>
      <c r="BI166" s="109">
        <v>7521902</v>
      </c>
      <c r="BJ166" s="102">
        <v>1000</v>
      </c>
      <c r="BK166" s="102">
        <f t="shared" si="304"/>
        <v>7521902000</v>
      </c>
      <c r="BL166" s="44">
        <v>1.1458342104997818</v>
      </c>
      <c r="BM166" s="102">
        <f t="shared" si="305"/>
        <v>8618852639.62673</v>
      </c>
      <c r="BN166" s="110">
        <f t="shared" si="306"/>
        <v>2274.6077335416635</v>
      </c>
      <c r="BO166" s="110">
        <f t="shared" si="307"/>
        <v>28.97589469479826</v>
      </c>
      <c r="BS166" s="102">
        <v>145</v>
      </c>
      <c r="BT166" s="103" t="s">
        <v>210</v>
      </c>
      <c r="BU166" s="105">
        <v>2.278</v>
      </c>
      <c r="BV166" s="109">
        <v>30252074</v>
      </c>
      <c r="BW166" s="102">
        <v>1000</v>
      </c>
      <c r="BX166" s="102">
        <f t="shared" si="308"/>
        <v>30252074000</v>
      </c>
      <c r="BY166" s="44">
        <v>1.1458342104997818</v>
      </c>
      <c r="BZ166" s="102">
        <f t="shared" si="309"/>
        <v>34663861327.770981</v>
      </c>
      <c r="CA166" s="110">
        <f t="shared" si="310"/>
        <v>13252.243934082966</v>
      </c>
      <c r="CB166" s="110">
        <f t="shared" si="311"/>
        <v>168.81839406475115</v>
      </c>
      <c r="CF166" s="102">
        <v>145</v>
      </c>
      <c r="CG166" s="103" t="s">
        <v>210</v>
      </c>
      <c r="CH166" s="105">
        <v>2.032</v>
      </c>
      <c r="CI166" s="109">
        <v>821947</v>
      </c>
      <c r="CJ166" s="102">
        <v>1000</v>
      </c>
      <c r="CK166" s="102">
        <f t="shared" si="312"/>
        <v>821947000</v>
      </c>
      <c r="CL166" s="44">
        <v>1.1458342104997818</v>
      </c>
      <c r="CM166" s="102">
        <f t="shared" si="313"/>
        <v>941814991.81766415</v>
      </c>
      <c r="CN166" s="110">
        <f t="shared" si="314"/>
        <v>89.551500772465829</v>
      </c>
      <c r="CO166" s="110">
        <f t="shared" si="315"/>
        <v>1.1407834493307749</v>
      </c>
      <c r="CS166" s="102">
        <v>145</v>
      </c>
      <c r="CT166" s="103" t="s">
        <v>210</v>
      </c>
      <c r="CU166" s="105">
        <v>2.1320000000000001</v>
      </c>
      <c r="CV166" s="109">
        <v>1764573</v>
      </c>
      <c r="CW166" s="102">
        <v>1000</v>
      </c>
      <c r="CX166" s="102">
        <f t="shared" si="316"/>
        <v>1764573000</v>
      </c>
      <c r="CY166" s="44">
        <v>1.1458342104997818</v>
      </c>
      <c r="CZ166" s="102">
        <f t="shared" si="317"/>
        <v>2021908110.3242316</v>
      </c>
      <c r="DA166" s="110">
        <f t="shared" si="318"/>
        <v>3536.3252558342078</v>
      </c>
      <c r="DB166" s="110">
        <f t="shared" si="319"/>
        <v>45.048729373684175</v>
      </c>
      <c r="DF166" s="102">
        <v>145</v>
      </c>
      <c r="DG166" s="103" t="s">
        <v>210</v>
      </c>
      <c r="DH166" s="105">
        <v>2.081</v>
      </c>
      <c r="DI166" s="109">
        <v>10997503</v>
      </c>
      <c r="DJ166" s="102">
        <v>1000</v>
      </c>
      <c r="DK166" s="102">
        <f t="shared" si="320"/>
        <v>10997503000</v>
      </c>
      <c r="DL166" s="44">
        <v>1.1458342104997818</v>
      </c>
      <c r="DM166" s="102">
        <f t="shared" si="321"/>
        <v>12601315167.473982</v>
      </c>
      <c r="DN166" s="110">
        <f t="shared" si="322"/>
        <v>1326.1342808107752</v>
      </c>
      <c r="DO166" s="110">
        <f t="shared" si="323"/>
        <v>16.893430328799685</v>
      </c>
      <c r="DS166" s="102">
        <v>145</v>
      </c>
      <c r="DT166" s="103" t="s">
        <v>210</v>
      </c>
      <c r="DU166" s="105">
        <v>2.1269999999999998</v>
      </c>
      <c r="DV166" s="109">
        <v>5810309</v>
      </c>
      <c r="DW166" s="102">
        <v>1000</v>
      </c>
      <c r="DX166" s="102">
        <f t="shared" si="324"/>
        <v>5810309000</v>
      </c>
      <c r="DY166" s="44">
        <v>1.1458342104997818</v>
      </c>
      <c r="DZ166" s="102">
        <f t="shared" si="325"/>
        <v>6657650825.7747774</v>
      </c>
      <c r="EA166" s="110">
        <f t="shared" si="326"/>
        <v>1817.1743792200145</v>
      </c>
      <c r="EB166" s="110">
        <f t="shared" si="327"/>
        <v>23.148718206624388</v>
      </c>
      <c r="EF166" s="102">
        <v>145</v>
      </c>
      <c r="EG166" s="103" t="s">
        <v>210</v>
      </c>
      <c r="EH166" s="105">
        <v>2.073</v>
      </c>
      <c r="EI166" s="109">
        <v>1277995</v>
      </c>
      <c r="EJ166" s="102">
        <v>1000</v>
      </c>
      <c r="EK166" s="102">
        <f t="shared" si="328"/>
        <v>1277995000</v>
      </c>
      <c r="EL166" s="44">
        <v>1.1458342104997818</v>
      </c>
      <c r="EM166" s="102">
        <f t="shared" si="329"/>
        <v>1464370391.8476686</v>
      </c>
      <c r="EN166" s="110">
        <f t="shared" si="330"/>
        <v>3745.240711128451</v>
      </c>
      <c r="EO166" s="110">
        <f t="shared" si="331"/>
        <v>47.710072753228673</v>
      </c>
      <c r="ES166" s="102">
        <v>145</v>
      </c>
      <c r="ET166" s="103" t="s">
        <v>210</v>
      </c>
      <c r="EU166" s="105">
        <v>2.1749999999999998</v>
      </c>
      <c r="EV166" s="109">
        <v>68820580</v>
      </c>
      <c r="EW166" s="102">
        <v>1000</v>
      </c>
      <c r="EX166" s="102">
        <f t="shared" si="332"/>
        <v>68820580000</v>
      </c>
      <c r="EY166" s="44">
        <v>1.1458342104997818</v>
      </c>
      <c r="EZ166" s="102">
        <f t="shared" si="333"/>
        <v>78856974950.437073</v>
      </c>
      <c r="FA166" s="110">
        <f t="shared" si="334"/>
        <v>8262.7888695185884</v>
      </c>
      <c r="FB166" s="110">
        <f t="shared" si="335"/>
        <v>105.25845693654253</v>
      </c>
      <c r="FF166" s="102">
        <v>145</v>
      </c>
      <c r="FG166" s="103" t="s">
        <v>210</v>
      </c>
      <c r="FH166" s="105">
        <v>2.2959999999999998</v>
      </c>
      <c r="FI166" s="109">
        <v>24511709</v>
      </c>
      <c r="FJ166" s="102">
        <v>1000</v>
      </c>
      <c r="FK166" s="102">
        <f t="shared" si="336"/>
        <v>24511709000</v>
      </c>
      <c r="FL166" s="44">
        <v>1.1458342104997818</v>
      </c>
      <c r="FM166" s="102">
        <f t="shared" si="337"/>
        <v>28086354730.015396</v>
      </c>
      <c r="FN166" s="110">
        <f t="shared" si="338"/>
        <v>1838.751331042838</v>
      </c>
      <c r="FO166" s="110">
        <f t="shared" si="339"/>
        <v>23.423583834940612</v>
      </c>
      <c r="FS166" s="102">
        <v>145</v>
      </c>
      <c r="FT166" s="103" t="s">
        <v>210</v>
      </c>
      <c r="FU166" s="105">
        <v>2.0819999999999999</v>
      </c>
      <c r="FV166" s="109">
        <v>10892470</v>
      </c>
      <c r="FW166" s="102">
        <v>1000</v>
      </c>
      <c r="FX166" s="102">
        <f t="shared" si="340"/>
        <v>10892470000</v>
      </c>
      <c r="FY166" s="44">
        <v>1.1458342104997818</v>
      </c>
      <c r="FZ166" s="102">
        <f t="shared" si="341"/>
        <v>12480964762.842558</v>
      </c>
      <c r="GA166" s="110">
        <f t="shared" si="342"/>
        <v>1352.8311046505294</v>
      </c>
      <c r="GB166" s="110">
        <f t="shared" si="343"/>
        <v>17.233517256694643</v>
      </c>
      <c r="GF166" s="102">
        <v>145</v>
      </c>
      <c r="GG166" s="103" t="s">
        <v>210</v>
      </c>
      <c r="GH166" s="105">
        <v>2.88</v>
      </c>
      <c r="GI166" s="109">
        <v>6182219</v>
      </c>
      <c r="GJ166" s="102">
        <v>1000</v>
      </c>
      <c r="GK166" s="102">
        <f t="shared" si="344"/>
        <v>6182219000</v>
      </c>
      <c r="GL166" s="44">
        <v>1.1458342104997818</v>
      </c>
      <c r="GM166" s="102">
        <f t="shared" si="345"/>
        <v>7083798027.0017509</v>
      </c>
      <c r="GN166" s="110">
        <f t="shared" si="346"/>
        <v>761.78873471195698</v>
      </c>
      <c r="GO166" s="110">
        <f t="shared" si="347"/>
        <v>9.7043150918720631</v>
      </c>
      <c r="GS166" s="102">
        <v>145</v>
      </c>
      <c r="GT166" s="103" t="s">
        <v>210</v>
      </c>
      <c r="GU166" s="105">
        <v>2.069</v>
      </c>
      <c r="GV166" s="109">
        <v>30894436</v>
      </c>
      <c r="GW166" s="102">
        <v>1000</v>
      </c>
      <c r="GX166" s="102">
        <f t="shared" si="348"/>
        <v>30894436000</v>
      </c>
      <c r="GY166" s="44">
        <v>1.1458342104997818</v>
      </c>
      <c r="GZ166" s="102">
        <f t="shared" si="349"/>
        <v>35399901682.896042</v>
      </c>
      <c r="HA166" s="110">
        <f t="shared" si="350"/>
        <v>5325.3403387672079</v>
      </c>
      <c r="HB166" s="110">
        <f t="shared" si="351"/>
        <v>67.838730430155508</v>
      </c>
      <c r="HF166" s="102">
        <v>145</v>
      </c>
      <c r="HG166" s="103" t="s">
        <v>210</v>
      </c>
      <c r="HH166" s="105">
        <v>3.1909999999999998</v>
      </c>
      <c r="HI166" s="109">
        <v>92928375</v>
      </c>
      <c r="HJ166" s="102">
        <v>1000</v>
      </c>
      <c r="HK166" s="102">
        <f t="shared" si="352"/>
        <v>92928375000</v>
      </c>
      <c r="HL166" s="44">
        <v>1.1458342104997818</v>
      </c>
      <c r="HM166" s="102">
        <f t="shared" si="353"/>
        <v>106480511201.15266</v>
      </c>
      <c r="HN166" s="110">
        <f t="shared" si="354"/>
        <v>6770.7504223688456</v>
      </c>
      <c r="HO166" s="110">
        <f t="shared" si="355"/>
        <v>86.251597737182749</v>
      </c>
      <c r="HS166" s="102">
        <v>145</v>
      </c>
      <c r="HT166" s="103" t="s">
        <v>210</v>
      </c>
      <c r="HU166" s="105">
        <v>3.24</v>
      </c>
      <c r="HV166" s="109">
        <v>26881701</v>
      </c>
      <c r="HW166" s="102">
        <v>1000</v>
      </c>
      <c r="HX166" s="102">
        <f t="shared" si="356"/>
        <v>26881701000</v>
      </c>
      <c r="HY166" s="44">
        <v>1.1458342104997818</v>
      </c>
      <c r="HZ166" s="102">
        <f t="shared" si="357"/>
        <v>30801972642.226196</v>
      </c>
      <c r="IA166" s="110">
        <f t="shared" si="358"/>
        <v>2490.134596674452</v>
      </c>
      <c r="IB166" s="110">
        <f t="shared" si="359"/>
        <v>31.721459830247795</v>
      </c>
      <c r="IF166" s="102">
        <v>145</v>
      </c>
      <c r="IG166" s="103" t="s">
        <v>210</v>
      </c>
      <c r="IH166" s="105">
        <v>3.4569999999999999</v>
      </c>
      <c r="II166" s="109">
        <v>7458425</v>
      </c>
      <c r="IJ166" s="102">
        <v>1000</v>
      </c>
      <c r="IK166" s="102">
        <f t="shared" si="360"/>
        <v>7458425000</v>
      </c>
      <c r="IL166" s="44">
        <v>1.1458342104997818</v>
      </c>
      <c r="IM166" s="102">
        <f t="shared" si="361"/>
        <v>8546118521.4468355</v>
      </c>
      <c r="IN166" s="110">
        <f t="shared" si="362"/>
        <v>1564.2334939271179</v>
      </c>
      <c r="IO166" s="110">
        <f t="shared" si="363"/>
        <v>19.926541323912332</v>
      </c>
      <c r="IS166" s="102">
        <v>145</v>
      </c>
      <c r="IT166" s="103" t="s">
        <v>210</v>
      </c>
      <c r="IU166" s="105">
        <v>4.7460000000000004</v>
      </c>
      <c r="IV166" s="109">
        <v>7819729</v>
      </c>
      <c r="IW166" s="102">
        <v>1000</v>
      </c>
      <c r="IX166" s="102">
        <f t="shared" si="364"/>
        <v>7819729000</v>
      </c>
      <c r="IY166" s="44">
        <v>1.1458342104997818</v>
      </c>
      <c r="IZ166" s="102">
        <f t="shared" si="365"/>
        <v>8960113005.0372486</v>
      </c>
      <c r="JA166" s="110">
        <f t="shared" si="366"/>
        <v>1613.7446454272661</v>
      </c>
      <c r="JB166" s="110">
        <f t="shared" si="367"/>
        <v>20.557256629646702</v>
      </c>
      <c r="JF166" s="102">
        <v>145</v>
      </c>
      <c r="JG166" s="103" t="s">
        <v>210</v>
      </c>
      <c r="JH166" s="105">
        <v>5.2069999999999999</v>
      </c>
      <c r="JI166" s="109">
        <v>24702800</v>
      </c>
      <c r="JJ166" s="102">
        <v>1000</v>
      </c>
      <c r="JK166" s="102">
        <f t="shared" si="368"/>
        <v>24702800000</v>
      </c>
      <c r="JL166" s="44">
        <v>1.1458342104997818</v>
      </c>
      <c r="JM166" s="102">
        <f t="shared" si="369"/>
        <v>28305313335.13401</v>
      </c>
      <c r="JN166" s="110">
        <f t="shared" si="370"/>
        <v>2676.01956919956</v>
      </c>
      <c r="JO166" s="110">
        <f t="shared" si="371"/>
        <v>34.089421263688664</v>
      </c>
      <c r="JS166" s="102">
        <v>145</v>
      </c>
      <c r="JT166" s="103" t="s">
        <v>210</v>
      </c>
      <c r="JU166" s="105">
        <v>5.5460000000000003</v>
      </c>
      <c r="JV166" s="109">
        <v>61054837</v>
      </c>
      <c r="JW166" s="102">
        <v>1000</v>
      </c>
      <c r="JX166" s="102">
        <f t="shared" si="372"/>
        <v>61054837000</v>
      </c>
      <c r="JY166" s="44">
        <v>1.1458342104997818</v>
      </c>
      <c r="JZ166" s="102">
        <f t="shared" si="373"/>
        <v>69958720951.087875</v>
      </c>
      <c r="KA166" s="110">
        <f t="shared" si="374"/>
        <v>3466.6521122305967</v>
      </c>
      <c r="KB166" s="110">
        <f t="shared" si="375"/>
        <v>44.161173404211425</v>
      </c>
      <c r="KF166" s="102">
        <v>145</v>
      </c>
      <c r="KG166" s="103" t="s">
        <v>210</v>
      </c>
      <c r="KH166" s="105">
        <v>6.4009999999999998</v>
      </c>
      <c r="KI166" s="109">
        <v>34467841</v>
      </c>
      <c r="KJ166" s="102">
        <v>1000</v>
      </c>
      <c r="KK166" s="102">
        <f t="shared" si="376"/>
        <v>34467841000</v>
      </c>
      <c r="KL166" s="44">
        <v>1.1458342104997818</v>
      </c>
      <c r="KM166" s="102">
        <f t="shared" si="377"/>
        <v>39494431379.867012</v>
      </c>
      <c r="KN166" s="110">
        <f t="shared" si="378"/>
        <v>3029.3062179000335</v>
      </c>
      <c r="KO166" s="110">
        <f t="shared" si="379"/>
        <v>38.589888126115078</v>
      </c>
      <c r="KS166" s="102">
        <v>145</v>
      </c>
      <c r="KT166" s="103" t="s">
        <v>210</v>
      </c>
      <c r="KU166" s="105">
        <v>8.2170000000000005</v>
      </c>
      <c r="KV166" s="109">
        <v>9079050</v>
      </c>
      <c r="KW166" s="102">
        <v>1000</v>
      </c>
      <c r="KX166" s="102">
        <f t="shared" si="380"/>
        <v>9079050000</v>
      </c>
      <c r="KY166" s="44">
        <v>1.1458342104997818</v>
      </c>
      <c r="KZ166" s="102">
        <f t="shared" si="381"/>
        <v>10403086088.838045</v>
      </c>
      <c r="LA166" s="110">
        <f t="shared" si="382"/>
        <v>1221.7440082675841</v>
      </c>
      <c r="LB166" s="110">
        <f t="shared" si="383"/>
        <v>15.563617939714447</v>
      </c>
      <c r="LF166" s="102">
        <v>145</v>
      </c>
      <c r="LG166" s="103" t="s">
        <v>210</v>
      </c>
      <c r="LH166" s="105">
        <v>2.528</v>
      </c>
      <c r="LI166" s="109">
        <v>499787</v>
      </c>
      <c r="LJ166" s="102">
        <v>1000</v>
      </c>
      <c r="LK166" s="102">
        <f t="shared" si="384"/>
        <v>499787000</v>
      </c>
      <c r="LL166" s="44">
        <v>1.1458342104997818</v>
      </c>
      <c r="LM166" s="102">
        <f t="shared" si="385"/>
        <v>572673042.56305444</v>
      </c>
      <c r="LN166" s="110">
        <f t="shared" si="386"/>
        <v>6999.2843034003736</v>
      </c>
      <c r="LO166" s="110">
        <f t="shared" si="387"/>
        <v>89.162857368157631</v>
      </c>
      <c r="LS166" s="102">
        <v>145</v>
      </c>
      <c r="LT166" s="103" t="s">
        <v>210</v>
      </c>
      <c r="LU166" s="105">
        <v>2.2200000000000002</v>
      </c>
      <c r="LV166" s="109">
        <v>1106664</v>
      </c>
      <c r="LW166" s="102">
        <v>1000</v>
      </c>
      <c r="LX166" s="102">
        <f t="shared" si="388"/>
        <v>1106664000</v>
      </c>
      <c r="LY166" s="44">
        <v>1.1458342104997818</v>
      </c>
      <c r="LZ166" s="102">
        <f t="shared" si="389"/>
        <v>1268053470.7285306</v>
      </c>
      <c r="MA166" s="110">
        <f t="shared" si="390"/>
        <v>330648.48456435528</v>
      </c>
      <c r="MB166" s="110">
        <f t="shared" si="391"/>
        <v>4212.0826059153542</v>
      </c>
      <c r="MF166" s="102">
        <v>145</v>
      </c>
      <c r="MG166" s="103" t="s">
        <v>210</v>
      </c>
      <c r="MH166" s="105">
        <v>2.4710000000000001</v>
      </c>
      <c r="MI166" s="109">
        <v>245350</v>
      </c>
      <c r="MJ166" s="102">
        <v>1000</v>
      </c>
      <c r="MK166" s="102">
        <f t="shared" si="392"/>
        <v>245350000</v>
      </c>
      <c r="ML166" s="44">
        <v>1.1458342104997818</v>
      </c>
      <c r="MM166" s="102">
        <f t="shared" si="393"/>
        <v>281130423.54612148</v>
      </c>
      <c r="MN166" s="110">
        <f t="shared" si="394"/>
        <v>3215.1642294919252</v>
      </c>
      <c r="MO166" s="110">
        <f t="shared" si="395"/>
        <v>40.957506108177391</v>
      </c>
      <c r="MS166" s="102">
        <v>145</v>
      </c>
      <c r="MT166" s="103" t="s">
        <v>210</v>
      </c>
      <c r="MU166" s="105">
        <v>2.9159999999999999</v>
      </c>
      <c r="MV166" s="109">
        <v>154938</v>
      </c>
      <c r="MW166" s="102">
        <v>1000</v>
      </c>
      <c r="MX166" s="102">
        <f t="shared" si="396"/>
        <v>154938000</v>
      </c>
      <c r="MY166" s="44">
        <v>1.1458342104997818</v>
      </c>
      <c r="MZ166" s="102">
        <f t="shared" si="397"/>
        <v>177533260.90641519</v>
      </c>
      <c r="NA166" s="110">
        <f t="shared" si="398"/>
        <v>1894.0962309363213</v>
      </c>
      <c r="NB166" s="110">
        <f t="shared" si="399"/>
        <v>24.128614406832117</v>
      </c>
      <c r="NF166" s="102">
        <v>145</v>
      </c>
      <c r="NG166" s="103" t="s">
        <v>210</v>
      </c>
      <c r="NH166" s="105">
        <v>3.2410000000000001</v>
      </c>
      <c r="NI166" s="109">
        <v>193226</v>
      </c>
      <c r="NJ166" s="102">
        <v>1000</v>
      </c>
      <c r="NK166" s="102">
        <f t="shared" si="400"/>
        <v>193226000</v>
      </c>
      <c r="NL166" s="44">
        <v>1.1458342104997818</v>
      </c>
      <c r="NM166" s="102">
        <f t="shared" si="401"/>
        <v>221404961.15803084</v>
      </c>
      <c r="NN166" s="110">
        <f t="shared" si="402"/>
        <v>99.454542311728986</v>
      </c>
      <c r="NO166" s="110">
        <f t="shared" si="403"/>
        <v>1.266936844735401</v>
      </c>
      <c r="NS166" s="102">
        <v>145</v>
      </c>
      <c r="NT166" s="103" t="s">
        <v>210</v>
      </c>
      <c r="NU166" s="105">
        <v>3.621</v>
      </c>
      <c r="NV166" s="109">
        <v>2546459</v>
      </c>
      <c r="NW166" s="102">
        <v>1000</v>
      </c>
      <c r="NX166" s="102">
        <f t="shared" si="404"/>
        <v>2546459000</v>
      </c>
      <c r="NY166" s="44">
        <v>1.1458342104997818</v>
      </c>
      <c r="NZ166" s="102">
        <f t="shared" si="405"/>
        <v>2917819837.8350639</v>
      </c>
      <c r="OA166" s="110">
        <f t="shared" si="406"/>
        <v>435.37609466583814</v>
      </c>
      <c r="OB166" s="110">
        <f t="shared" si="407"/>
        <v>5.5461922887367914</v>
      </c>
      <c r="OF166" s="102">
        <v>145</v>
      </c>
      <c r="OG166" s="103" t="s">
        <v>210</v>
      </c>
      <c r="OH166" s="105">
        <v>2.1909999999999998</v>
      </c>
      <c r="OI166" s="109">
        <v>759115</v>
      </c>
      <c r="OJ166" s="102">
        <v>1000</v>
      </c>
      <c r="OK166" s="102">
        <f t="shared" si="408"/>
        <v>759115000</v>
      </c>
      <c r="OL166" s="44">
        <v>1.1458342104997818</v>
      </c>
      <c r="OM166" s="102">
        <f t="shared" si="409"/>
        <v>869819936.70354187</v>
      </c>
      <c r="ON166" s="110">
        <f t="shared" si="410"/>
        <v>133.56085400880929</v>
      </c>
      <c r="OO166" s="110">
        <f t="shared" si="411"/>
        <v>1.7014121529784623</v>
      </c>
      <c r="OS166" s="102">
        <v>145</v>
      </c>
      <c r="OT166" s="103" t="s">
        <v>210</v>
      </c>
      <c r="OU166" s="105">
        <v>3.0649999999999999</v>
      </c>
      <c r="OV166" s="109">
        <v>38974444</v>
      </c>
      <c r="OW166" s="102">
        <v>1000</v>
      </c>
      <c r="OX166" s="102">
        <f t="shared" si="412"/>
        <v>38974444000</v>
      </c>
      <c r="OY166" s="44">
        <v>1.1458342104997818</v>
      </c>
      <c r="OZ166" s="102">
        <f t="shared" si="413"/>
        <v>44658251270.407959</v>
      </c>
      <c r="PA166" s="110">
        <f t="shared" si="414"/>
        <v>5416.2253556229507</v>
      </c>
      <c r="PB166" s="110">
        <f t="shared" si="415"/>
        <v>68.996501345515298</v>
      </c>
      <c r="PF166" s="102">
        <v>145</v>
      </c>
      <c r="PG166" s="103" t="s">
        <v>210</v>
      </c>
      <c r="PH166" s="105">
        <v>2.0779999999999998</v>
      </c>
      <c r="PI166" s="109">
        <v>77476</v>
      </c>
      <c r="PJ166" s="102">
        <v>1000</v>
      </c>
      <c r="PK166" s="102">
        <f t="shared" si="416"/>
        <v>77476000</v>
      </c>
      <c r="PL166" s="44">
        <v>1.1458342104997818</v>
      </c>
      <c r="PM166" s="102">
        <f t="shared" si="417"/>
        <v>88774651.292681098</v>
      </c>
      <c r="PN166" s="110">
        <f t="shared" si="418"/>
        <v>12.714622495278434</v>
      </c>
      <c r="PO166" s="110">
        <f t="shared" si="419"/>
        <v>0.16196971331564883</v>
      </c>
      <c r="PS166" s="102">
        <v>145</v>
      </c>
      <c r="PT166" s="103" t="s">
        <v>210</v>
      </c>
      <c r="PU166" s="105">
        <v>1.8839999999999999</v>
      </c>
      <c r="PV166" s="109">
        <v>2368261</v>
      </c>
      <c r="PW166" s="102">
        <v>1000</v>
      </c>
      <c r="PX166" s="102">
        <f t="shared" si="420"/>
        <v>2368261000</v>
      </c>
      <c r="PY166" s="44">
        <v>1.1458342104997818</v>
      </c>
      <c r="PZ166" s="102">
        <f t="shared" si="421"/>
        <v>2713634473.1924238</v>
      </c>
      <c r="QA166" s="110">
        <f t="shared" si="422"/>
        <v>1301.5467293477764</v>
      </c>
      <c r="QB166" s="110">
        <f t="shared" si="423"/>
        <v>16.580213112710528</v>
      </c>
      <c r="QF166" s="102">
        <v>145</v>
      </c>
      <c r="QG166" s="103" t="s">
        <v>210</v>
      </c>
      <c r="QH166" s="105">
        <v>2.52</v>
      </c>
      <c r="QI166" s="109">
        <v>1088856</v>
      </c>
      <c r="QJ166" s="102">
        <v>1000</v>
      </c>
      <c r="QK166" s="102">
        <f t="shared" si="424"/>
        <v>1088856000</v>
      </c>
      <c r="QL166" s="44">
        <v>1.1458342104997818</v>
      </c>
      <c r="QM166" s="102">
        <f t="shared" si="425"/>
        <v>1247648455.1079504</v>
      </c>
      <c r="QN166" s="110">
        <f t="shared" si="426"/>
        <v>409.12127112149193</v>
      </c>
      <c r="QO166" s="110">
        <f t="shared" si="427"/>
        <v>5.2117359378534003</v>
      </c>
      <c r="QS166" s="102">
        <v>145</v>
      </c>
      <c r="QT166" s="103" t="s">
        <v>210</v>
      </c>
      <c r="QU166" s="105">
        <v>1.93</v>
      </c>
      <c r="QV166" s="109">
        <v>67658391</v>
      </c>
      <c r="QW166" s="102">
        <v>1000</v>
      </c>
      <c r="QX166" s="102">
        <f t="shared" si="428"/>
        <v>67658391000</v>
      </c>
      <c r="QY166" s="44">
        <v>1.1458342104997818</v>
      </c>
      <c r="QZ166" s="102">
        <f t="shared" si="429"/>
        <v>77525299035.170547</v>
      </c>
      <c r="RA166" s="110">
        <f t="shared" si="430"/>
        <v>72783.388491557111</v>
      </c>
      <c r="RB166" s="110">
        <f t="shared" si="431"/>
        <v>927.1769234593263</v>
      </c>
    </row>
    <row r="167" spans="8:470" x14ac:dyDescent="0.25">
      <c r="H167" s="102">
        <v>146</v>
      </c>
      <c r="I167" s="103" t="s">
        <v>211</v>
      </c>
      <c r="J167" s="102">
        <v>2.177</v>
      </c>
      <c r="K167" s="104">
        <v>3192375</v>
      </c>
      <c r="L167" s="44">
        <f t="shared" si="290"/>
        <v>1.2766984465765552</v>
      </c>
      <c r="M167" s="102">
        <f t="shared" si="289"/>
        <v>3192375000</v>
      </c>
      <c r="N167" s="105">
        <v>6.1199999999999997E-2</v>
      </c>
      <c r="O167" s="106">
        <f t="shared" si="293"/>
        <v>61.199999999999996</v>
      </c>
      <c r="S167" s="102">
        <v>146</v>
      </c>
      <c r="T167" s="103" t="s">
        <v>211</v>
      </c>
      <c r="U167" s="105">
        <v>2.0089999999999999</v>
      </c>
      <c r="V167" s="109">
        <v>869067</v>
      </c>
      <c r="W167" s="102">
        <v>1000</v>
      </c>
      <c r="X167" s="102">
        <f t="shared" si="294"/>
        <v>869067000</v>
      </c>
      <c r="Y167" s="44">
        <v>1.2766984465765552</v>
      </c>
      <c r="Z167" s="102">
        <f t="shared" si="291"/>
        <v>1109536488.8709471</v>
      </c>
      <c r="AA167" s="110">
        <f t="shared" si="292"/>
        <v>364.57627538221652</v>
      </c>
      <c r="AB167" s="110">
        <f t="shared" si="295"/>
        <v>5.9571286827159566</v>
      </c>
      <c r="AF167" s="102">
        <v>146</v>
      </c>
      <c r="AG167" s="103" t="s">
        <v>211</v>
      </c>
      <c r="AH167" s="105">
        <v>2.0419999999999998</v>
      </c>
      <c r="AI167" s="109">
        <v>294962</v>
      </c>
      <c r="AJ167" s="102">
        <v>1000</v>
      </c>
      <c r="AK167" s="102">
        <f t="shared" si="296"/>
        <v>294962000</v>
      </c>
      <c r="AL167" s="44">
        <v>1.2766984465765552</v>
      </c>
      <c r="AM167" s="102">
        <f t="shared" si="297"/>
        <v>376577527.19911385</v>
      </c>
      <c r="AN167" s="110">
        <f t="shared" si="298"/>
        <v>347.38037995415692</v>
      </c>
      <c r="AO167" s="110">
        <f t="shared" si="299"/>
        <v>5.6761499992509306</v>
      </c>
      <c r="AS167" s="102">
        <v>146</v>
      </c>
      <c r="AT167" s="103" t="s">
        <v>211</v>
      </c>
      <c r="AU167" s="105">
        <v>2.0289999999999999</v>
      </c>
      <c r="AV167" s="109">
        <v>20905724</v>
      </c>
      <c r="AW167" s="102">
        <v>1000</v>
      </c>
      <c r="AX167" s="102">
        <f t="shared" si="300"/>
        <v>20905724000</v>
      </c>
      <c r="AY167" s="44">
        <v>1.2766984465765552</v>
      </c>
      <c r="AZ167" s="102">
        <f t="shared" si="301"/>
        <v>26690305355.358208</v>
      </c>
      <c r="BA167" s="110">
        <f t="shared" si="302"/>
        <v>17684.060777982573</v>
      </c>
      <c r="BB167" s="110">
        <f t="shared" si="303"/>
        <v>288.95524147030352</v>
      </c>
      <c r="BF167" s="102">
        <v>146</v>
      </c>
      <c r="BG167" s="103" t="s">
        <v>211</v>
      </c>
      <c r="BH167" s="105">
        <v>2.0640000000000001</v>
      </c>
      <c r="BI167" s="109">
        <v>2705919</v>
      </c>
      <c r="BJ167" s="102">
        <v>1000</v>
      </c>
      <c r="BK167" s="102">
        <f t="shared" si="304"/>
        <v>2705919000</v>
      </c>
      <c r="BL167" s="44">
        <v>1.2766984465765552</v>
      </c>
      <c r="BM167" s="102">
        <f t="shared" si="305"/>
        <v>3454642583.8619857</v>
      </c>
      <c r="BN167" s="110">
        <f t="shared" si="306"/>
        <v>911.71726289256344</v>
      </c>
      <c r="BO167" s="110">
        <f t="shared" si="307"/>
        <v>14.897340896937312</v>
      </c>
      <c r="BS167" s="102">
        <v>146</v>
      </c>
      <c r="BT167" s="103" t="s">
        <v>211</v>
      </c>
      <c r="BU167" s="105">
        <v>2.2909999999999999</v>
      </c>
      <c r="BV167" s="109">
        <v>12536731</v>
      </c>
      <c r="BW167" s="102">
        <v>1000</v>
      </c>
      <c r="BX167" s="102">
        <f t="shared" si="308"/>
        <v>12536731000</v>
      </c>
      <c r="BY167" s="44">
        <v>1.2766984465765552</v>
      </c>
      <c r="BZ167" s="102">
        <f t="shared" si="309"/>
        <v>16005624992.848143</v>
      </c>
      <c r="CA167" s="110">
        <f t="shared" si="310"/>
        <v>6119.0657531492625</v>
      </c>
      <c r="CB167" s="110">
        <f t="shared" si="311"/>
        <v>99.984734528582734</v>
      </c>
      <c r="CF167" s="102">
        <v>146</v>
      </c>
      <c r="CG167" s="103" t="s">
        <v>211</v>
      </c>
      <c r="CH167" s="105">
        <v>2.0129999999999999</v>
      </c>
      <c r="CI167" s="109">
        <v>142176</v>
      </c>
      <c r="CJ167" s="102">
        <v>1000</v>
      </c>
      <c r="CK167" s="102">
        <f t="shared" si="312"/>
        <v>142176000</v>
      </c>
      <c r="CL167" s="44">
        <v>1.2766984465765552</v>
      </c>
      <c r="CM167" s="102">
        <f t="shared" si="313"/>
        <v>181515878.34046832</v>
      </c>
      <c r="CN167" s="110">
        <f t="shared" si="314"/>
        <v>17.259248855287112</v>
      </c>
      <c r="CO167" s="110">
        <f t="shared" si="315"/>
        <v>0.28201387018442997</v>
      </c>
      <c r="CS167" s="102">
        <v>146</v>
      </c>
      <c r="CT167" s="103" t="s">
        <v>211</v>
      </c>
      <c r="CU167" s="105">
        <v>2.1459999999999999</v>
      </c>
      <c r="CV167" s="109">
        <v>1107667</v>
      </c>
      <c r="CW167" s="102">
        <v>1000</v>
      </c>
      <c r="CX167" s="102">
        <f t="shared" si="316"/>
        <v>1107667000</v>
      </c>
      <c r="CY167" s="44">
        <v>1.2766984465765552</v>
      </c>
      <c r="CZ167" s="102">
        <f t="shared" si="317"/>
        <v>1414156738.2241132</v>
      </c>
      <c r="DA167" s="110">
        <f t="shared" si="318"/>
        <v>2473.3657101202848</v>
      </c>
      <c r="DB167" s="110">
        <f t="shared" si="319"/>
        <v>40.414472387586358</v>
      </c>
      <c r="DF167" s="102">
        <v>146</v>
      </c>
      <c r="DG167" s="103" t="s">
        <v>211</v>
      </c>
      <c r="DH167" s="105">
        <v>2.085</v>
      </c>
      <c r="DI167" s="109">
        <v>4331596</v>
      </c>
      <c r="DJ167" s="102">
        <v>1000</v>
      </c>
      <c r="DK167" s="102">
        <f t="shared" si="320"/>
        <v>4331596000</v>
      </c>
      <c r="DL167" s="44">
        <v>1.2766984465765552</v>
      </c>
      <c r="DM167" s="102">
        <f t="shared" si="321"/>
        <v>5530141884.3972197</v>
      </c>
      <c r="DN167" s="110">
        <f t="shared" si="322"/>
        <v>581.97978807609991</v>
      </c>
      <c r="DO167" s="110">
        <f t="shared" si="323"/>
        <v>9.5094736613741819</v>
      </c>
      <c r="DS167" s="102">
        <v>146</v>
      </c>
      <c r="DT167" s="103" t="s">
        <v>211</v>
      </c>
      <c r="DU167" s="105">
        <v>2.1379999999999999</v>
      </c>
      <c r="DV167" s="109">
        <v>2256160</v>
      </c>
      <c r="DW167" s="102">
        <v>1000</v>
      </c>
      <c r="DX167" s="102">
        <f t="shared" si="324"/>
        <v>2256160000</v>
      </c>
      <c r="DY167" s="44">
        <v>1.2766984465765552</v>
      </c>
      <c r="DZ167" s="102">
        <f t="shared" si="325"/>
        <v>2880435967.2281609</v>
      </c>
      <c r="EA167" s="110">
        <f t="shared" si="326"/>
        <v>786.20140611259887</v>
      </c>
      <c r="EB167" s="110">
        <f t="shared" si="327"/>
        <v>12.846428204454231</v>
      </c>
      <c r="EF167" s="102">
        <v>146</v>
      </c>
      <c r="EG167" s="103" t="s">
        <v>211</v>
      </c>
      <c r="EH167" s="105">
        <v>2.0550000000000002</v>
      </c>
      <c r="EI167" s="109">
        <v>130698</v>
      </c>
      <c r="EJ167" s="102">
        <v>1000</v>
      </c>
      <c r="EK167" s="102">
        <f t="shared" si="328"/>
        <v>130698000</v>
      </c>
      <c r="EL167" s="44">
        <v>1.2766984465765552</v>
      </c>
      <c r="EM167" s="102">
        <f t="shared" si="329"/>
        <v>166861933.57066262</v>
      </c>
      <c r="EN167" s="110">
        <f t="shared" si="330"/>
        <v>426.76232067075694</v>
      </c>
      <c r="EO167" s="110">
        <f t="shared" si="331"/>
        <v>6.9732405338358978</v>
      </c>
      <c r="ES167" s="102">
        <v>146</v>
      </c>
      <c r="ET167" s="103" t="s">
        <v>211</v>
      </c>
      <c r="EU167" s="105">
        <v>2.1880000000000002</v>
      </c>
      <c r="EV167" s="109">
        <v>55422154</v>
      </c>
      <c r="EW167" s="102">
        <v>1000</v>
      </c>
      <c r="EX167" s="102">
        <f t="shared" si="332"/>
        <v>55422154000</v>
      </c>
      <c r="EY167" s="44">
        <v>1.2766984465765552</v>
      </c>
      <c r="EZ167" s="102">
        <f t="shared" si="333"/>
        <v>70757377917.726608</v>
      </c>
      <c r="FA167" s="110">
        <f t="shared" si="334"/>
        <v>7414.0971684797205</v>
      </c>
      <c r="FB167" s="110">
        <f t="shared" si="335"/>
        <v>121.14537856993009</v>
      </c>
      <c r="FF167" s="102">
        <v>146</v>
      </c>
      <c r="FG167" s="103" t="s">
        <v>211</v>
      </c>
      <c r="FH167" s="105">
        <v>2.3199999999999998</v>
      </c>
      <c r="FI167" s="109">
        <v>5640635</v>
      </c>
      <c r="FJ167" s="102">
        <v>1000</v>
      </c>
      <c r="FK167" s="102">
        <f t="shared" si="336"/>
        <v>5640635000</v>
      </c>
      <c r="FL167" s="44">
        <v>1.2766984465765552</v>
      </c>
      <c r="FM167" s="102">
        <f t="shared" si="337"/>
        <v>7201389942.2053471</v>
      </c>
      <c r="FN167" s="110">
        <f t="shared" si="338"/>
        <v>471.45902232152463</v>
      </c>
      <c r="FO167" s="110">
        <f t="shared" si="339"/>
        <v>7.7035787961033444</v>
      </c>
      <c r="FS167" s="102">
        <v>146</v>
      </c>
      <c r="FT167" s="103" t="s">
        <v>211</v>
      </c>
      <c r="FU167" s="105">
        <v>2.0880000000000001</v>
      </c>
      <c r="FV167" s="109">
        <v>4223247</v>
      </c>
      <c r="FW167" s="102">
        <v>1000</v>
      </c>
      <c r="FX167" s="102">
        <f t="shared" si="340"/>
        <v>4223247000</v>
      </c>
      <c r="FY167" s="44">
        <v>1.2766984465765552</v>
      </c>
      <c r="FZ167" s="102">
        <f t="shared" si="341"/>
        <v>5391812884.4090967</v>
      </c>
      <c r="GA167" s="110">
        <f t="shared" si="342"/>
        <v>584.42695088763696</v>
      </c>
      <c r="GB167" s="110">
        <f t="shared" si="343"/>
        <v>9.5494599818241337</v>
      </c>
      <c r="GF167" s="102">
        <v>146</v>
      </c>
      <c r="GG167" s="103" t="s">
        <v>211</v>
      </c>
      <c r="GH167" s="105">
        <v>3.04</v>
      </c>
      <c r="GI167" s="109">
        <v>5871451</v>
      </c>
      <c r="GJ167" s="102">
        <v>1000</v>
      </c>
      <c r="GK167" s="102">
        <f t="shared" si="344"/>
        <v>5871451000</v>
      </c>
      <c r="GL167" s="44">
        <v>1.2766984465765552</v>
      </c>
      <c r="GM167" s="102">
        <f t="shared" si="345"/>
        <v>7496072370.8503618</v>
      </c>
      <c r="GN167" s="110">
        <f t="shared" si="346"/>
        <v>806.12454857303692</v>
      </c>
      <c r="GO167" s="110">
        <f t="shared" si="347"/>
        <v>13.171969747925441</v>
      </c>
      <c r="GS167" s="102">
        <v>146</v>
      </c>
      <c r="GT167" s="103" t="s">
        <v>211</v>
      </c>
      <c r="GU167" s="105">
        <v>2.0739999999999998</v>
      </c>
      <c r="GV167" s="109">
        <v>42070524</v>
      </c>
      <c r="GW167" s="102">
        <v>1000</v>
      </c>
      <c r="GX167" s="102">
        <f t="shared" si="348"/>
        <v>42070524000</v>
      </c>
      <c r="GY167" s="44">
        <v>1.2766984465765552</v>
      </c>
      <c r="GZ167" s="102">
        <f t="shared" si="349"/>
        <v>53711372637.461685</v>
      </c>
      <c r="HA167" s="110">
        <f t="shared" si="350"/>
        <v>8080.0037785142204</v>
      </c>
      <c r="HB167" s="110">
        <f t="shared" si="351"/>
        <v>132.02620553127812</v>
      </c>
      <c r="HF167" s="102">
        <v>146</v>
      </c>
      <c r="HG167" s="103" t="s">
        <v>211</v>
      </c>
      <c r="HH167" s="105">
        <v>3.206</v>
      </c>
      <c r="HI167" s="109">
        <v>41268631</v>
      </c>
      <c r="HJ167" s="102">
        <v>1000</v>
      </c>
      <c r="HK167" s="102">
        <f t="shared" si="352"/>
        <v>41268631000</v>
      </c>
      <c r="HL167" s="44">
        <v>1.2766984465765552</v>
      </c>
      <c r="HM167" s="102">
        <f t="shared" si="353"/>
        <v>52687597090.041069</v>
      </c>
      <c r="HN167" s="110">
        <f t="shared" si="354"/>
        <v>3350.2334486081381</v>
      </c>
      <c r="HO167" s="110">
        <f t="shared" si="355"/>
        <v>54.74237661124409</v>
      </c>
      <c r="HS167" s="102">
        <v>146</v>
      </c>
      <c r="HT167" s="103" t="s">
        <v>211</v>
      </c>
      <c r="HU167" s="105">
        <v>3.266</v>
      </c>
      <c r="HV167" s="109">
        <v>7480604</v>
      </c>
      <c r="HW167" s="102">
        <v>1000</v>
      </c>
      <c r="HX167" s="102">
        <f t="shared" si="356"/>
        <v>7480604000</v>
      </c>
      <c r="HY167" s="44">
        <v>1.2766984465765552</v>
      </c>
      <c r="HZ167" s="102">
        <f t="shared" si="357"/>
        <v>9550475506.2543659</v>
      </c>
      <c r="IA167" s="110">
        <f t="shared" si="358"/>
        <v>772.09241593226477</v>
      </c>
      <c r="IB167" s="110">
        <f t="shared" si="359"/>
        <v>12.615889149220013</v>
      </c>
      <c r="IF167" s="102">
        <v>146</v>
      </c>
      <c r="IG167" s="103" t="s">
        <v>211</v>
      </c>
      <c r="IH167" s="105">
        <v>3.4569999999999999</v>
      </c>
      <c r="II167" s="109">
        <v>2517450</v>
      </c>
      <c r="IJ167" s="102">
        <v>1000</v>
      </c>
      <c r="IK167" s="102">
        <f t="shared" si="360"/>
        <v>2517450000</v>
      </c>
      <c r="IL167" s="44">
        <v>1.2766984465765552</v>
      </c>
      <c r="IM167" s="102">
        <f t="shared" si="361"/>
        <v>3214024504.3341489</v>
      </c>
      <c r="IN167" s="110">
        <f t="shared" si="362"/>
        <v>588.27697829901376</v>
      </c>
      <c r="IO167" s="110">
        <f t="shared" si="363"/>
        <v>9.612368926454474</v>
      </c>
      <c r="IS167" s="102">
        <v>146</v>
      </c>
      <c r="IT167" s="103" t="s">
        <v>211</v>
      </c>
      <c r="IU167" s="105">
        <v>4.734</v>
      </c>
      <c r="IV167" s="109">
        <v>5346456</v>
      </c>
      <c r="IW167" s="102">
        <v>1000</v>
      </c>
      <c r="IX167" s="102">
        <f t="shared" si="364"/>
        <v>5346456000</v>
      </c>
      <c r="IY167" s="44">
        <v>1.2766984465765552</v>
      </c>
      <c r="IZ167" s="102">
        <f t="shared" si="365"/>
        <v>6825812069.8899031</v>
      </c>
      <c r="JA167" s="110">
        <f t="shared" si="366"/>
        <v>1229.3503075558413</v>
      </c>
      <c r="JB167" s="110">
        <f t="shared" si="367"/>
        <v>20.087423326075839</v>
      </c>
      <c r="JF167" s="102">
        <v>146</v>
      </c>
      <c r="JG167" s="103" t="s">
        <v>211</v>
      </c>
      <c r="JH167" s="105">
        <v>5.2270000000000003</v>
      </c>
      <c r="JI167" s="109">
        <v>6151504</v>
      </c>
      <c r="JJ167" s="102">
        <v>1000</v>
      </c>
      <c r="JK167" s="102">
        <f t="shared" si="368"/>
        <v>6151504000</v>
      </c>
      <c r="JL167" s="44">
        <v>1.2766984465765552</v>
      </c>
      <c r="JM167" s="102">
        <f t="shared" si="369"/>
        <v>7853615600.9094658</v>
      </c>
      <c r="JN167" s="110">
        <f t="shared" si="370"/>
        <v>742.49059843185057</v>
      </c>
      <c r="JO167" s="110">
        <f t="shared" si="371"/>
        <v>12.132199320781872</v>
      </c>
      <c r="JS167" s="102">
        <v>146</v>
      </c>
      <c r="JT167" s="103" t="s">
        <v>211</v>
      </c>
      <c r="JU167" s="105">
        <v>5.5460000000000003</v>
      </c>
      <c r="JV167" s="109">
        <v>14543983</v>
      </c>
      <c r="JW167" s="102">
        <v>1000</v>
      </c>
      <c r="JX167" s="102">
        <f t="shared" si="372"/>
        <v>14543983000</v>
      </c>
      <c r="JY167" s="44">
        <v>1.2766984465765552</v>
      </c>
      <c r="JZ167" s="102">
        <f t="shared" si="373"/>
        <v>18568280503.135826</v>
      </c>
      <c r="KA167" s="110">
        <f t="shared" si="374"/>
        <v>920.11071602767856</v>
      </c>
      <c r="KB167" s="110">
        <f t="shared" si="375"/>
        <v>15.034488823981677</v>
      </c>
      <c r="KF167" s="102">
        <v>146</v>
      </c>
      <c r="KG167" s="103" t="s">
        <v>211</v>
      </c>
      <c r="KH167" s="105">
        <v>6.4050000000000002</v>
      </c>
      <c r="KI167" s="109">
        <v>8848761</v>
      </c>
      <c r="KJ167" s="102">
        <v>1000</v>
      </c>
      <c r="KK167" s="102">
        <f t="shared" si="376"/>
        <v>8848761000</v>
      </c>
      <c r="KL167" s="44">
        <v>1.2766984465765552</v>
      </c>
      <c r="KM167" s="102">
        <f t="shared" si="377"/>
        <v>11297199422.827206</v>
      </c>
      <c r="KN167" s="110">
        <f t="shared" si="378"/>
        <v>866.51903219634005</v>
      </c>
      <c r="KO167" s="110">
        <f t="shared" si="379"/>
        <v>14.158807715626473</v>
      </c>
      <c r="KS167" s="102">
        <v>146</v>
      </c>
      <c r="KT167" s="103" t="s">
        <v>211</v>
      </c>
      <c r="KU167" s="105">
        <v>8.2240000000000002</v>
      </c>
      <c r="KV167" s="109">
        <v>2115085</v>
      </c>
      <c r="KW167" s="102">
        <v>1000</v>
      </c>
      <c r="KX167" s="102">
        <f t="shared" si="380"/>
        <v>2115085000</v>
      </c>
      <c r="KY167" s="44">
        <v>1.2766984465765552</v>
      </c>
      <c r="KZ167" s="102">
        <f t="shared" si="381"/>
        <v>2700325733.8773732</v>
      </c>
      <c r="LA167" s="110">
        <f t="shared" si="382"/>
        <v>317.12770206479524</v>
      </c>
      <c r="LB167" s="110">
        <f t="shared" si="383"/>
        <v>5.1818251971371776</v>
      </c>
      <c r="LF167" s="102">
        <v>146</v>
      </c>
      <c r="LG167" s="103" t="s">
        <v>211</v>
      </c>
      <c r="LH167" s="105">
        <v>2.52</v>
      </c>
      <c r="LI167" s="109">
        <v>541612</v>
      </c>
      <c r="LJ167" s="102">
        <v>1000</v>
      </c>
      <c r="LK167" s="102">
        <f t="shared" si="384"/>
        <v>541612000</v>
      </c>
      <c r="LL167" s="44">
        <v>1.2766984465765552</v>
      </c>
      <c r="LM167" s="102">
        <f t="shared" si="385"/>
        <v>691475199.04722118</v>
      </c>
      <c r="LN167" s="110">
        <f t="shared" si="386"/>
        <v>8451.2996896461591</v>
      </c>
      <c r="LO167" s="110">
        <f t="shared" si="387"/>
        <v>138.09313218376079</v>
      </c>
      <c r="LS167" s="102">
        <v>146</v>
      </c>
      <c r="LT167" s="103" t="s">
        <v>211</v>
      </c>
      <c r="LU167" s="105">
        <v>2.1909999999999998</v>
      </c>
      <c r="LV167" s="109">
        <v>1485481</v>
      </c>
      <c r="LW167" s="102">
        <v>1000</v>
      </c>
      <c r="LX167" s="102">
        <f t="shared" si="388"/>
        <v>1485481000</v>
      </c>
      <c r="LY167" s="44">
        <v>1.2766984465765552</v>
      </c>
      <c r="LZ167" s="102">
        <f t="shared" si="389"/>
        <v>1896511285.1189878</v>
      </c>
      <c r="MA167" s="110">
        <f t="shared" si="390"/>
        <v>494520.61514686578</v>
      </c>
      <c r="MB167" s="110">
        <f t="shared" si="391"/>
        <v>8080.4022082821211</v>
      </c>
      <c r="MF167" s="102">
        <v>146</v>
      </c>
      <c r="MG167" s="103" t="s">
        <v>211</v>
      </c>
      <c r="MH167" s="105">
        <v>2.431</v>
      </c>
      <c r="MI167" s="109">
        <v>121293</v>
      </c>
      <c r="MJ167" s="102">
        <v>1000</v>
      </c>
      <c r="MK167" s="102">
        <f t="shared" si="392"/>
        <v>121293000</v>
      </c>
      <c r="ML167" s="44">
        <v>1.2766984465765552</v>
      </c>
      <c r="MM167" s="102">
        <f t="shared" si="393"/>
        <v>154854584.68061012</v>
      </c>
      <c r="MN167" s="110">
        <f t="shared" si="394"/>
        <v>1771.0033484022572</v>
      </c>
      <c r="MO167" s="110">
        <f t="shared" si="395"/>
        <v>28.93796320918721</v>
      </c>
      <c r="MS167" s="102">
        <v>146</v>
      </c>
      <c r="MT167" s="103" t="s">
        <v>211</v>
      </c>
      <c r="MU167" s="105">
        <v>2.9980000000000002</v>
      </c>
      <c r="MV167" s="109">
        <v>45897</v>
      </c>
      <c r="MW167" s="102">
        <v>1000</v>
      </c>
      <c r="MX167" s="102">
        <f t="shared" si="396"/>
        <v>45897000</v>
      </c>
      <c r="MY167" s="44">
        <v>1.2766984465765552</v>
      </c>
      <c r="MZ167" s="102">
        <f t="shared" si="397"/>
        <v>58596628.602524154</v>
      </c>
      <c r="NA167" s="110">
        <f t="shared" si="398"/>
        <v>625.1654074000387</v>
      </c>
      <c r="NB167" s="110">
        <f t="shared" si="399"/>
        <v>10.215121035948345</v>
      </c>
      <c r="NF167" s="102">
        <v>146</v>
      </c>
      <c r="NG167" s="103" t="s">
        <v>211</v>
      </c>
      <c r="NH167" s="105">
        <v>3.2879999999999998</v>
      </c>
      <c r="NI167" s="109">
        <v>154766</v>
      </c>
      <c r="NJ167" s="102">
        <v>1000</v>
      </c>
      <c r="NK167" s="102">
        <f t="shared" si="400"/>
        <v>154766000</v>
      </c>
      <c r="NL167" s="44">
        <v>1.2766984465765552</v>
      </c>
      <c r="NM167" s="102">
        <f t="shared" si="401"/>
        <v>197589511.78286713</v>
      </c>
      <c r="NN167" s="110">
        <f t="shared" si="402"/>
        <v>88.756703360123609</v>
      </c>
      <c r="NO167" s="110">
        <f t="shared" si="403"/>
        <v>1.4502729307209741</v>
      </c>
      <c r="NS167" s="102">
        <v>146</v>
      </c>
      <c r="NT167" s="103" t="s">
        <v>211</v>
      </c>
      <c r="NU167" s="105">
        <v>3.5979999999999999</v>
      </c>
      <c r="NV167" s="109">
        <v>4105330</v>
      </c>
      <c r="NW167" s="102">
        <v>1000</v>
      </c>
      <c r="NX167" s="102">
        <f t="shared" si="404"/>
        <v>4105330000</v>
      </c>
      <c r="NY167" s="44">
        <v>1.2766984465765552</v>
      </c>
      <c r="NZ167" s="102">
        <f t="shared" si="405"/>
        <v>5241268433.6841297</v>
      </c>
      <c r="OA167" s="110">
        <f t="shared" si="406"/>
        <v>782.06438662294181</v>
      </c>
      <c r="OB167" s="110">
        <f t="shared" si="407"/>
        <v>12.778829846780097</v>
      </c>
      <c r="OF167" s="102">
        <v>146</v>
      </c>
      <c r="OG167" s="103" t="s">
        <v>211</v>
      </c>
      <c r="OH167" s="105">
        <v>2.1920000000000002</v>
      </c>
      <c r="OI167" s="109">
        <v>122772</v>
      </c>
      <c r="OJ167" s="102">
        <v>1000</v>
      </c>
      <c r="OK167" s="102">
        <f t="shared" si="408"/>
        <v>122772000</v>
      </c>
      <c r="OL167" s="44">
        <v>1.2766984465765552</v>
      </c>
      <c r="OM167" s="102">
        <f t="shared" si="409"/>
        <v>156742821.68309683</v>
      </c>
      <c r="ON167" s="110">
        <f t="shared" si="410"/>
        <v>24.067860761025575</v>
      </c>
      <c r="OO167" s="110">
        <f t="shared" si="411"/>
        <v>0.39326569870956823</v>
      </c>
      <c r="OS167" s="102">
        <v>146</v>
      </c>
      <c r="OT167" s="103" t="s">
        <v>211</v>
      </c>
      <c r="OU167" s="105">
        <v>2.9260000000000002</v>
      </c>
      <c r="OV167" s="109">
        <v>33999615</v>
      </c>
      <c r="OW167" s="102">
        <v>1000</v>
      </c>
      <c r="OX167" s="102">
        <f t="shared" si="412"/>
        <v>33999615000</v>
      </c>
      <c r="OY167" s="44">
        <v>1.2766984465765552</v>
      </c>
      <c r="OZ167" s="102">
        <f t="shared" si="413"/>
        <v>43407255654.700943</v>
      </c>
      <c r="PA167" s="110">
        <f t="shared" si="414"/>
        <v>5264.5025724683119</v>
      </c>
      <c r="PB167" s="110">
        <f t="shared" si="415"/>
        <v>86.021283863861314</v>
      </c>
      <c r="PF167" s="102">
        <v>146</v>
      </c>
      <c r="PG167" s="103" t="s">
        <v>211</v>
      </c>
      <c r="PH167" s="105">
        <v>1.9470000000000001</v>
      </c>
      <c r="PI167" s="109">
        <v>72488</v>
      </c>
      <c r="PJ167" s="102">
        <v>1000</v>
      </c>
      <c r="PK167" s="102">
        <f t="shared" si="416"/>
        <v>72488000</v>
      </c>
      <c r="PL167" s="44">
        <v>1.2766984465765552</v>
      </c>
      <c r="PM167" s="102">
        <f t="shared" si="417"/>
        <v>92545316.995441332</v>
      </c>
      <c r="PN167" s="110">
        <f t="shared" si="418"/>
        <v>13.254670698998527</v>
      </c>
      <c r="PO167" s="110">
        <f t="shared" si="419"/>
        <v>0.21657958658494328</v>
      </c>
      <c r="PS167" s="102">
        <v>146</v>
      </c>
      <c r="PT167" s="103" t="s">
        <v>211</v>
      </c>
      <c r="PU167" s="105">
        <v>1.8939999999999999</v>
      </c>
      <c r="PV167" s="109">
        <v>3217263</v>
      </c>
      <c r="PW167" s="102">
        <v>1000</v>
      </c>
      <c r="PX167" s="102">
        <f t="shared" si="420"/>
        <v>3217263000</v>
      </c>
      <c r="PY167" s="44">
        <v>1.2766984465765552</v>
      </c>
      <c r="PZ167" s="102">
        <f t="shared" si="421"/>
        <v>4107474674.3282275</v>
      </c>
      <c r="QA167" s="110">
        <f t="shared" si="422"/>
        <v>1970.0775034602964</v>
      </c>
      <c r="QB167" s="110">
        <f t="shared" si="423"/>
        <v>32.190808880070207</v>
      </c>
      <c r="QF167" s="102">
        <v>146</v>
      </c>
      <c r="QG167" s="103" t="s">
        <v>211</v>
      </c>
      <c r="QH167" s="105">
        <v>2.528</v>
      </c>
      <c r="QI167" s="109">
        <v>1157958</v>
      </c>
      <c r="QJ167" s="102">
        <v>1000</v>
      </c>
      <c r="QK167" s="102">
        <f t="shared" si="424"/>
        <v>1157958000</v>
      </c>
      <c r="QL167" s="44">
        <v>1.2766984465765552</v>
      </c>
      <c r="QM167" s="102">
        <f t="shared" si="425"/>
        <v>1478363179.8008947</v>
      </c>
      <c r="QN167" s="110">
        <f t="shared" si="426"/>
        <v>484.77583635289398</v>
      </c>
      <c r="QO167" s="110">
        <f t="shared" si="427"/>
        <v>7.921173796615915</v>
      </c>
      <c r="QS167" s="102">
        <v>146</v>
      </c>
      <c r="QT167" s="103" t="s">
        <v>211</v>
      </c>
      <c r="QU167" s="105">
        <v>1.944</v>
      </c>
      <c r="QV167" s="109">
        <v>66270965</v>
      </c>
      <c r="QW167" s="102">
        <v>1000</v>
      </c>
      <c r="QX167" s="102">
        <f t="shared" si="428"/>
        <v>66270965000</v>
      </c>
      <c r="QY167" s="44">
        <v>1.2766984465765552</v>
      </c>
      <c r="QZ167" s="102">
        <f t="shared" si="429"/>
        <v>84608038068.629257</v>
      </c>
      <c r="RA167" s="110">
        <f t="shared" si="430"/>
        <v>79432.904882621588</v>
      </c>
      <c r="RB167" s="110">
        <f t="shared" si="431"/>
        <v>1297.9232823957777</v>
      </c>
    </row>
    <row r="168" spans="8:470" x14ac:dyDescent="0.25">
      <c r="H168" s="102">
        <v>147</v>
      </c>
      <c r="I168" s="103" t="s">
        <v>212</v>
      </c>
      <c r="J168" s="102">
        <v>2.1989999999999998</v>
      </c>
      <c r="K168" s="104">
        <v>3385761</v>
      </c>
      <c r="L168" s="44">
        <f t="shared" si="290"/>
        <v>1.20377669994717</v>
      </c>
      <c r="M168" s="102">
        <f t="shared" si="289"/>
        <v>3385761000</v>
      </c>
      <c r="N168" s="105">
        <v>4.9099999999999998E-2</v>
      </c>
      <c r="O168" s="106">
        <f t="shared" si="293"/>
        <v>49.099999999999994</v>
      </c>
      <c r="S168" s="102">
        <v>147</v>
      </c>
      <c r="T168" s="103" t="s">
        <v>212</v>
      </c>
      <c r="U168" s="105">
        <v>1.988</v>
      </c>
      <c r="V168" s="109">
        <v>863118</v>
      </c>
      <c r="W168" s="102">
        <v>1000</v>
      </c>
      <c r="X168" s="102">
        <f t="shared" si="294"/>
        <v>863118000</v>
      </c>
      <c r="Y168" s="44">
        <v>1.20377669994717</v>
      </c>
      <c r="Z168" s="102">
        <f t="shared" si="291"/>
        <v>1039001337.7050015</v>
      </c>
      <c r="AA168" s="110">
        <f t="shared" si="292"/>
        <v>341.39953180186808</v>
      </c>
      <c r="AB168" s="110">
        <f t="shared" si="295"/>
        <v>6.9531472872070896</v>
      </c>
      <c r="AF168" s="102">
        <v>147</v>
      </c>
      <c r="AG168" s="103" t="s">
        <v>212</v>
      </c>
      <c r="AH168" s="105">
        <v>2.0089999999999999</v>
      </c>
      <c r="AI168" s="109">
        <v>106830</v>
      </c>
      <c r="AJ168" s="102">
        <v>1000</v>
      </c>
      <c r="AK168" s="102">
        <f t="shared" si="296"/>
        <v>106830000</v>
      </c>
      <c r="AL168" s="44">
        <v>1.20377669994717</v>
      </c>
      <c r="AM168" s="102">
        <f t="shared" si="297"/>
        <v>128599464.85535617</v>
      </c>
      <c r="AN168" s="110">
        <f t="shared" si="298"/>
        <v>118.6287755820709</v>
      </c>
      <c r="AO168" s="110">
        <f t="shared" si="299"/>
        <v>2.416064675805925</v>
      </c>
      <c r="AS168" s="102">
        <v>147</v>
      </c>
      <c r="AT168" s="103" t="s">
        <v>212</v>
      </c>
      <c r="AU168" s="105">
        <v>2.0219999999999998</v>
      </c>
      <c r="AV168" s="109">
        <v>11813839</v>
      </c>
      <c r="AW168" s="102">
        <v>1000</v>
      </c>
      <c r="AX168" s="102">
        <f t="shared" si="300"/>
        <v>11813839000</v>
      </c>
      <c r="AY168" s="44">
        <v>1.20377669994717</v>
      </c>
      <c r="AZ168" s="102">
        <f t="shared" si="301"/>
        <v>14221224125.127174</v>
      </c>
      <c r="BA168" s="110">
        <f t="shared" si="302"/>
        <v>9422.4846219518204</v>
      </c>
      <c r="BB168" s="110">
        <f t="shared" si="303"/>
        <v>191.90396378720615</v>
      </c>
      <c r="BF168" s="102">
        <v>147</v>
      </c>
      <c r="BG168" s="103" t="s">
        <v>212</v>
      </c>
      <c r="BH168" s="105">
        <v>2.0510000000000002</v>
      </c>
      <c r="BI168" s="109">
        <v>1994547</v>
      </c>
      <c r="BJ168" s="102">
        <v>1000</v>
      </c>
      <c r="BK168" s="102">
        <f t="shared" si="304"/>
        <v>1994547000</v>
      </c>
      <c r="BL168" s="44">
        <v>1.20377669994717</v>
      </c>
      <c r="BM168" s="102">
        <f t="shared" si="305"/>
        <v>2400989205.5495281</v>
      </c>
      <c r="BN168" s="110">
        <f t="shared" si="306"/>
        <v>633.64682556279706</v>
      </c>
      <c r="BO168" s="110">
        <f t="shared" si="307"/>
        <v>12.905230663193425</v>
      </c>
      <c r="BS168" s="102">
        <v>147</v>
      </c>
      <c r="BT168" s="103" t="s">
        <v>212</v>
      </c>
      <c r="BU168" s="105">
        <v>2.2829999999999999</v>
      </c>
      <c r="BV168" s="109">
        <v>5596496</v>
      </c>
      <c r="BW168" s="102">
        <v>1000</v>
      </c>
      <c r="BX168" s="102">
        <f t="shared" si="308"/>
        <v>5596496000</v>
      </c>
      <c r="BY168" s="44">
        <v>1.20377669994717</v>
      </c>
      <c r="BZ168" s="102">
        <f t="shared" si="309"/>
        <v>6736931486.1475372</v>
      </c>
      <c r="CA168" s="110">
        <f t="shared" si="310"/>
        <v>2575.5774458428536</v>
      </c>
      <c r="CB168" s="110">
        <f t="shared" si="311"/>
        <v>52.455752461157921</v>
      </c>
      <c r="CF168" s="102">
        <v>147</v>
      </c>
      <c r="CG168" s="103" t="s">
        <v>212</v>
      </c>
      <c r="CH168" s="105">
        <v>2.0219999999999998</v>
      </c>
      <c r="CI168" s="109">
        <v>126291</v>
      </c>
      <c r="CJ168" s="102">
        <v>1000</v>
      </c>
      <c r="CK168" s="102">
        <f t="shared" si="312"/>
        <v>126291000</v>
      </c>
      <c r="CL168" s="44">
        <v>1.20377669994717</v>
      </c>
      <c r="CM168" s="102">
        <f t="shared" si="313"/>
        <v>152026163.21302804</v>
      </c>
      <c r="CN168" s="110">
        <f t="shared" si="314"/>
        <v>14.455249906493533</v>
      </c>
      <c r="CO168" s="110">
        <f t="shared" si="315"/>
        <v>0.29440427508133471</v>
      </c>
      <c r="CS168" s="102">
        <v>147</v>
      </c>
      <c r="CT168" s="103" t="s">
        <v>212</v>
      </c>
      <c r="CU168" s="105">
        <v>2.1419999999999999</v>
      </c>
      <c r="CV168" s="109">
        <v>592915</v>
      </c>
      <c r="CW168" s="102">
        <v>1000</v>
      </c>
      <c r="CX168" s="102">
        <f t="shared" si="316"/>
        <v>592915000</v>
      </c>
      <c r="CY168" s="44">
        <v>1.20377669994717</v>
      </c>
      <c r="CZ168" s="102">
        <f t="shared" si="317"/>
        <v>713737262.04917634</v>
      </c>
      <c r="DA168" s="110">
        <f t="shared" si="318"/>
        <v>1248.3292850582179</v>
      </c>
      <c r="DB168" s="110">
        <f t="shared" si="319"/>
        <v>25.424221691613404</v>
      </c>
      <c r="DF168" s="102">
        <v>147</v>
      </c>
      <c r="DG168" s="103" t="s">
        <v>212</v>
      </c>
      <c r="DH168" s="105">
        <v>2.081</v>
      </c>
      <c r="DI168" s="109">
        <v>5473498</v>
      </c>
      <c r="DJ168" s="102">
        <v>1000</v>
      </c>
      <c r="DK168" s="102">
        <f t="shared" si="320"/>
        <v>5473498000</v>
      </c>
      <c r="DL168" s="44">
        <v>1.20377669994717</v>
      </c>
      <c r="DM168" s="102">
        <f t="shared" si="321"/>
        <v>6588869359.6074352</v>
      </c>
      <c r="DN168" s="110">
        <f t="shared" si="322"/>
        <v>693.39790438006276</v>
      </c>
      <c r="DO168" s="110">
        <f t="shared" si="323"/>
        <v>14.122156912017573</v>
      </c>
      <c r="DS168" s="102">
        <v>147</v>
      </c>
      <c r="DT168" s="103" t="s">
        <v>212</v>
      </c>
      <c r="DU168" s="105">
        <v>2.133</v>
      </c>
      <c r="DV168" s="109">
        <v>2916807</v>
      </c>
      <c r="DW168" s="102">
        <v>1000</v>
      </c>
      <c r="DX168" s="102">
        <f t="shared" si="324"/>
        <v>2916807000</v>
      </c>
      <c r="DY168" s="44">
        <v>1.20377669994717</v>
      </c>
      <c r="DZ168" s="102">
        <f t="shared" si="325"/>
        <v>3511184304.8428049</v>
      </c>
      <c r="EA168" s="110">
        <f t="shared" si="326"/>
        <v>958.36118872113809</v>
      </c>
      <c r="EB168" s="110">
        <f t="shared" si="327"/>
        <v>19.518557815094464</v>
      </c>
      <c r="EF168" s="102">
        <v>147</v>
      </c>
      <c r="EG168" s="103" t="s">
        <v>212</v>
      </c>
      <c r="EH168" s="105">
        <v>2.0670000000000002</v>
      </c>
      <c r="EI168" s="109">
        <v>541426</v>
      </c>
      <c r="EJ168" s="102">
        <v>1000</v>
      </c>
      <c r="EK168" s="102">
        <f t="shared" si="328"/>
        <v>541426000</v>
      </c>
      <c r="EL168" s="44">
        <v>1.20377669994717</v>
      </c>
      <c r="EM168" s="102">
        <f t="shared" si="329"/>
        <v>651756003.54559648</v>
      </c>
      <c r="EN168" s="110">
        <f t="shared" si="330"/>
        <v>1666.916465800321</v>
      </c>
      <c r="EO168" s="110">
        <f t="shared" si="331"/>
        <v>33.949418855403692</v>
      </c>
      <c r="ES168" s="102">
        <v>147</v>
      </c>
      <c r="ET168" s="103" t="s">
        <v>212</v>
      </c>
      <c r="EU168" s="105">
        <v>2.1869999999999998</v>
      </c>
      <c r="EV168" s="109">
        <v>26805075</v>
      </c>
      <c r="EW168" s="102">
        <v>1000</v>
      </c>
      <c r="EX168" s="102">
        <f t="shared" si="332"/>
        <v>26805075000</v>
      </c>
      <c r="EY168" s="44">
        <v>1.20377669994717</v>
      </c>
      <c r="EZ168" s="102">
        <f t="shared" si="333"/>
        <v>32267324725.336388</v>
      </c>
      <c r="FA168" s="110">
        <f t="shared" si="334"/>
        <v>3381.0337228536264</v>
      </c>
      <c r="FB168" s="110">
        <f t="shared" si="335"/>
        <v>68.860157288261234</v>
      </c>
      <c r="FF168" s="102">
        <v>147</v>
      </c>
      <c r="FG168" s="103" t="s">
        <v>212</v>
      </c>
      <c r="FH168" s="105">
        <v>2.31</v>
      </c>
      <c r="FI168" s="109">
        <v>6450616</v>
      </c>
      <c r="FJ168" s="102">
        <v>1000</v>
      </c>
      <c r="FK168" s="102">
        <f t="shared" si="336"/>
        <v>6450616000</v>
      </c>
      <c r="FL168" s="44">
        <v>1.20377669994717</v>
      </c>
      <c r="FM168" s="102">
        <f t="shared" si="337"/>
        <v>7765101241.1064138</v>
      </c>
      <c r="FN168" s="110">
        <f t="shared" si="338"/>
        <v>508.36395039574381</v>
      </c>
      <c r="FO168" s="110">
        <f t="shared" si="339"/>
        <v>10.35364461091128</v>
      </c>
      <c r="FS168" s="102">
        <v>147</v>
      </c>
      <c r="FT168" s="103" t="s">
        <v>212</v>
      </c>
      <c r="FU168" s="105">
        <v>2.0760000000000001</v>
      </c>
      <c r="FV168" s="109">
        <v>5171028</v>
      </c>
      <c r="FW168" s="102">
        <v>1000</v>
      </c>
      <c r="FX168" s="102">
        <f t="shared" si="340"/>
        <v>5171028000</v>
      </c>
      <c r="FY168" s="44">
        <v>1.20377669994717</v>
      </c>
      <c r="FZ168" s="102">
        <f t="shared" si="341"/>
        <v>6224763021.1744146</v>
      </c>
      <c r="GA168" s="110">
        <f t="shared" si="342"/>
        <v>674.71170651756916</v>
      </c>
      <c r="GB168" s="110">
        <f t="shared" si="343"/>
        <v>13.741582617465768</v>
      </c>
      <c r="GF168" s="102">
        <v>147</v>
      </c>
      <c r="GG168" s="103" t="s">
        <v>212</v>
      </c>
      <c r="GH168" s="105">
        <v>2.9220000000000002</v>
      </c>
      <c r="GI168" s="109">
        <v>4448872</v>
      </c>
      <c r="GJ168" s="102">
        <v>1000</v>
      </c>
      <c r="GK168" s="102">
        <f t="shared" si="344"/>
        <v>4448872000</v>
      </c>
      <c r="GL168" s="44">
        <v>1.20377669994717</v>
      </c>
      <c r="GM168" s="102">
        <f t="shared" si="345"/>
        <v>5355448454.6473656</v>
      </c>
      <c r="GN168" s="110">
        <f t="shared" si="346"/>
        <v>575.92273050840799</v>
      </c>
      <c r="GO168" s="110">
        <f t="shared" si="347"/>
        <v>11.729587179397313</v>
      </c>
      <c r="GS168" s="102">
        <v>147</v>
      </c>
      <c r="GT168" s="103" t="s">
        <v>212</v>
      </c>
      <c r="GU168" s="105">
        <v>2.0609999999999999</v>
      </c>
      <c r="GV168" s="109">
        <v>28017538</v>
      </c>
      <c r="GW168" s="102">
        <v>1000</v>
      </c>
      <c r="GX168" s="102">
        <f t="shared" si="348"/>
        <v>28017538000</v>
      </c>
      <c r="GY168" s="44">
        <v>1.20377669994717</v>
      </c>
      <c r="GZ168" s="102">
        <f t="shared" si="349"/>
        <v>33726859434.284431</v>
      </c>
      <c r="HA168" s="110">
        <f t="shared" si="350"/>
        <v>5073.6583014891785</v>
      </c>
      <c r="HB168" s="110">
        <f t="shared" si="351"/>
        <v>103.33316296311973</v>
      </c>
      <c r="HF168" s="102">
        <v>147</v>
      </c>
      <c r="HG168" s="103" t="s">
        <v>212</v>
      </c>
      <c r="HH168" s="105">
        <v>3.2050000000000001</v>
      </c>
      <c r="HI168" s="109">
        <v>25588165</v>
      </c>
      <c r="HJ168" s="102">
        <v>1000</v>
      </c>
      <c r="HK168" s="102">
        <f t="shared" si="352"/>
        <v>25588165000</v>
      </c>
      <c r="HL168" s="44">
        <v>1.20377669994717</v>
      </c>
      <c r="HM168" s="102">
        <f t="shared" si="353"/>
        <v>30802436821.403675</v>
      </c>
      <c r="HN168" s="110">
        <f t="shared" si="354"/>
        <v>1958.6270742495365</v>
      </c>
      <c r="HO168" s="110">
        <f t="shared" si="355"/>
        <v>39.890571776976309</v>
      </c>
      <c r="HS168" s="102">
        <v>147</v>
      </c>
      <c r="HT168" s="103" t="s">
        <v>212</v>
      </c>
      <c r="HU168" s="105">
        <v>3.2240000000000002</v>
      </c>
      <c r="HV168" s="109">
        <v>9458745</v>
      </c>
      <c r="HW168" s="102">
        <v>1000</v>
      </c>
      <c r="HX168" s="102">
        <f t="shared" si="356"/>
        <v>9458745000</v>
      </c>
      <c r="HY168" s="44">
        <v>1.20377669994717</v>
      </c>
      <c r="HZ168" s="102">
        <f t="shared" si="357"/>
        <v>11386216841.741795</v>
      </c>
      <c r="IA168" s="110">
        <f t="shared" si="358"/>
        <v>920.49989175009352</v>
      </c>
      <c r="IB168" s="110">
        <f t="shared" si="359"/>
        <v>18.74745197047034</v>
      </c>
      <c r="IF168" s="102">
        <v>147</v>
      </c>
      <c r="IG168" s="103" t="s">
        <v>212</v>
      </c>
      <c r="IH168" s="105">
        <v>3.4809999999999999</v>
      </c>
      <c r="II168" s="109">
        <v>3321068</v>
      </c>
      <c r="IJ168" s="102">
        <v>1000</v>
      </c>
      <c r="IK168" s="102">
        <f t="shared" si="360"/>
        <v>3321068000</v>
      </c>
      <c r="IL168" s="44">
        <v>1.20377669994717</v>
      </c>
      <c r="IM168" s="102">
        <f t="shared" si="361"/>
        <v>3997824277.340148</v>
      </c>
      <c r="IN168" s="110">
        <f t="shared" si="362"/>
        <v>731.73928278164442</v>
      </c>
      <c r="IO168" s="110">
        <f t="shared" si="363"/>
        <v>14.903040382518219</v>
      </c>
      <c r="IS168" s="102">
        <v>147</v>
      </c>
      <c r="IT168" s="103" t="s">
        <v>212</v>
      </c>
      <c r="IU168" s="105">
        <v>4.734</v>
      </c>
      <c r="IV168" s="109">
        <v>5544784</v>
      </c>
      <c r="IW168" s="102">
        <v>1000</v>
      </c>
      <c r="IX168" s="102">
        <f t="shared" si="364"/>
        <v>5544784000</v>
      </c>
      <c r="IY168" s="44">
        <v>1.20377669994717</v>
      </c>
      <c r="IZ168" s="102">
        <f t="shared" si="365"/>
        <v>6674681785.4398689</v>
      </c>
      <c r="JA168" s="110">
        <f t="shared" si="366"/>
        <v>1202.1312661044631</v>
      </c>
      <c r="JB168" s="110">
        <f t="shared" si="367"/>
        <v>24.48332517524365</v>
      </c>
      <c r="JF168" s="102">
        <v>147</v>
      </c>
      <c r="JG168" s="103" t="s">
        <v>212</v>
      </c>
      <c r="JH168" s="105">
        <v>5.2210000000000001</v>
      </c>
      <c r="JI168" s="109">
        <v>9893960</v>
      </c>
      <c r="JJ168" s="102">
        <v>1000</v>
      </c>
      <c r="JK168" s="102">
        <f t="shared" si="368"/>
        <v>9893960000</v>
      </c>
      <c r="JL168" s="44">
        <v>1.20377669994717</v>
      </c>
      <c r="JM168" s="102">
        <f t="shared" si="369"/>
        <v>11910118518.209301</v>
      </c>
      <c r="JN168" s="110">
        <f t="shared" si="370"/>
        <v>1125.9974354939695</v>
      </c>
      <c r="JO168" s="110">
        <f t="shared" si="371"/>
        <v>22.932737993767201</v>
      </c>
      <c r="JS168" s="102">
        <v>147</v>
      </c>
      <c r="JT168" s="103" t="s">
        <v>212</v>
      </c>
      <c r="JU168" s="105">
        <v>5.556</v>
      </c>
      <c r="JV168" s="109">
        <v>14897278</v>
      </c>
      <c r="JW168" s="102">
        <v>1000</v>
      </c>
      <c r="JX168" s="102">
        <f t="shared" si="372"/>
        <v>14897278000</v>
      </c>
      <c r="JY168" s="44">
        <v>1.20377669994717</v>
      </c>
      <c r="JZ168" s="102">
        <f t="shared" si="373"/>
        <v>17932996149.035576</v>
      </c>
      <c r="KA168" s="110">
        <f t="shared" si="374"/>
        <v>888.63058291391792</v>
      </c>
      <c r="KB168" s="110">
        <f t="shared" si="375"/>
        <v>18.098382544071651</v>
      </c>
      <c r="KF168" s="102">
        <v>147</v>
      </c>
      <c r="KG168" s="103" t="s">
        <v>212</v>
      </c>
      <c r="KH168" s="105">
        <v>6.4039999999999999</v>
      </c>
      <c r="KI168" s="109">
        <v>9361884</v>
      </c>
      <c r="KJ168" s="102">
        <v>1000</v>
      </c>
      <c r="KK168" s="102">
        <f t="shared" si="376"/>
        <v>9361884000</v>
      </c>
      <c r="KL168" s="44">
        <v>1.20377669994717</v>
      </c>
      <c r="KM168" s="102">
        <f t="shared" si="377"/>
        <v>11269617826.80821</v>
      </c>
      <c r="KN168" s="110">
        <f t="shared" si="378"/>
        <v>864.4034655860421</v>
      </c>
      <c r="KO168" s="110">
        <f t="shared" si="379"/>
        <v>17.604958565907172</v>
      </c>
      <c r="KS168" s="102">
        <v>147</v>
      </c>
      <c r="KT168" s="103" t="s">
        <v>212</v>
      </c>
      <c r="KU168" s="105">
        <v>8.2379999999999995</v>
      </c>
      <c r="KV168" s="109">
        <v>3156379</v>
      </c>
      <c r="KW168" s="102">
        <v>1000</v>
      </c>
      <c r="KX168" s="102">
        <f t="shared" si="380"/>
        <v>3156379000</v>
      </c>
      <c r="KY168" s="44">
        <v>1.20377669994717</v>
      </c>
      <c r="KZ168" s="102">
        <f t="shared" si="381"/>
        <v>3799575496.4025483</v>
      </c>
      <c r="LA168" s="110">
        <f t="shared" si="382"/>
        <v>446.2241835786478</v>
      </c>
      <c r="LB168" s="110">
        <f t="shared" si="383"/>
        <v>9.0880689119887546</v>
      </c>
      <c r="LF168" s="102">
        <v>147</v>
      </c>
      <c r="LG168" s="103" t="s">
        <v>212</v>
      </c>
      <c r="LH168" s="105">
        <v>2.5179999999999998</v>
      </c>
      <c r="LI168" s="109">
        <v>533955</v>
      </c>
      <c r="LJ168" s="102">
        <v>1000</v>
      </c>
      <c r="LK168" s="102">
        <f t="shared" si="384"/>
        <v>533955000</v>
      </c>
      <c r="LL168" s="44">
        <v>1.20377669994717</v>
      </c>
      <c r="LM168" s="102">
        <f t="shared" si="385"/>
        <v>642762587.82029116</v>
      </c>
      <c r="LN168" s="110">
        <f t="shared" si="386"/>
        <v>7855.9278285710761</v>
      </c>
      <c r="LO168" s="110">
        <f t="shared" si="387"/>
        <v>159.99853011346389</v>
      </c>
      <c r="LS168" s="102">
        <v>147</v>
      </c>
      <c r="LT168" s="103" t="s">
        <v>212</v>
      </c>
      <c r="LU168" s="105">
        <v>2.198</v>
      </c>
      <c r="LV168" s="109">
        <v>386370</v>
      </c>
      <c r="LW168" s="102">
        <v>1000</v>
      </c>
      <c r="LX168" s="102">
        <f t="shared" si="388"/>
        <v>386370000</v>
      </c>
      <c r="LY168" s="44">
        <v>1.20377669994717</v>
      </c>
      <c r="LZ168" s="102">
        <f t="shared" si="389"/>
        <v>465103203.55858803</v>
      </c>
      <c r="MA168" s="110">
        <f t="shared" si="390"/>
        <v>121276.95950733055</v>
      </c>
      <c r="MB168" s="110">
        <f t="shared" si="391"/>
        <v>2469.9991753020481</v>
      </c>
      <c r="MF168" s="102">
        <v>147</v>
      </c>
      <c r="MG168" s="103" t="s">
        <v>212</v>
      </c>
      <c r="MH168" s="105">
        <v>2.4860000000000002</v>
      </c>
      <c r="MI168" s="109">
        <v>103774</v>
      </c>
      <c r="MJ168" s="102">
        <v>1000</v>
      </c>
      <c r="MK168" s="102">
        <f t="shared" si="392"/>
        <v>103774000</v>
      </c>
      <c r="ML168" s="44">
        <v>1.20377669994717</v>
      </c>
      <c r="MM168" s="102">
        <f t="shared" si="393"/>
        <v>124920723.26031761</v>
      </c>
      <c r="MN168" s="110">
        <f t="shared" si="394"/>
        <v>1428.6630236693006</v>
      </c>
      <c r="MO168" s="110">
        <f t="shared" si="395"/>
        <v>29.097006592042785</v>
      </c>
      <c r="MS168" s="102">
        <v>147</v>
      </c>
      <c r="MT168" s="103" t="s">
        <v>212</v>
      </c>
      <c r="MU168" s="105">
        <v>3.0539999999999998</v>
      </c>
      <c r="MV168" s="109">
        <v>21321</v>
      </c>
      <c r="MW168" s="102">
        <v>1000</v>
      </c>
      <c r="MX168" s="102">
        <f t="shared" si="396"/>
        <v>21321000</v>
      </c>
      <c r="MY168" s="44">
        <v>1.20377669994717</v>
      </c>
      <c r="MZ168" s="102">
        <f t="shared" si="397"/>
        <v>25665723.01957361</v>
      </c>
      <c r="NA168" s="110">
        <f t="shared" si="398"/>
        <v>273.82671273782307</v>
      </c>
      <c r="NB168" s="110">
        <f t="shared" si="399"/>
        <v>5.5769187930310204</v>
      </c>
      <c r="NF168" s="102">
        <v>147</v>
      </c>
      <c r="NG168" s="103" t="s">
        <v>212</v>
      </c>
      <c r="NH168" s="105">
        <v>3.2879999999999998</v>
      </c>
      <c r="NI168" s="109">
        <v>87732</v>
      </c>
      <c r="NJ168" s="102">
        <v>1000</v>
      </c>
      <c r="NK168" s="102">
        <f t="shared" si="400"/>
        <v>87732000</v>
      </c>
      <c r="NL168" s="44">
        <v>1.20377669994717</v>
      </c>
      <c r="NM168" s="102">
        <f t="shared" si="401"/>
        <v>105609737.43976511</v>
      </c>
      <c r="NN168" s="110">
        <f t="shared" si="402"/>
        <v>47.439623962341045</v>
      </c>
      <c r="NO168" s="110">
        <f t="shared" si="403"/>
        <v>0.96618378742038802</v>
      </c>
      <c r="NS168" s="102">
        <v>147</v>
      </c>
      <c r="NT168" s="103" t="s">
        <v>212</v>
      </c>
      <c r="NU168" s="105">
        <v>3.593</v>
      </c>
      <c r="NV168" s="109">
        <v>5636817</v>
      </c>
      <c r="NW168" s="102">
        <v>1000</v>
      </c>
      <c r="NX168" s="102">
        <f t="shared" si="404"/>
        <v>5636817000</v>
      </c>
      <c r="NY168" s="44">
        <v>1.20377669994717</v>
      </c>
      <c r="NZ168" s="102">
        <f t="shared" si="405"/>
        <v>6785468966.4661064</v>
      </c>
      <c r="OA168" s="110">
        <f t="shared" si="406"/>
        <v>1012.4788860467157</v>
      </c>
      <c r="OB168" s="110">
        <f t="shared" si="407"/>
        <v>20.620751243313968</v>
      </c>
      <c r="OF168" s="102">
        <v>147</v>
      </c>
      <c r="OG168" s="103" t="s">
        <v>212</v>
      </c>
      <c r="OH168" s="105">
        <v>2.2109999999999999</v>
      </c>
      <c r="OI168" s="109">
        <v>80958</v>
      </c>
      <c r="OJ168" s="102">
        <v>1000</v>
      </c>
      <c r="OK168" s="102">
        <f t="shared" si="408"/>
        <v>80958000</v>
      </c>
      <c r="OL168" s="44">
        <v>1.20377669994717</v>
      </c>
      <c r="OM168" s="102">
        <f t="shared" si="409"/>
        <v>97455354.074322984</v>
      </c>
      <c r="ON168" s="110">
        <f t="shared" si="410"/>
        <v>14.964269923757508</v>
      </c>
      <c r="OO168" s="110">
        <f t="shared" si="411"/>
        <v>0.30477128154292282</v>
      </c>
      <c r="OS168" s="102">
        <v>147</v>
      </c>
      <c r="OT168" s="103" t="s">
        <v>212</v>
      </c>
      <c r="OU168" s="105">
        <v>2.883</v>
      </c>
      <c r="OV168" s="109">
        <v>23411221</v>
      </c>
      <c r="OW168" s="102">
        <v>1000</v>
      </c>
      <c r="OX168" s="102">
        <f t="shared" si="412"/>
        <v>23411221000</v>
      </c>
      <c r="OY168" s="44">
        <v>1.20377669994717</v>
      </c>
      <c r="OZ168" s="102">
        <f t="shared" si="413"/>
        <v>28181882357.113884</v>
      </c>
      <c r="PA168" s="110">
        <f t="shared" si="414"/>
        <v>3417.9445331959801</v>
      </c>
      <c r="PB168" s="110">
        <f t="shared" si="415"/>
        <v>69.611904953074955</v>
      </c>
      <c r="PF168" s="102">
        <v>147</v>
      </c>
      <c r="PG168" s="103" t="s">
        <v>212</v>
      </c>
      <c r="PH168" s="105">
        <v>1.91</v>
      </c>
      <c r="PI168" s="109">
        <v>76987</v>
      </c>
      <c r="PJ168" s="102">
        <v>1000</v>
      </c>
      <c r="PK168" s="102">
        <f t="shared" si="416"/>
        <v>76987000</v>
      </c>
      <c r="PL168" s="44">
        <v>1.20377669994717</v>
      </c>
      <c r="PM168" s="102">
        <f t="shared" si="417"/>
        <v>92675156.798832774</v>
      </c>
      <c r="PN168" s="110">
        <f t="shared" si="418"/>
        <v>13.273266819185366</v>
      </c>
      <c r="PO168" s="110">
        <f t="shared" si="419"/>
        <v>0.27033129977974274</v>
      </c>
      <c r="PS168" s="102">
        <v>147</v>
      </c>
      <c r="PT168" s="103" t="s">
        <v>212</v>
      </c>
      <c r="PU168" s="105">
        <v>1.8720000000000001</v>
      </c>
      <c r="PV168" s="109">
        <v>2479399</v>
      </c>
      <c r="PW168" s="102">
        <v>1000</v>
      </c>
      <c r="PX168" s="102">
        <f t="shared" si="420"/>
        <v>2479399000</v>
      </c>
      <c r="PY168" s="44">
        <v>1.20377669994717</v>
      </c>
      <c r="PZ168" s="102">
        <f t="shared" si="421"/>
        <v>2984642746.0723133</v>
      </c>
      <c r="QA168" s="110">
        <f t="shared" si="422"/>
        <v>1431.5310491511891</v>
      </c>
      <c r="QB168" s="110">
        <f t="shared" si="423"/>
        <v>29.1554185163175</v>
      </c>
      <c r="QF168" s="102">
        <v>147</v>
      </c>
      <c r="QG168" s="103" t="s">
        <v>212</v>
      </c>
      <c r="QH168" s="105">
        <v>2.5339999999999998</v>
      </c>
      <c r="QI168" s="109">
        <v>480710</v>
      </c>
      <c r="QJ168" s="102">
        <v>1000</v>
      </c>
      <c r="QK168" s="102">
        <f t="shared" si="424"/>
        <v>480710000</v>
      </c>
      <c r="QL168" s="44">
        <v>1.20377669994717</v>
      </c>
      <c r="QM168" s="102">
        <f t="shared" si="425"/>
        <v>578667497.43160403</v>
      </c>
      <c r="QN168" s="110">
        <f t="shared" si="426"/>
        <v>189.75311606138811</v>
      </c>
      <c r="QO168" s="110">
        <f t="shared" si="427"/>
        <v>3.8646255816983328</v>
      </c>
      <c r="QS168" s="102">
        <v>147</v>
      </c>
      <c r="QT168" s="103" t="s">
        <v>212</v>
      </c>
      <c r="QU168" s="105">
        <v>1.897</v>
      </c>
      <c r="QV168" s="109">
        <v>78180140</v>
      </c>
      <c r="QW168" s="102">
        <v>1000</v>
      </c>
      <c r="QX168" s="102">
        <f t="shared" si="428"/>
        <v>78180140000</v>
      </c>
      <c r="QY168" s="44">
        <v>1.20377669994717</v>
      </c>
      <c r="QZ168" s="102">
        <f t="shared" si="429"/>
        <v>94111430930.607742</v>
      </c>
      <c r="RA168" s="110">
        <f t="shared" si="430"/>
        <v>88355.013449367965</v>
      </c>
      <c r="RB168" s="110">
        <f t="shared" si="431"/>
        <v>1799.4911089484312</v>
      </c>
    </row>
    <row r="169" spans="8:470" x14ac:dyDescent="0.25">
      <c r="H169" s="102">
        <v>148</v>
      </c>
      <c r="I169" s="103" t="s">
        <v>213</v>
      </c>
      <c r="J169" s="102">
        <v>2.2160000000000002</v>
      </c>
      <c r="K169" s="104">
        <v>3312232</v>
      </c>
      <c r="L169" s="44">
        <f t="shared" si="290"/>
        <v>1.2304996157847126</v>
      </c>
      <c r="M169" s="102">
        <f t="shared" si="289"/>
        <v>3312232000</v>
      </c>
      <c r="N169" s="105">
        <v>5.7700000000000001E-2</v>
      </c>
      <c r="O169" s="106">
        <f t="shared" si="293"/>
        <v>57.7</v>
      </c>
      <c r="S169" s="102">
        <v>148</v>
      </c>
      <c r="T169" s="103" t="s">
        <v>213</v>
      </c>
      <c r="U169" s="105">
        <v>2.0179999999999998</v>
      </c>
      <c r="V169" s="109">
        <v>1445971</v>
      </c>
      <c r="W169" s="102">
        <v>1000</v>
      </c>
      <c r="X169" s="102">
        <f t="shared" si="294"/>
        <v>1445971000</v>
      </c>
      <c r="Y169" s="44">
        <v>1.2304996157847126</v>
      </c>
      <c r="Z169" s="102">
        <f t="shared" si="291"/>
        <v>1779266759.9358366</v>
      </c>
      <c r="AA169" s="110">
        <f t="shared" si="292"/>
        <v>584.63913062370773</v>
      </c>
      <c r="AB169" s="110">
        <f t="shared" si="295"/>
        <v>10.132393944951607</v>
      </c>
      <c r="AF169" s="102">
        <v>148</v>
      </c>
      <c r="AG169" s="103" t="s">
        <v>213</v>
      </c>
      <c r="AH169" s="105">
        <v>2.032</v>
      </c>
      <c r="AI169" s="109">
        <v>187261</v>
      </c>
      <c r="AJ169" s="102">
        <v>1000</v>
      </c>
      <c r="AK169" s="102">
        <f t="shared" si="296"/>
        <v>187261000</v>
      </c>
      <c r="AL169" s="44">
        <v>1.2304996157847126</v>
      </c>
      <c r="AM169" s="102">
        <f t="shared" si="297"/>
        <v>230424588.55146107</v>
      </c>
      <c r="AN169" s="110">
        <f t="shared" si="298"/>
        <v>212.55910228403874</v>
      </c>
      <c r="AO169" s="110">
        <f t="shared" si="299"/>
        <v>3.6838665907112431</v>
      </c>
      <c r="AS169" s="102">
        <v>148</v>
      </c>
      <c r="AT169" s="103" t="s">
        <v>213</v>
      </c>
      <c r="AU169" s="105">
        <v>2.0310000000000001</v>
      </c>
      <c r="AV169" s="109">
        <v>19988785</v>
      </c>
      <c r="AW169" s="102">
        <v>1000</v>
      </c>
      <c r="AX169" s="102">
        <f t="shared" si="300"/>
        <v>19988785000</v>
      </c>
      <c r="AY169" s="44">
        <v>1.2304996157847126</v>
      </c>
      <c r="AZ169" s="102">
        <f t="shared" si="301"/>
        <v>24596192262.503227</v>
      </c>
      <c r="BA169" s="110">
        <f t="shared" si="302"/>
        <v>16296.574845657633</v>
      </c>
      <c r="BB169" s="110">
        <f t="shared" si="303"/>
        <v>282.43630581728996</v>
      </c>
      <c r="BF169" s="102">
        <v>148</v>
      </c>
      <c r="BG169" s="103" t="s">
        <v>213</v>
      </c>
      <c r="BH169" s="105">
        <v>2.0510000000000002</v>
      </c>
      <c r="BI169" s="109">
        <v>1511133</v>
      </c>
      <c r="BJ169" s="102">
        <v>1000</v>
      </c>
      <c r="BK169" s="102">
        <f t="shared" si="304"/>
        <v>1511133000</v>
      </c>
      <c r="BL169" s="44">
        <v>1.2304996157847126</v>
      </c>
      <c r="BM169" s="102">
        <f t="shared" si="305"/>
        <v>1859448575.8996</v>
      </c>
      <c r="BN169" s="110">
        <f t="shared" si="306"/>
        <v>490.72844004993192</v>
      </c>
      <c r="BO169" s="110">
        <f t="shared" si="307"/>
        <v>8.5048256507787166</v>
      </c>
      <c r="BS169" s="102">
        <v>148</v>
      </c>
      <c r="BT169" s="103" t="s">
        <v>213</v>
      </c>
      <c r="BU169" s="105">
        <v>2.2959999999999998</v>
      </c>
      <c r="BV169" s="109">
        <v>7052989</v>
      </c>
      <c r="BW169" s="102">
        <v>1000</v>
      </c>
      <c r="BX169" s="102">
        <f t="shared" si="308"/>
        <v>7052989000</v>
      </c>
      <c r="BY169" s="44">
        <v>1.2304996157847126</v>
      </c>
      <c r="BZ169" s="102">
        <f t="shared" si="309"/>
        <v>8678700254.6338043</v>
      </c>
      <c r="CA169" s="110">
        <f t="shared" si="310"/>
        <v>3317.9296362189452</v>
      </c>
      <c r="CB169" s="110">
        <f t="shared" si="311"/>
        <v>57.503113279357798</v>
      </c>
      <c r="CF169" s="102">
        <v>148</v>
      </c>
      <c r="CG169" s="103" t="s">
        <v>213</v>
      </c>
      <c r="CH169" s="105">
        <v>2.0249999999999999</v>
      </c>
      <c r="CI169" s="109">
        <v>51700</v>
      </c>
      <c r="CJ169" s="102">
        <v>1000</v>
      </c>
      <c r="CK169" s="102">
        <f t="shared" si="312"/>
        <v>51700000</v>
      </c>
      <c r="CL169" s="44">
        <v>1.2304996157847126</v>
      </c>
      <c r="CM169" s="102">
        <f t="shared" si="313"/>
        <v>63616830.136069641</v>
      </c>
      <c r="CN169" s="110">
        <f t="shared" si="314"/>
        <v>6.0489402510753481</v>
      </c>
      <c r="CO169" s="110">
        <f t="shared" si="315"/>
        <v>0.10483431977600256</v>
      </c>
      <c r="CS169" s="102">
        <v>148</v>
      </c>
      <c r="CT169" s="103" t="s">
        <v>213</v>
      </c>
      <c r="CU169" s="105">
        <v>2.157</v>
      </c>
      <c r="CV169" s="109">
        <v>7602313</v>
      </c>
      <c r="CW169" s="102">
        <v>1000</v>
      </c>
      <c r="CX169" s="102">
        <f t="shared" si="316"/>
        <v>7602313000</v>
      </c>
      <c r="CY169" s="44">
        <v>1.2304996157847126</v>
      </c>
      <c r="CZ169" s="102">
        <f t="shared" si="317"/>
        <v>9354643225.5751247</v>
      </c>
      <c r="DA169" s="110">
        <f t="shared" si="318"/>
        <v>16361.307879918855</v>
      </c>
      <c r="DB169" s="110">
        <f t="shared" si="319"/>
        <v>283.55819549252783</v>
      </c>
      <c r="DF169" s="102">
        <v>148</v>
      </c>
      <c r="DG169" s="103" t="s">
        <v>213</v>
      </c>
      <c r="DH169" s="105">
        <v>2.0819999999999999</v>
      </c>
      <c r="DI169" s="109">
        <v>3236755</v>
      </c>
      <c r="DJ169" s="102">
        <v>1000</v>
      </c>
      <c r="DK169" s="102">
        <f t="shared" si="320"/>
        <v>3236755000</v>
      </c>
      <c r="DL169" s="44">
        <v>1.2304996157847126</v>
      </c>
      <c r="DM169" s="102">
        <f t="shared" si="321"/>
        <v>3982825783.8892474</v>
      </c>
      <c r="DN169" s="110">
        <f t="shared" si="322"/>
        <v>419.14369542519296</v>
      </c>
      <c r="DO169" s="110">
        <f t="shared" si="323"/>
        <v>7.2641888288594965</v>
      </c>
      <c r="DS169" s="102">
        <v>148</v>
      </c>
      <c r="DT169" s="103" t="s">
        <v>213</v>
      </c>
      <c r="DU169" s="105">
        <v>2.1349999999999998</v>
      </c>
      <c r="DV169" s="109">
        <v>1341183</v>
      </c>
      <c r="DW169" s="102">
        <v>1000</v>
      </c>
      <c r="DX169" s="102">
        <f t="shared" si="324"/>
        <v>1341183000</v>
      </c>
      <c r="DY169" s="44">
        <v>1.2304996157847126</v>
      </c>
      <c r="DZ169" s="102">
        <f t="shared" si="325"/>
        <v>1650325166.1969881</v>
      </c>
      <c r="EA169" s="110">
        <f t="shared" si="326"/>
        <v>450.44846716577115</v>
      </c>
      <c r="EB169" s="110">
        <f t="shared" si="327"/>
        <v>7.8067325332022728</v>
      </c>
      <c r="EF169" s="102">
        <v>148</v>
      </c>
      <c r="EG169" s="103" t="s">
        <v>213</v>
      </c>
      <c r="EH169" s="105">
        <v>2.1269999999999998</v>
      </c>
      <c r="EI169" s="109">
        <v>23593</v>
      </c>
      <c r="EJ169" s="102">
        <v>1000</v>
      </c>
      <c r="EK169" s="102">
        <f t="shared" si="328"/>
        <v>23593000</v>
      </c>
      <c r="EL169" s="44">
        <v>1.2304996157847126</v>
      </c>
      <c r="EM169" s="102">
        <f t="shared" si="329"/>
        <v>29031177.435208723</v>
      </c>
      <c r="EN169" s="110">
        <f t="shared" si="330"/>
        <v>74.249485121826936</v>
      </c>
      <c r="EO169" s="110">
        <f t="shared" si="331"/>
        <v>1.2868194995117319</v>
      </c>
      <c r="ES169" s="102">
        <v>148</v>
      </c>
      <c r="ET169" s="103" t="s">
        <v>213</v>
      </c>
      <c r="EU169" s="105">
        <v>2.1880000000000002</v>
      </c>
      <c r="EV169" s="109">
        <v>50074769</v>
      </c>
      <c r="EW169" s="102">
        <v>1000</v>
      </c>
      <c r="EX169" s="102">
        <f t="shared" si="332"/>
        <v>50074769000</v>
      </c>
      <c r="EY169" s="44">
        <v>1.2304996157847126</v>
      </c>
      <c r="EZ169" s="102">
        <f t="shared" si="333"/>
        <v>61616984015.008232</v>
      </c>
      <c r="FA169" s="110">
        <f t="shared" si="334"/>
        <v>6456.3487251763117</v>
      </c>
      <c r="FB169" s="110">
        <f t="shared" si="335"/>
        <v>111.89512521969344</v>
      </c>
      <c r="FF169" s="102">
        <v>148</v>
      </c>
      <c r="FG169" s="103" t="s">
        <v>213</v>
      </c>
      <c r="FH169" s="105">
        <v>2.3050000000000002</v>
      </c>
      <c r="FI169" s="109">
        <v>3595879</v>
      </c>
      <c r="FJ169" s="102">
        <v>1000</v>
      </c>
      <c r="FK169" s="102">
        <f t="shared" si="336"/>
        <v>3595879000</v>
      </c>
      <c r="FL169" s="44">
        <v>1.2304996157847126</v>
      </c>
      <c r="FM169" s="102">
        <f t="shared" si="337"/>
        <v>4424727727.9083166</v>
      </c>
      <c r="FN169" s="110">
        <f t="shared" si="338"/>
        <v>289.6771075279056</v>
      </c>
      <c r="FO169" s="110">
        <f t="shared" si="339"/>
        <v>5.0204004770867519</v>
      </c>
      <c r="FS169" s="102">
        <v>148</v>
      </c>
      <c r="FT169" s="103" t="s">
        <v>213</v>
      </c>
      <c r="FU169" s="105">
        <v>2.0760000000000001</v>
      </c>
      <c r="FV169" s="109">
        <v>3161987</v>
      </c>
      <c r="FW169" s="102">
        <v>1000</v>
      </c>
      <c r="FX169" s="102">
        <f t="shared" si="340"/>
        <v>3161987000</v>
      </c>
      <c r="FY169" s="44">
        <v>1.2304996157847126</v>
      </c>
      <c r="FZ169" s="102">
        <f t="shared" si="341"/>
        <v>3890823788.6162558</v>
      </c>
      <c r="GA169" s="110">
        <f t="shared" si="342"/>
        <v>421.73241764328867</v>
      </c>
      <c r="GB169" s="110">
        <f t="shared" si="343"/>
        <v>7.3090540319460775</v>
      </c>
      <c r="GF169" s="102">
        <v>148</v>
      </c>
      <c r="GG169" s="103" t="s">
        <v>213</v>
      </c>
      <c r="GH169" s="105">
        <v>3.073</v>
      </c>
      <c r="GI169" s="109">
        <v>1974657</v>
      </c>
      <c r="GJ169" s="102">
        <v>1000</v>
      </c>
      <c r="GK169" s="102">
        <f t="shared" si="344"/>
        <v>1974657000</v>
      </c>
      <c r="GL169" s="44">
        <v>1.2304996157847126</v>
      </c>
      <c r="GM169" s="102">
        <f t="shared" si="345"/>
        <v>2429814679.8065929</v>
      </c>
      <c r="GN169" s="110">
        <f t="shared" si="346"/>
        <v>261.30127418353987</v>
      </c>
      <c r="GO169" s="110">
        <f t="shared" si="347"/>
        <v>4.5286182700786801</v>
      </c>
      <c r="GS169" s="102">
        <v>148</v>
      </c>
      <c r="GT169" s="103" t="s">
        <v>213</v>
      </c>
      <c r="GU169" s="105">
        <v>2.0640000000000001</v>
      </c>
      <c r="GV169" s="109">
        <v>12249219</v>
      </c>
      <c r="GW169" s="102">
        <v>1000</v>
      </c>
      <c r="GX169" s="102">
        <f t="shared" si="348"/>
        <v>12249219000</v>
      </c>
      <c r="GY169" s="44">
        <v>1.2304996157847126</v>
      </c>
      <c r="GZ169" s="102">
        <f t="shared" si="349"/>
        <v>15072659273.162802</v>
      </c>
      <c r="HA169" s="110">
        <f t="shared" si="350"/>
        <v>2267.4368182962958</v>
      </c>
      <c r="HB169" s="110">
        <f t="shared" si="351"/>
        <v>39.296998583991261</v>
      </c>
      <c r="HF169" s="102">
        <v>148</v>
      </c>
      <c r="HG169" s="103" t="s">
        <v>213</v>
      </c>
      <c r="HH169" s="105">
        <v>3.242</v>
      </c>
      <c r="HI169" s="109">
        <v>7306607</v>
      </c>
      <c r="HJ169" s="102">
        <v>1000</v>
      </c>
      <c r="HK169" s="102">
        <f t="shared" si="352"/>
        <v>7306607000</v>
      </c>
      <c r="HL169" s="44">
        <v>1.2304996157847126</v>
      </c>
      <c r="HM169" s="102">
        <f t="shared" si="353"/>
        <v>8990777106.1898918</v>
      </c>
      <c r="HN169" s="110">
        <f t="shared" si="354"/>
        <v>571.69436174251189</v>
      </c>
      <c r="HO169" s="110">
        <f t="shared" si="355"/>
        <v>9.9080478638216967</v>
      </c>
      <c r="HS169" s="102">
        <v>148</v>
      </c>
      <c r="HT169" s="103" t="s">
        <v>213</v>
      </c>
      <c r="HU169" s="105">
        <v>3.3010000000000002</v>
      </c>
      <c r="HV169" s="109">
        <v>5789249</v>
      </c>
      <c r="HW169" s="102">
        <v>1000</v>
      </c>
      <c r="HX169" s="102">
        <f t="shared" si="356"/>
        <v>5789249000</v>
      </c>
      <c r="HY169" s="44">
        <v>1.2304996157847126</v>
      </c>
      <c r="HZ169" s="102">
        <f t="shared" si="357"/>
        <v>7123668670.1820316</v>
      </c>
      <c r="IA169" s="110">
        <f t="shared" si="358"/>
        <v>575.90122609705998</v>
      </c>
      <c r="IB169" s="110">
        <f t="shared" si="359"/>
        <v>9.9809571247324076</v>
      </c>
      <c r="IF169" s="102">
        <v>148</v>
      </c>
      <c r="IG169" s="103" t="s">
        <v>213</v>
      </c>
      <c r="IH169" s="105">
        <v>3.48</v>
      </c>
      <c r="II169" s="109">
        <v>202037</v>
      </c>
      <c r="IJ169" s="102">
        <v>1000</v>
      </c>
      <c r="IK169" s="102">
        <f t="shared" si="360"/>
        <v>202037000</v>
      </c>
      <c r="IL169" s="44">
        <v>1.2304996157847126</v>
      </c>
      <c r="IM169" s="102">
        <f t="shared" si="361"/>
        <v>248606450.87429598</v>
      </c>
      <c r="IN169" s="110">
        <f t="shared" si="362"/>
        <v>45.503527278262496</v>
      </c>
      <c r="IO169" s="110">
        <f t="shared" si="363"/>
        <v>0.78862265646902063</v>
      </c>
      <c r="IS169" s="102">
        <v>148</v>
      </c>
      <c r="IT169" s="103" t="s">
        <v>213</v>
      </c>
      <c r="IU169" s="105">
        <v>4.8449999999999998</v>
      </c>
      <c r="IV169" s="109">
        <v>97722</v>
      </c>
      <c r="IW169" s="102">
        <v>1000</v>
      </c>
      <c r="IX169" s="102">
        <f t="shared" si="364"/>
        <v>97722000</v>
      </c>
      <c r="IY169" s="44">
        <v>1.2304996157847126</v>
      </c>
      <c r="IZ169" s="102">
        <f t="shared" si="365"/>
        <v>120246883.45371369</v>
      </c>
      <c r="JA169" s="110">
        <f t="shared" si="366"/>
        <v>21.656843411869481</v>
      </c>
      <c r="JB169" s="110">
        <f t="shared" si="367"/>
        <v>0.3753352411069234</v>
      </c>
      <c r="JF169" s="102">
        <v>148</v>
      </c>
      <c r="JG169" s="103" t="s">
        <v>213</v>
      </c>
      <c r="JH169" s="105">
        <v>5.21</v>
      </c>
      <c r="JI169" s="109">
        <v>4815093</v>
      </c>
      <c r="JJ169" s="102">
        <v>1000</v>
      </c>
      <c r="JK169" s="102">
        <f t="shared" si="368"/>
        <v>4815093000</v>
      </c>
      <c r="JL169" s="44">
        <v>1.2304996157847126</v>
      </c>
      <c r="JM169" s="102">
        <f t="shared" si="369"/>
        <v>5924970086.467659</v>
      </c>
      <c r="JN169" s="110">
        <f t="shared" si="370"/>
        <v>560.15404989808064</v>
      </c>
      <c r="JO169" s="110">
        <f t="shared" si="371"/>
        <v>9.7080424592388326</v>
      </c>
      <c r="JS169" s="102">
        <v>148</v>
      </c>
      <c r="JT169" s="103" t="s">
        <v>213</v>
      </c>
      <c r="JU169" s="105">
        <v>5.5359999999999996</v>
      </c>
      <c r="JV169" s="109">
        <v>7845738</v>
      </c>
      <c r="JW169" s="102">
        <v>1000</v>
      </c>
      <c r="JX169" s="102">
        <f t="shared" si="372"/>
        <v>7845738000</v>
      </c>
      <c r="JY169" s="44">
        <v>1.2304996157847126</v>
      </c>
      <c r="JZ169" s="102">
        <f t="shared" si="373"/>
        <v>9654177594.5475197</v>
      </c>
      <c r="KA169" s="110">
        <f t="shared" si="374"/>
        <v>478.39175295080963</v>
      </c>
      <c r="KB169" s="110">
        <f t="shared" si="375"/>
        <v>8.2910182487142041</v>
      </c>
      <c r="KF169" s="102">
        <v>148</v>
      </c>
      <c r="KG169" s="103" t="s">
        <v>213</v>
      </c>
      <c r="KH169" s="105">
        <v>6.39</v>
      </c>
      <c r="KI169" s="109">
        <v>171370</v>
      </c>
      <c r="KJ169" s="102">
        <v>1000</v>
      </c>
      <c r="KK169" s="102">
        <f t="shared" si="376"/>
        <v>171370000</v>
      </c>
      <c r="KL169" s="44">
        <v>1.2304996157847126</v>
      </c>
      <c r="KM169" s="102">
        <f t="shared" si="377"/>
        <v>210870719.1570262</v>
      </c>
      <c r="KN169" s="110">
        <f t="shared" si="378"/>
        <v>16.174229084889845</v>
      </c>
      <c r="KO169" s="110">
        <f t="shared" si="379"/>
        <v>0.28031592868093319</v>
      </c>
      <c r="KS169" s="102">
        <v>148</v>
      </c>
      <c r="KT169" s="103" t="s">
        <v>213</v>
      </c>
      <c r="KU169" s="105">
        <v>8.2119999999999997</v>
      </c>
      <c r="KV169" s="109">
        <v>91093</v>
      </c>
      <c r="KW169" s="102">
        <v>1000</v>
      </c>
      <c r="KX169" s="102">
        <f t="shared" si="380"/>
        <v>91093000</v>
      </c>
      <c r="KY169" s="44">
        <v>1.2304996157847126</v>
      </c>
      <c r="KZ169" s="102">
        <f t="shared" si="381"/>
        <v>112089901.50067683</v>
      </c>
      <c r="LA169" s="110">
        <f t="shared" si="382"/>
        <v>13.163898133332804</v>
      </c>
      <c r="LB169" s="110">
        <f t="shared" si="383"/>
        <v>0.22814381513575049</v>
      </c>
      <c r="LF169" s="102">
        <v>148</v>
      </c>
      <c r="LG169" s="103" t="s">
        <v>213</v>
      </c>
      <c r="LH169" s="105">
        <v>2.512</v>
      </c>
      <c r="LI169" s="109">
        <v>350235</v>
      </c>
      <c r="LJ169" s="102">
        <v>1000</v>
      </c>
      <c r="LK169" s="102">
        <f t="shared" si="384"/>
        <v>350235000</v>
      </c>
      <c r="LL169" s="44">
        <v>1.2304996157847126</v>
      </c>
      <c r="LM169" s="102">
        <f t="shared" si="385"/>
        <v>430964032.93435878</v>
      </c>
      <c r="LN169" s="110">
        <f t="shared" si="386"/>
        <v>5267.2983829432696</v>
      </c>
      <c r="LO169" s="110">
        <f t="shared" si="387"/>
        <v>91.287666948756836</v>
      </c>
      <c r="LS169" s="102">
        <v>148</v>
      </c>
      <c r="LT169" s="103" t="s">
        <v>213</v>
      </c>
      <c r="LU169" s="105">
        <v>2.202</v>
      </c>
      <c r="LV169" s="109">
        <v>1056041</v>
      </c>
      <c r="LW169" s="102">
        <v>1000</v>
      </c>
      <c r="LX169" s="102">
        <f t="shared" si="388"/>
        <v>1056041000</v>
      </c>
      <c r="LY169" s="44">
        <v>1.2304996157847126</v>
      </c>
      <c r="LZ169" s="102">
        <f t="shared" si="389"/>
        <v>1299458044.7529037</v>
      </c>
      <c r="MA169" s="110">
        <f t="shared" si="390"/>
        <v>338837.31496405619</v>
      </c>
      <c r="MB169" s="110">
        <f t="shared" si="391"/>
        <v>5872.3971397583391</v>
      </c>
      <c r="MF169" s="102">
        <v>148</v>
      </c>
      <c r="MG169" s="103" t="s">
        <v>213</v>
      </c>
      <c r="MH169" s="105">
        <v>2.4689999999999999</v>
      </c>
      <c r="MI169" s="109">
        <v>60594</v>
      </c>
      <c r="MJ169" s="102">
        <v>1000</v>
      </c>
      <c r="MK169" s="102">
        <f t="shared" si="392"/>
        <v>60594000</v>
      </c>
      <c r="ML169" s="44">
        <v>1.2304996157847126</v>
      </c>
      <c r="MM169" s="102">
        <f t="shared" si="393"/>
        <v>74560893.718858868</v>
      </c>
      <c r="MN169" s="110">
        <f t="shared" si="394"/>
        <v>852.71994179774515</v>
      </c>
      <c r="MO169" s="110">
        <f t="shared" si="395"/>
        <v>14.7785085233578</v>
      </c>
      <c r="MS169" s="102">
        <v>148</v>
      </c>
      <c r="MT169" s="103" t="s">
        <v>213</v>
      </c>
      <c r="MU169" s="105">
        <v>3.1880000000000002</v>
      </c>
      <c r="MV169" s="109">
        <v>160632</v>
      </c>
      <c r="MW169" s="102">
        <v>1000</v>
      </c>
      <c r="MX169" s="102">
        <f t="shared" si="396"/>
        <v>160632000</v>
      </c>
      <c r="MY169" s="44">
        <v>1.2304996157847126</v>
      </c>
      <c r="MZ169" s="102">
        <f t="shared" si="397"/>
        <v>197657614.28272995</v>
      </c>
      <c r="NA169" s="110">
        <f t="shared" si="398"/>
        <v>2108.8022622765648</v>
      </c>
      <c r="NB169" s="110">
        <f t="shared" si="399"/>
        <v>36.547699519524521</v>
      </c>
      <c r="NF169" s="102">
        <v>148</v>
      </c>
      <c r="NG169" s="103" t="s">
        <v>213</v>
      </c>
      <c r="NH169" s="105">
        <v>3.3180000000000001</v>
      </c>
      <c r="NI169" s="109">
        <v>617129</v>
      </c>
      <c r="NJ169" s="102">
        <v>1000</v>
      </c>
      <c r="NK169" s="102">
        <f t="shared" si="400"/>
        <v>617129000</v>
      </c>
      <c r="NL169" s="44">
        <v>1.2304996157847126</v>
      </c>
      <c r="NM169" s="102">
        <f t="shared" si="401"/>
        <v>759376997.38960385</v>
      </c>
      <c r="NN169" s="110">
        <f t="shared" si="402"/>
        <v>341.11020513010152</v>
      </c>
      <c r="NO169" s="110">
        <f t="shared" si="403"/>
        <v>5.9117886504350343</v>
      </c>
      <c r="NS169" s="102">
        <v>148</v>
      </c>
      <c r="NT169" s="103" t="s">
        <v>213</v>
      </c>
      <c r="NU169" s="105">
        <v>3.57</v>
      </c>
      <c r="NV169" s="109">
        <v>2994690</v>
      </c>
      <c r="NW169" s="102">
        <v>1000</v>
      </c>
      <c r="NX169" s="102">
        <f t="shared" si="404"/>
        <v>2994690000</v>
      </c>
      <c r="NY169" s="44">
        <v>1.2304996157847126</v>
      </c>
      <c r="NZ169" s="102">
        <f t="shared" si="405"/>
        <v>3684964894.394321</v>
      </c>
      <c r="OA169" s="110">
        <f t="shared" si="406"/>
        <v>549.84396359868776</v>
      </c>
      <c r="OB169" s="110">
        <f t="shared" si="407"/>
        <v>9.5293581212944147</v>
      </c>
      <c r="OF169" s="102">
        <v>148</v>
      </c>
      <c r="OG169" s="103" t="s">
        <v>213</v>
      </c>
      <c r="OH169" s="105">
        <v>2.2330000000000001</v>
      </c>
      <c r="OI169" s="109">
        <v>68866</v>
      </c>
      <c r="OJ169" s="102">
        <v>1000</v>
      </c>
      <c r="OK169" s="102">
        <f t="shared" si="408"/>
        <v>68866000</v>
      </c>
      <c r="OL169" s="44">
        <v>1.2304996157847126</v>
      </c>
      <c r="OM169" s="102">
        <f t="shared" si="409"/>
        <v>84739586.540630013</v>
      </c>
      <c r="ON169" s="110">
        <f t="shared" si="410"/>
        <v>13.011763779079013</v>
      </c>
      <c r="OO169" s="110">
        <f t="shared" si="411"/>
        <v>0.22550717121454095</v>
      </c>
      <c r="OS169" s="102">
        <v>148</v>
      </c>
      <c r="OT169" s="103" t="s">
        <v>213</v>
      </c>
      <c r="OU169" s="105">
        <v>3.117</v>
      </c>
      <c r="OV169" s="109">
        <v>7429371</v>
      </c>
      <c r="OW169" s="102">
        <v>1000</v>
      </c>
      <c r="OX169" s="102">
        <f t="shared" si="412"/>
        <v>7429371000</v>
      </c>
      <c r="OY169" s="44">
        <v>1.2304996157847126</v>
      </c>
      <c r="OZ169" s="102">
        <f t="shared" si="413"/>
        <v>9141838161.0220852</v>
      </c>
      <c r="PA169" s="110">
        <f t="shared" si="414"/>
        <v>1108.7370023720364</v>
      </c>
      <c r="PB169" s="110">
        <f t="shared" si="415"/>
        <v>19.215545968319521</v>
      </c>
      <c r="PF169" s="102">
        <v>148</v>
      </c>
      <c r="PG169" s="103" t="s">
        <v>213</v>
      </c>
      <c r="PH169" s="105">
        <v>1.9379999999999999</v>
      </c>
      <c r="PI169" s="109">
        <v>146276</v>
      </c>
      <c r="PJ169" s="102">
        <v>1000</v>
      </c>
      <c r="PK169" s="102">
        <f t="shared" si="416"/>
        <v>146276000</v>
      </c>
      <c r="PL169" s="44">
        <v>1.2304996157847126</v>
      </c>
      <c r="PM169" s="102">
        <f t="shared" si="417"/>
        <v>179992561.79852462</v>
      </c>
      <c r="PN169" s="110">
        <f t="shared" si="418"/>
        <v>25.779177297821615</v>
      </c>
      <c r="PO169" s="110">
        <f t="shared" si="419"/>
        <v>0.44677950256189974</v>
      </c>
      <c r="PS169" s="102">
        <v>148</v>
      </c>
      <c r="PT169" s="103" t="s">
        <v>213</v>
      </c>
      <c r="PU169" s="105">
        <v>1.913</v>
      </c>
      <c r="PV169" s="109">
        <v>1613783</v>
      </c>
      <c r="PW169" s="102">
        <v>1000</v>
      </c>
      <c r="PX169" s="102">
        <f t="shared" si="420"/>
        <v>1613783000</v>
      </c>
      <c r="PY169" s="44">
        <v>1.2304996157847126</v>
      </c>
      <c r="PZ169" s="102">
        <f t="shared" si="421"/>
        <v>1985759361.4599009</v>
      </c>
      <c r="QA169" s="110">
        <f t="shared" si="422"/>
        <v>952.43431925423931</v>
      </c>
      <c r="QB169" s="110">
        <f t="shared" si="423"/>
        <v>16.506660645654058</v>
      </c>
      <c r="QF169" s="102">
        <v>148</v>
      </c>
      <c r="QG169" s="103" t="s">
        <v>213</v>
      </c>
      <c r="QH169" s="105">
        <v>2.528</v>
      </c>
      <c r="QI169" s="109">
        <v>83435</v>
      </c>
      <c r="QJ169" s="102">
        <v>1000</v>
      </c>
      <c r="QK169" s="102">
        <f t="shared" si="424"/>
        <v>83435000</v>
      </c>
      <c r="QL169" s="44">
        <v>1.2304996157847126</v>
      </c>
      <c r="QM169" s="102">
        <f t="shared" si="425"/>
        <v>102666735.44299749</v>
      </c>
      <c r="QN169" s="110">
        <f t="shared" si="426"/>
        <v>33.665849650492142</v>
      </c>
      <c r="QO169" s="110">
        <f t="shared" si="427"/>
        <v>0.5834635987953577</v>
      </c>
      <c r="QS169" s="102">
        <v>148</v>
      </c>
      <c r="QT169" s="103" t="s">
        <v>213</v>
      </c>
      <c r="QU169" s="105">
        <v>1.907</v>
      </c>
      <c r="QV169" s="109">
        <v>95260692</v>
      </c>
      <c r="QW169" s="102">
        <v>1000</v>
      </c>
      <c r="QX169" s="102">
        <f t="shared" si="428"/>
        <v>95260692000</v>
      </c>
      <c r="QY169" s="44">
        <v>1.2304996157847126</v>
      </c>
      <c r="QZ169" s="102">
        <f t="shared" si="429"/>
        <v>117218244905.38585</v>
      </c>
      <c r="RA169" s="110">
        <f t="shared" si="430"/>
        <v>110048.4766060266</v>
      </c>
      <c r="RB169" s="110">
        <f t="shared" si="431"/>
        <v>1907.2526274874626</v>
      </c>
    </row>
    <row r="170" spans="8:470" x14ac:dyDescent="0.25">
      <c r="H170" s="102">
        <v>149</v>
      </c>
      <c r="I170" s="103" t="s">
        <v>214</v>
      </c>
      <c r="J170" s="102">
        <v>2.1859999999999999</v>
      </c>
      <c r="K170" s="104">
        <v>3777040</v>
      </c>
      <c r="L170" s="44">
        <f t="shared" si="290"/>
        <v>1.0790725550668858</v>
      </c>
      <c r="M170" s="102">
        <f t="shared" si="289"/>
        <v>3777040000</v>
      </c>
      <c r="N170" s="105">
        <v>4.2099999999999999E-2</v>
      </c>
      <c r="O170" s="106">
        <f t="shared" si="293"/>
        <v>42.1</v>
      </c>
      <c r="S170" s="102">
        <v>149</v>
      </c>
      <c r="T170" s="103" t="s">
        <v>214</v>
      </c>
      <c r="U170" s="105">
        <v>2.004</v>
      </c>
      <c r="V170" s="109">
        <v>1440477</v>
      </c>
      <c r="W170" s="102">
        <v>1000</v>
      </c>
      <c r="X170" s="102">
        <f t="shared" si="294"/>
        <v>1440477000</v>
      </c>
      <c r="Y170" s="44">
        <v>1.0790725550668858</v>
      </c>
      <c r="Z170" s="102">
        <f t="shared" si="291"/>
        <v>1554379196.9050825</v>
      </c>
      <c r="AA170" s="110">
        <f t="shared" si="292"/>
        <v>510.74460716106199</v>
      </c>
      <c r="AB170" s="110">
        <f t="shared" si="295"/>
        <v>12.131700882685557</v>
      </c>
      <c r="AF170" s="102">
        <v>149</v>
      </c>
      <c r="AG170" s="103" t="s">
        <v>214</v>
      </c>
      <c r="AH170" s="105">
        <v>2.0539999999999998</v>
      </c>
      <c r="AI170" s="109">
        <v>284622</v>
      </c>
      <c r="AJ170" s="102">
        <v>1000</v>
      </c>
      <c r="AK170" s="102">
        <f t="shared" si="296"/>
        <v>284622000</v>
      </c>
      <c r="AL170" s="44">
        <v>1.0790725550668858</v>
      </c>
      <c r="AM170" s="102">
        <f t="shared" si="297"/>
        <v>307127788.76824719</v>
      </c>
      <c r="AN170" s="110">
        <f t="shared" si="298"/>
        <v>283.31528105335337</v>
      </c>
      <c r="AO170" s="110">
        <f t="shared" si="299"/>
        <v>6.7295791224074435</v>
      </c>
      <c r="AS170" s="102">
        <v>149</v>
      </c>
      <c r="AT170" s="103" t="s">
        <v>214</v>
      </c>
      <c r="AU170" s="105">
        <v>2.0249999999999999</v>
      </c>
      <c r="AV170" s="109">
        <v>17938349</v>
      </c>
      <c r="AW170" s="102">
        <v>1000</v>
      </c>
      <c r="AX170" s="102">
        <f t="shared" si="300"/>
        <v>17938349000</v>
      </c>
      <c r="AY170" s="44">
        <v>1.0790725550668858</v>
      </c>
      <c r="AZ170" s="102">
        <f t="shared" si="301"/>
        <v>19356780089.111515</v>
      </c>
      <c r="BA170" s="110">
        <f t="shared" si="302"/>
        <v>12825.123991815677</v>
      </c>
      <c r="BB170" s="110">
        <f t="shared" si="303"/>
        <v>304.63477415239134</v>
      </c>
      <c r="BF170" s="102">
        <v>149</v>
      </c>
      <c r="BG170" s="103" t="s">
        <v>214</v>
      </c>
      <c r="BH170" s="105">
        <v>2.0510000000000002</v>
      </c>
      <c r="BI170" s="109">
        <v>2798834</v>
      </c>
      <c r="BJ170" s="102">
        <v>1000</v>
      </c>
      <c r="BK170" s="102">
        <f t="shared" si="304"/>
        <v>2798834000</v>
      </c>
      <c r="BL170" s="44">
        <v>1.0790725550668858</v>
      </c>
      <c r="BM170" s="102">
        <f t="shared" si="305"/>
        <v>3020144955.5880723</v>
      </c>
      <c r="BN170" s="110">
        <f t="shared" si="306"/>
        <v>797.04867453157749</v>
      </c>
      <c r="BO170" s="110">
        <f t="shared" si="307"/>
        <v>18.932272554194238</v>
      </c>
      <c r="BS170" s="102">
        <v>149</v>
      </c>
      <c r="BT170" s="103" t="s">
        <v>214</v>
      </c>
      <c r="BU170" s="105">
        <v>2.2919999999999998</v>
      </c>
      <c r="BV170" s="109">
        <v>8700711</v>
      </c>
      <c r="BW170" s="102">
        <v>1000</v>
      </c>
      <c r="BX170" s="102">
        <f t="shared" si="308"/>
        <v>8700711000</v>
      </c>
      <c r="BY170" s="44">
        <v>1.0790725550668858</v>
      </c>
      <c r="BZ170" s="102">
        <f t="shared" si="309"/>
        <v>9388698449.66856</v>
      </c>
      <c r="CA170" s="110">
        <f t="shared" si="310"/>
        <v>3589.3670616225922</v>
      </c>
      <c r="CB170" s="110">
        <f t="shared" si="311"/>
        <v>85.258124979158964</v>
      </c>
      <c r="CF170" s="102">
        <v>149</v>
      </c>
      <c r="CG170" s="103" t="s">
        <v>214</v>
      </c>
      <c r="CH170" s="105">
        <v>2.0259999999999998</v>
      </c>
      <c r="CI170" s="109">
        <v>95153</v>
      </c>
      <c r="CJ170" s="102">
        <v>1000</v>
      </c>
      <c r="CK170" s="102">
        <f t="shared" si="312"/>
        <v>95153000</v>
      </c>
      <c r="CL170" s="44">
        <v>1.0790725550668858</v>
      </c>
      <c r="CM170" s="102">
        <f t="shared" si="313"/>
        <v>102676990.83227938</v>
      </c>
      <c r="CN170" s="110">
        <f t="shared" si="314"/>
        <v>9.7629350814278251</v>
      </c>
      <c r="CO170" s="110">
        <f t="shared" si="315"/>
        <v>0.23189869552085093</v>
      </c>
      <c r="CS170" s="102">
        <v>149</v>
      </c>
      <c r="CT170" s="103" t="s">
        <v>214</v>
      </c>
      <c r="CU170" s="105">
        <v>2.1539999999999999</v>
      </c>
      <c r="CV170" s="109">
        <v>8468995</v>
      </c>
      <c r="CW170" s="102">
        <v>1000</v>
      </c>
      <c r="CX170" s="102">
        <f t="shared" si="316"/>
        <v>8468995000</v>
      </c>
      <c r="CY170" s="44">
        <v>1.0790725550668858</v>
      </c>
      <c r="CZ170" s="102">
        <f t="shared" si="317"/>
        <v>9138660073.4986801</v>
      </c>
      <c r="DA170" s="110">
        <f t="shared" si="318"/>
        <v>15983.552495476517</v>
      </c>
      <c r="DB170" s="110">
        <f t="shared" si="319"/>
        <v>379.65682887117617</v>
      </c>
      <c r="DF170" s="102">
        <v>149</v>
      </c>
      <c r="DG170" s="103" t="s">
        <v>214</v>
      </c>
      <c r="DH170" s="105">
        <v>2.0779999999999998</v>
      </c>
      <c r="DI170" s="109">
        <v>4341534</v>
      </c>
      <c r="DJ170" s="102">
        <v>1000</v>
      </c>
      <c r="DK170" s="102">
        <f t="shared" si="320"/>
        <v>4341534000</v>
      </c>
      <c r="DL170" s="44">
        <v>1.0790725550668858</v>
      </c>
      <c r="DM170" s="102">
        <f t="shared" si="321"/>
        <v>4684830186.2897568</v>
      </c>
      <c r="DN170" s="110">
        <f t="shared" si="322"/>
        <v>493.02107178875968</v>
      </c>
      <c r="DO170" s="110">
        <f t="shared" si="323"/>
        <v>11.710714294269826</v>
      </c>
      <c r="DS170" s="102">
        <v>149</v>
      </c>
      <c r="DT170" s="103" t="s">
        <v>214</v>
      </c>
      <c r="DU170" s="105">
        <v>2.1440000000000001</v>
      </c>
      <c r="DV170" s="109">
        <v>1835096</v>
      </c>
      <c r="DW170" s="102">
        <v>1000</v>
      </c>
      <c r="DX170" s="102">
        <f t="shared" si="324"/>
        <v>1835096000</v>
      </c>
      <c r="DY170" s="44">
        <v>1.0790725550668858</v>
      </c>
      <c r="DZ170" s="102">
        <f t="shared" si="325"/>
        <v>1980201729.5130219</v>
      </c>
      <c r="EA170" s="110">
        <f t="shared" si="326"/>
        <v>540.48671862262586</v>
      </c>
      <c r="EB170" s="110">
        <f t="shared" si="327"/>
        <v>12.838164337829593</v>
      </c>
      <c r="EF170" s="102">
        <v>149</v>
      </c>
      <c r="EG170" s="103" t="s">
        <v>214</v>
      </c>
      <c r="EH170" s="105">
        <v>2.089</v>
      </c>
      <c r="EI170" s="109">
        <v>291777</v>
      </c>
      <c r="EJ170" s="102">
        <v>1000</v>
      </c>
      <c r="EK170" s="102">
        <f t="shared" si="328"/>
        <v>291777000</v>
      </c>
      <c r="EL170" s="44">
        <v>1.0790725550668858</v>
      </c>
      <c r="EM170" s="102">
        <f t="shared" si="329"/>
        <v>314848552.89975077</v>
      </c>
      <c r="EN170" s="110">
        <f t="shared" si="330"/>
        <v>805.2495630372531</v>
      </c>
      <c r="EO170" s="110">
        <f t="shared" si="331"/>
        <v>19.127068005635465</v>
      </c>
      <c r="ES170" s="102">
        <v>149</v>
      </c>
      <c r="ET170" s="103" t="s">
        <v>214</v>
      </c>
      <c r="EU170" s="105">
        <v>2.1869999999999998</v>
      </c>
      <c r="EV170" s="109">
        <v>51157665</v>
      </c>
      <c r="EW170" s="102">
        <v>1000</v>
      </c>
      <c r="EX170" s="102">
        <f t="shared" si="332"/>
        <v>51157665000</v>
      </c>
      <c r="EY170" s="44">
        <v>1.0790725550668858</v>
      </c>
      <c r="EZ170" s="102">
        <f t="shared" si="333"/>
        <v>55202832282.805794</v>
      </c>
      <c r="FA170" s="110">
        <f t="shared" si="334"/>
        <v>5784.2612963400388</v>
      </c>
      <c r="FB170" s="110">
        <f t="shared" si="335"/>
        <v>137.393379960571</v>
      </c>
      <c r="FF170" s="102">
        <v>149</v>
      </c>
      <c r="FG170" s="103" t="s">
        <v>214</v>
      </c>
      <c r="FH170" s="105">
        <v>2.3079999999999998</v>
      </c>
      <c r="FI170" s="109">
        <v>5430898</v>
      </c>
      <c r="FJ170" s="102">
        <v>1000</v>
      </c>
      <c r="FK170" s="102">
        <f t="shared" si="336"/>
        <v>5430898000</v>
      </c>
      <c r="FL170" s="44">
        <v>1.0790725550668858</v>
      </c>
      <c r="FM170" s="102">
        <f t="shared" si="337"/>
        <v>5860332981.1676397</v>
      </c>
      <c r="FN170" s="110">
        <f t="shared" si="338"/>
        <v>383.66299838691577</v>
      </c>
      <c r="FO170" s="110">
        <f t="shared" si="339"/>
        <v>9.1131353536084507</v>
      </c>
      <c r="FS170" s="102">
        <v>149</v>
      </c>
      <c r="FT170" s="103" t="s">
        <v>214</v>
      </c>
      <c r="FU170" s="105">
        <v>2.0750000000000002</v>
      </c>
      <c r="FV170" s="109">
        <v>4153700</v>
      </c>
      <c r="FW170" s="102">
        <v>1000</v>
      </c>
      <c r="FX170" s="102">
        <f t="shared" si="340"/>
        <v>4153700000</v>
      </c>
      <c r="FY170" s="44">
        <v>1.0790725550668858</v>
      </c>
      <c r="FZ170" s="102">
        <f t="shared" si="341"/>
        <v>4482143671.9813232</v>
      </c>
      <c r="GA170" s="110">
        <f t="shared" si="342"/>
        <v>485.82649580270777</v>
      </c>
      <c r="GB170" s="110">
        <f t="shared" si="343"/>
        <v>11.539821753033438</v>
      </c>
      <c r="GF170" s="102">
        <v>149</v>
      </c>
      <c r="GG170" s="103" t="s">
        <v>214</v>
      </c>
      <c r="GH170" s="105">
        <v>3.1190000000000002</v>
      </c>
      <c r="GI170" s="109">
        <v>2645364</v>
      </c>
      <c r="GJ170" s="102">
        <v>1000</v>
      </c>
      <c r="GK170" s="102">
        <f t="shared" si="344"/>
        <v>2645364000</v>
      </c>
      <c r="GL170" s="44">
        <v>1.0790725550668858</v>
      </c>
      <c r="GM170" s="102">
        <f t="shared" si="345"/>
        <v>2854539690.5619574</v>
      </c>
      <c r="GN170" s="110">
        <f t="shared" si="346"/>
        <v>306.97602765767238</v>
      </c>
      <c r="GO170" s="110">
        <f t="shared" si="347"/>
        <v>7.2915921058829545</v>
      </c>
      <c r="GS170" s="102">
        <v>149</v>
      </c>
      <c r="GT170" s="103" t="s">
        <v>214</v>
      </c>
      <c r="GU170" s="105">
        <v>2.0649999999999999</v>
      </c>
      <c r="GV170" s="109">
        <v>11228274</v>
      </c>
      <c r="GW170" s="102">
        <v>1000</v>
      </c>
      <c r="GX170" s="102">
        <f t="shared" si="348"/>
        <v>11228274000</v>
      </c>
      <c r="GY170" s="44">
        <v>1.0790725550668858</v>
      </c>
      <c r="GZ170" s="102">
        <f t="shared" si="349"/>
        <v>12116122314.171082</v>
      </c>
      <c r="HA170" s="110">
        <f t="shared" si="350"/>
        <v>1822.673844890018</v>
      </c>
      <c r="HB170" s="110">
        <f t="shared" si="351"/>
        <v>43.293915555582373</v>
      </c>
      <c r="HF170" s="102">
        <v>149</v>
      </c>
      <c r="HG170" s="103" t="s">
        <v>214</v>
      </c>
      <c r="HH170" s="105">
        <v>3.2280000000000002</v>
      </c>
      <c r="HI170" s="109">
        <v>11050374</v>
      </c>
      <c r="HJ170" s="102">
        <v>1000</v>
      </c>
      <c r="HK170" s="102">
        <f t="shared" si="352"/>
        <v>11050374000</v>
      </c>
      <c r="HL170" s="44">
        <v>1.0790725550668858</v>
      </c>
      <c r="HM170" s="102">
        <f t="shared" si="353"/>
        <v>11924155306.624683</v>
      </c>
      <c r="HN170" s="110">
        <f t="shared" si="354"/>
        <v>758.21836942727623</v>
      </c>
      <c r="HO170" s="110">
        <f t="shared" si="355"/>
        <v>18.009937516087319</v>
      </c>
      <c r="HS170" s="102">
        <v>149</v>
      </c>
      <c r="HT170" s="103" t="s">
        <v>214</v>
      </c>
      <c r="HU170" s="105">
        <v>3.2919999999999998</v>
      </c>
      <c r="HV170" s="109">
        <v>7944541</v>
      </c>
      <c r="HW170" s="102">
        <v>1000</v>
      </c>
      <c r="HX170" s="102">
        <f t="shared" si="356"/>
        <v>7944541000</v>
      </c>
      <c r="HY170" s="44">
        <v>1.0790725550668858</v>
      </c>
      <c r="HZ170" s="102">
        <f t="shared" si="357"/>
        <v>8572736155.7036324</v>
      </c>
      <c r="IA170" s="110">
        <f t="shared" si="358"/>
        <v>693.0486932585203</v>
      </c>
      <c r="IB170" s="110">
        <f t="shared" si="359"/>
        <v>16.461964210416159</v>
      </c>
      <c r="IF170" s="102">
        <v>149</v>
      </c>
      <c r="IG170" s="103" t="s">
        <v>214</v>
      </c>
      <c r="IH170" s="105">
        <v>3.4460000000000002</v>
      </c>
      <c r="II170" s="109">
        <v>900590</v>
      </c>
      <c r="IJ170" s="102">
        <v>1000</v>
      </c>
      <c r="IK170" s="102">
        <f t="shared" si="360"/>
        <v>900590000</v>
      </c>
      <c r="IL170" s="44">
        <v>1.0790725550668858</v>
      </c>
      <c r="IM170" s="102">
        <f t="shared" si="361"/>
        <v>971801952.36768675</v>
      </c>
      <c r="IN170" s="110">
        <f t="shared" si="362"/>
        <v>177.87316657760886</v>
      </c>
      <c r="IO170" s="110">
        <f t="shared" si="363"/>
        <v>4.22501583319736</v>
      </c>
      <c r="IS170" s="102">
        <v>149</v>
      </c>
      <c r="IT170" s="103" t="s">
        <v>214</v>
      </c>
      <c r="IU170" s="105">
        <v>4.782</v>
      </c>
      <c r="IV170" s="109">
        <v>555228</v>
      </c>
      <c r="IW170" s="102">
        <v>1000</v>
      </c>
      <c r="IX170" s="102">
        <f t="shared" si="364"/>
        <v>555228000</v>
      </c>
      <c r="IY170" s="44">
        <v>1.0790725550668858</v>
      </c>
      <c r="IZ170" s="102">
        <f t="shared" si="365"/>
        <v>599131296.60467684</v>
      </c>
      <c r="JA170" s="110">
        <f t="shared" si="366"/>
        <v>107.90543838678663</v>
      </c>
      <c r="JB170" s="110">
        <f t="shared" si="367"/>
        <v>2.5630745460044331</v>
      </c>
      <c r="JF170" s="102">
        <v>149</v>
      </c>
      <c r="JG170" s="103" t="s">
        <v>214</v>
      </c>
      <c r="JH170" s="105">
        <v>5.2130000000000001</v>
      </c>
      <c r="JI170" s="109">
        <v>6662851</v>
      </c>
      <c r="JJ170" s="102">
        <v>1000</v>
      </c>
      <c r="JK170" s="102">
        <f t="shared" si="368"/>
        <v>6662851000</v>
      </c>
      <c r="JL170" s="44">
        <v>1.0790725550668858</v>
      </c>
      <c r="JM170" s="102">
        <f t="shared" si="369"/>
        <v>7189699652.5999556</v>
      </c>
      <c r="JN170" s="110">
        <f t="shared" si="370"/>
        <v>679.72315795364682</v>
      </c>
      <c r="JO170" s="110">
        <f t="shared" si="371"/>
        <v>16.145443181796836</v>
      </c>
      <c r="JS170" s="102">
        <v>149</v>
      </c>
      <c r="JT170" s="103" t="s">
        <v>214</v>
      </c>
      <c r="JU170" s="105">
        <v>5.55</v>
      </c>
      <c r="JV170" s="109">
        <v>12643140</v>
      </c>
      <c r="JW170" s="102">
        <v>1000</v>
      </c>
      <c r="JX170" s="102">
        <f t="shared" si="372"/>
        <v>12643140000</v>
      </c>
      <c r="JY170" s="44">
        <v>1.0790725550668858</v>
      </c>
      <c r="JZ170" s="102">
        <f t="shared" si="373"/>
        <v>13642865383.868347</v>
      </c>
      <c r="KA170" s="110">
        <f t="shared" si="374"/>
        <v>676.04249272841298</v>
      </c>
      <c r="KB170" s="110">
        <f t="shared" si="375"/>
        <v>16.058016454356601</v>
      </c>
      <c r="KF170" s="102">
        <v>149</v>
      </c>
      <c r="KG170" s="103" t="s">
        <v>214</v>
      </c>
      <c r="KH170" s="105">
        <v>6.415</v>
      </c>
      <c r="KI170" s="109">
        <v>846875</v>
      </c>
      <c r="KJ170" s="102">
        <v>1000</v>
      </c>
      <c r="KK170" s="102">
        <f t="shared" si="376"/>
        <v>846875000</v>
      </c>
      <c r="KL170" s="44">
        <v>1.0790725550668858</v>
      </c>
      <c r="KM170" s="102">
        <f t="shared" si="377"/>
        <v>913839570.07226896</v>
      </c>
      <c r="KN170" s="110">
        <f t="shared" si="378"/>
        <v>70.093423175455769</v>
      </c>
      <c r="KO170" s="110">
        <f t="shared" si="379"/>
        <v>1.6649269162816096</v>
      </c>
      <c r="KS170" s="102">
        <v>149</v>
      </c>
      <c r="KT170" s="103" t="s">
        <v>214</v>
      </c>
      <c r="KU170" s="105">
        <v>8.2620000000000005</v>
      </c>
      <c r="KV170" s="109">
        <v>462179</v>
      </c>
      <c r="KW170" s="102">
        <v>1000</v>
      </c>
      <c r="KX170" s="102">
        <f t="shared" si="380"/>
        <v>462179000</v>
      </c>
      <c r="KY170" s="44">
        <v>1.0790725550668858</v>
      </c>
      <c r="KZ170" s="102">
        <f t="shared" si="381"/>
        <v>498724674.42825824</v>
      </c>
      <c r="LA170" s="110">
        <f t="shared" si="382"/>
        <v>58.570493174298285</v>
      </c>
      <c r="LB170" s="110">
        <f t="shared" si="383"/>
        <v>1.3912231157790567</v>
      </c>
      <c r="LF170" s="102">
        <v>149</v>
      </c>
      <c r="LG170" s="103" t="s">
        <v>214</v>
      </c>
      <c r="LH170" s="105">
        <v>2.508</v>
      </c>
      <c r="LI170" s="109">
        <v>474138</v>
      </c>
      <c r="LJ170" s="102">
        <v>1000</v>
      </c>
      <c r="LK170" s="102">
        <f t="shared" si="384"/>
        <v>474138000</v>
      </c>
      <c r="LL170" s="44">
        <v>1.0790725550668858</v>
      </c>
      <c r="LM170" s="102">
        <f t="shared" si="385"/>
        <v>511629303.11430311</v>
      </c>
      <c r="LN170" s="110">
        <f t="shared" si="386"/>
        <v>6253.199791665279</v>
      </c>
      <c r="LO170" s="110">
        <f t="shared" si="387"/>
        <v>148.53206155974533</v>
      </c>
      <c r="LS170" s="102">
        <v>149</v>
      </c>
      <c r="LT170" s="103" t="s">
        <v>214</v>
      </c>
      <c r="LU170" s="105">
        <v>2.1869999999999998</v>
      </c>
      <c r="LV170" s="109">
        <v>608830</v>
      </c>
      <c r="LW170" s="102">
        <v>1000</v>
      </c>
      <c r="LX170" s="102">
        <f t="shared" si="388"/>
        <v>608830000</v>
      </c>
      <c r="LY170" s="44">
        <v>1.0790725550668858</v>
      </c>
      <c r="LZ170" s="102">
        <f t="shared" si="389"/>
        <v>656971743.70137215</v>
      </c>
      <c r="MA170" s="110">
        <f t="shared" si="390"/>
        <v>171307.21729869809</v>
      </c>
      <c r="MB170" s="110">
        <f t="shared" si="391"/>
        <v>4069.0550427244202</v>
      </c>
      <c r="MF170" s="102">
        <v>149</v>
      </c>
      <c r="MG170" s="103" t="s">
        <v>214</v>
      </c>
      <c r="MH170" s="105">
        <v>2.5059999999999998</v>
      </c>
      <c r="MI170" s="109">
        <v>148229</v>
      </c>
      <c r="MJ170" s="102">
        <v>1000</v>
      </c>
      <c r="MK170" s="102">
        <f t="shared" si="392"/>
        <v>148229000</v>
      </c>
      <c r="ML170" s="44">
        <v>1.0790725550668858</v>
      </c>
      <c r="MM170" s="102">
        <f t="shared" si="393"/>
        <v>159949845.7650094</v>
      </c>
      <c r="MN170" s="110">
        <f t="shared" si="394"/>
        <v>1829.2755943294048</v>
      </c>
      <c r="MO170" s="110">
        <f t="shared" si="395"/>
        <v>43.450726706161632</v>
      </c>
      <c r="MS170" s="102">
        <v>149</v>
      </c>
      <c r="MT170" s="103" t="s">
        <v>214</v>
      </c>
      <c r="MU170" s="105">
        <v>3.2629999999999999</v>
      </c>
      <c r="MV170" s="109">
        <v>53118</v>
      </c>
      <c r="MW170" s="102">
        <v>1000</v>
      </c>
      <c r="MX170" s="102">
        <f t="shared" si="396"/>
        <v>53118000</v>
      </c>
      <c r="MY170" s="44">
        <v>1.0790725550668858</v>
      </c>
      <c r="MZ170" s="102">
        <f t="shared" si="397"/>
        <v>57318175.980042838</v>
      </c>
      <c r="NA170" s="110">
        <f t="shared" si="398"/>
        <v>611.52564051179922</v>
      </c>
      <c r="NB170" s="110">
        <f t="shared" si="399"/>
        <v>14.525549655862214</v>
      </c>
      <c r="NF170" s="102">
        <v>149</v>
      </c>
      <c r="NG170" s="103" t="s">
        <v>214</v>
      </c>
      <c r="NH170" s="105">
        <v>3.2679999999999998</v>
      </c>
      <c r="NI170" s="109">
        <v>492433</v>
      </c>
      <c r="NJ170" s="102">
        <v>1000</v>
      </c>
      <c r="NK170" s="102">
        <f t="shared" si="400"/>
        <v>492433000</v>
      </c>
      <c r="NL170" s="44">
        <v>1.0790725550668858</v>
      </c>
      <c r="NM170" s="102">
        <f t="shared" si="401"/>
        <v>531370935.50925177</v>
      </c>
      <c r="NN170" s="110">
        <f t="shared" si="402"/>
        <v>238.69046525613959</v>
      </c>
      <c r="NO170" s="110">
        <f t="shared" si="403"/>
        <v>5.6696072507396575</v>
      </c>
      <c r="NS170" s="102">
        <v>149</v>
      </c>
      <c r="NT170" s="103" t="s">
        <v>214</v>
      </c>
      <c r="NU170" s="105">
        <v>3.621</v>
      </c>
      <c r="NV170" s="109">
        <v>2561282</v>
      </c>
      <c r="NW170" s="102">
        <v>1000</v>
      </c>
      <c r="NX170" s="102">
        <f t="shared" si="404"/>
        <v>2561282000</v>
      </c>
      <c r="NY170" s="44">
        <v>1.0790725550668858</v>
      </c>
      <c r="NZ170" s="102">
        <f t="shared" si="405"/>
        <v>2763809111.9868236</v>
      </c>
      <c r="OA170" s="110">
        <f t="shared" si="406"/>
        <v>412.39572161915646</v>
      </c>
      <c r="OB170" s="110">
        <f t="shared" si="407"/>
        <v>9.7956228413101289</v>
      </c>
      <c r="OF170" s="102">
        <v>149</v>
      </c>
      <c r="OG170" s="103" t="s">
        <v>214</v>
      </c>
      <c r="OH170" s="105">
        <v>2.2330000000000001</v>
      </c>
      <c r="OI170" s="109">
        <v>76107</v>
      </c>
      <c r="OJ170" s="102">
        <v>1000</v>
      </c>
      <c r="OK170" s="102">
        <f t="shared" si="408"/>
        <v>76107000</v>
      </c>
      <c r="OL170" s="44">
        <v>1.0790725550668858</v>
      </c>
      <c r="OM170" s="102">
        <f t="shared" si="409"/>
        <v>82124974.94847548</v>
      </c>
      <c r="ON170" s="110">
        <f t="shared" si="410"/>
        <v>12.610290160903586</v>
      </c>
      <c r="OO170" s="110">
        <f t="shared" si="411"/>
        <v>0.29953183280056023</v>
      </c>
      <c r="OS170" s="102">
        <v>149</v>
      </c>
      <c r="OT170" s="103" t="s">
        <v>214</v>
      </c>
      <c r="OU170" s="105">
        <v>3.0640000000000001</v>
      </c>
      <c r="OV170" s="109">
        <v>15660294</v>
      </c>
      <c r="OW170" s="102">
        <v>1000</v>
      </c>
      <c r="OX170" s="102">
        <f t="shared" si="412"/>
        <v>15660294000</v>
      </c>
      <c r="OY170" s="44">
        <v>1.0790725550668858</v>
      </c>
      <c r="OZ170" s="102">
        <f t="shared" si="413"/>
        <v>16898593459.678621</v>
      </c>
      <c r="PA170" s="110">
        <f t="shared" si="414"/>
        <v>2049.4889022070615</v>
      </c>
      <c r="PB170" s="110">
        <f t="shared" si="415"/>
        <v>48.681446608243739</v>
      </c>
      <c r="PF170" s="102">
        <v>149</v>
      </c>
      <c r="PG170" s="103" t="s">
        <v>214</v>
      </c>
      <c r="PH170" s="105">
        <v>1.9419999999999999</v>
      </c>
      <c r="PI170" s="109">
        <v>29388</v>
      </c>
      <c r="PJ170" s="102">
        <v>1000</v>
      </c>
      <c r="PK170" s="102">
        <f t="shared" si="416"/>
        <v>29388000</v>
      </c>
      <c r="PL170" s="44">
        <v>1.0790725550668858</v>
      </c>
      <c r="PM170" s="102">
        <f t="shared" si="417"/>
        <v>31711784.248305641</v>
      </c>
      <c r="PN170" s="110">
        <f t="shared" si="418"/>
        <v>4.541874955268506</v>
      </c>
      <c r="PO170" s="110">
        <f t="shared" si="419"/>
        <v>0.10788301556457258</v>
      </c>
      <c r="PS170" s="102">
        <v>149</v>
      </c>
      <c r="PT170" s="103" t="s">
        <v>214</v>
      </c>
      <c r="PU170" s="105">
        <v>1.903</v>
      </c>
      <c r="PV170" s="109">
        <v>982044</v>
      </c>
      <c r="PW170" s="102">
        <v>1000</v>
      </c>
      <c r="PX170" s="102">
        <f t="shared" si="420"/>
        <v>982044000</v>
      </c>
      <c r="PY170" s="44">
        <v>1.0790725550668858</v>
      </c>
      <c r="PZ170" s="102">
        <f t="shared" si="421"/>
        <v>1059696728.2681048</v>
      </c>
      <c r="QA170" s="110">
        <f t="shared" si="422"/>
        <v>508.26477346276283</v>
      </c>
      <c r="QB170" s="110">
        <f t="shared" si="423"/>
        <v>12.072797469424295</v>
      </c>
      <c r="QF170" s="102">
        <v>149</v>
      </c>
      <c r="QG170" s="103" t="s">
        <v>214</v>
      </c>
      <c r="QH170" s="105">
        <v>2.5379999999999998</v>
      </c>
      <c r="QI170" s="109">
        <v>155756</v>
      </c>
      <c r="QJ170" s="102">
        <v>1000</v>
      </c>
      <c r="QK170" s="102">
        <f t="shared" si="424"/>
        <v>155756000</v>
      </c>
      <c r="QL170" s="44">
        <v>1.0790725550668858</v>
      </c>
      <c r="QM170" s="102">
        <f t="shared" si="425"/>
        <v>168072024.88699788</v>
      </c>
      <c r="QN170" s="110">
        <f t="shared" si="426"/>
        <v>55.113153212522597</v>
      </c>
      <c r="QO170" s="110">
        <f t="shared" si="427"/>
        <v>1.3091010264257148</v>
      </c>
      <c r="QS170" s="102">
        <v>149</v>
      </c>
      <c r="QT170" s="103" t="s">
        <v>214</v>
      </c>
      <c r="QU170" s="105">
        <v>1.8979999999999999</v>
      </c>
      <c r="QV170" s="109">
        <v>90255499</v>
      </c>
      <c r="QW170" s="102">
        <v>1000</v>
      </c>
      <c r="QX170" s="102">
        <f t="shared" si="428"/>
        <v>90255499000</v>
      </c>
      <c r="QY170" s="44">
        <v>1.0790725550668858</v>
      </c>
      <c r="QZ170" s="102">
        <f t="shared" si="429"/>
        <v>97392231914.766754</v>
      </c>
      <c r="RA170" s="110">
        <f t="shared" si="430"/>
        <v>91435.14104081651</v>
      </c>
      <c r="RB170" s="110">
        <f t="shared" si="431"/>
        <v>2171.8560817296084</v>
      </c>
    </row>
    <row r="171" spans="8:470" x14ac:dyDescent="0.25">
      <c r="H171" s="102">
        <v>150</v>
      </c>
      <c r="I171" s="103" t="s">
        <v>215</v>
      </c>
      <c r="J171" s="102">
        <v>2.194</v>
      </c>
      <c r="K171" s="104">
        <v>3596111</v>
      </c>
      <c r="L171" s="44">
        <f t="shared" si="290"/>
        <v>1.1333632925651713</v>
      </c>
      <c r="M171" s="102">
        <f t="shared" si="289"/>
        <v>3596111000</v>
      </c>
      <c r="N171" s="105">
        <v>4.2500000000000003E-2</v>
      </c>
      <c r="O171" s="106">
        <f t="shared" si="293"/>
        <v>42.5</v>
      </c>
      <c r="S171" s="102">
        <v>150</v>
      </c>
      <c r="T171" s="103" t="s">
        <v>215</v>
      </c>
      <c r="U171" s="105">
        <v>1.9950000000000001</v>
      </c>
      <c r="V171" s="109">
        <v>985059</v>
      </c>
      <c r="W171" s="102">
        <v>1000</v>
      </c>
      <c r="X171" s="102">
        <f t="shared" si="294"/>
        <v>985059000</v>
      </c>
      <c r="Y171" s="44">
        <v>1.1333632925651713</v>
      </c>
      <c r="Z171" s="102">
        <f t="shared" si="291"/>
        <v>1116429711.610955</v>
      </c>
      <c r="AA171" s="110">
        <f t="shared" si="292"/>
        <v>366.84128018119287</v>
      </c>
      <c r="AB171" s="110">
        <f t="shared" si="295"/>
        <v>8.6315595336751265</v>
      </c>
      <c r="AF171" s="102">
        <v>150</v>
      </c>
      <c r="AG171" s="103" t="s">
        <v>215</v>
      </c>
      <c r="AH171" s="105">
        <v>2.0379999999999998</v>
      </c>
      <c r="AI171" s="109">
        <v>377608</v>
      </c>
      <c r="AJ171" s="102">
        <v>1000</v>
      </c>
      <c r="AK171" s="102">
        <f t="shared" si="296"/>
        <v>377608000</v>
      </c>
      <c r="AL171" s="44">
        <v>1.1333632925651713</v>
      </c>
      <c r="AM171" s="102">
        <f t="shared" si="297"/>
        <v>427967046.17894924</v>
      </c>
      <c r="AN171" s="110">
        <f t="shared" si="298"/>
        <v>394.7855205679715</v>
      </c>
      <c r="AO171" s="110">
        <f t="shared" si="299"/>
        <v>9.2890710721875642</v>
      </c>
      <c r="AS171" s="102">
        <v>150</v>
      </c>
      <c r="AT171" s="103" t="s">
        <v>215</v>
      </c>
      <c r="AU171" s="105">
        <v>2.02</v>
      </c>
      <c r="AV171" s="109">
        <v>23680011</v>
      </c>
      <c r="AW171" s="102">
        <v>1000</v>
      </c>
      <c r="AX171" s="102">
        <f t="shared" si="300"/>
        <v>23680011000</v>
      </c>
      <c r="AY171" s="44">
        <v>1.1333632925651713</v>
      </c>
      <c r="AZ171" s="102">
        <f t="shared" si="301"/>
        <v>26838055234.939476</v>
      </c>
      <c r="BA171" s="110">
        <f t="shared" si="302"/>
        <v>17781.954669253857</v>
      </c>
      <c r="BB171" s="110">
        <f t="shared" si="303"/>
        <v>418.39893339420843</v>
      </c>
      <c r="BF171" s="102">
        <v>150</v>
      </c>
      <c r="BG171" s="103" t="s">
        <v>215</v>
      </c>
      <c r="BH171" s="105">
        <v>2.0409999999999999</v>
      </c>
      <c r="BI171" s="109">
        <v>3393987</v>
      </c>
      <c r="BJ171" s="102">
        <v>1000</v>
      </c>
      <c r="BK171" s="102">
        <f t="shared" si="304"/>
        <v>3393987000</v>
      </c>
      <c r="BL171" s="44">
        <v>1.1333632925651713</v>
      </c>
      <c r="BM171" s="102">
        <f t="shared" si="305"/>
        <v>3846620281.2433882</v>
      </c>
      <c r="BN171" s="110">
        <f t="shared" si="306"/>
        <v>1015.1643850466563</v>
      </c>
      <c r="BO171" s="110">
        <f t="shared" si="307"/>
        <v>23.886220824627209</v>
      </c>
      <c r="BS171" s="102">
        <v>150</v>
      </c>
      <c r="BT171" s="103" t="s">
        <v>215</v>
      </c>
      <c r="BU171" s="105">
        <v>2.2850000000000001</v>
      </c>
      <c r="BV171" s="109">
        <v>6041889</v>
      </c>
      <c r="BW171" s="102">
        <v>1000</v>
      </c>
      <c r="BX171" s="102">
        <f t="shared" si="308"/>
        <v>6041889000</v>
      </c>
      <c r="BY171" s="44">
        <v>1.1333632925651713</v>
      </c>
      <c r="BZ171" s="102">
        <f t="shared" si="309"/>
        <v>6847655210.3532906</v>
      </c>
      <c r="CA171" s="110">
        <f t="shared" si="310"/>
        <v>2617.9079233563098</v>
      </c>
      <c r="CB171" s="110">
        <f t="shared" si="311"/>
        <v>61.597833490736697</v>
      </c>
      <c r="CF171" s="102">
        <v>150</v>
      </c>
      <c r="CG171" s="103" t="s">
        <v>215</v>
      </c>
      <c r="CH171" s="105">
        <v>2.0169999999999999</v>
      </c>
      <c r="CI171" s="109">
        <v>76449</v>
      </c>
      <c r="CJ171" s="102">
        <v>1000</v>
      </c>
      <c r="CK171" s="102">
        <f t="shared" si="312"/>
        <v>76449000</v>
      </c>
      <c r="CL171" s="44">
        <v>1.1333632925651713</v>
      </c>
      <c r="CM171" s="102">
        <f t="shared" si="313"/>
        <v>86644490.353314787</v>
      </c>
      <c r="CN171" s="110">
        <f t="shared" si="314"/>
        <v>8.2385014171731843</v>
      </c>
      <c r="CO171" s="110">
        <f t="shared" si="315"/>
        <v>0.19384709216878079</v>
      </c>
      <c r="CS171" s="102">
        <v>150</v>
      </c>
      <c r="CT171" s="103" t="s">
        <v>215</v>
      </c>
      <c r="CU171" s="105">
        <v>2.1520000000000001</v>
      </c>
      <c r="CV171" s="109">
        <v>6759939</v>
      </c>
      <c r="CW171" s="102">
        <v>1000</v>
      </c>
      <c r="CX171" s="102">
        <f t="shared" si="316"/>
        <v>6759939000</v>
      </c>
      <c r="CY171" s="44">
        <v>1.1333632925651713</v>
      </c>
      <c r="CZ171" s="102">
        <f t="shared" si="317"/>
        <v>7661466722.5797119</v>
      </c>
      <c r="DA171" s="110">
        <f t="shared" si="318"/>
        <v>13399.935501246537</v>
      </c>
      <c r="DB171" s="110">
        <f t="shared" si="319"/>
        <v>315.29260002933029</v>
      </c>
      <c r="DF171" s="102">
        <v>150</v>
      </c>
      <c r="DG171" s="103" t="s">
        <v>215</v>
      </c>
      <c r="DH171" s="105">
        <v>2.0640000000000001</v>
      </c>
      <c r="DI171" s="109">
        <v>4543842</v>
      </c>
      <c r="DJ171" s="102">
        <v>1000</v>
      </c>
      <c r="DK171" s="102">
        <f t="shared" si="320"/>
        <v>4543842000</v>
      </c>
      <c r="DL171" s="44">
        <v>1.1333632925651713</v>
      </c>
      <c r="DM171" s="102">
        <f t="shared" si="321"/>
        <v>5149823730.015913</v>
      </c>
      <c r="DN171" s="110">
        <f t="shared" si="322"/>
        <v>541.95595441772502</v>
      </c>
      <c r="DO171" s="110">
        <f t="shared" si="323"/>
        <v>12.751904809828824</v>
      </c>
      <c r="DS171" s="102">
        <v>150</v>
      </c>
      <c r="DT171" s="103" t="s">
        <v>215</v>
      </c>
      <c r="DU171" s="105">
        <v>2.1360000000000001</v>
      </c>
      <c r="DV171" s="109">
        <v>2273052</v>
      </c>
      <c r="DW171" s="102">
        <v>1000</v>
      </c>
      <c r="DX171" s="102">
        <f t="shared" si="324"/>
        <v>2273052000</v>
      </c>
      <c r="DY171" s="44">
        <v>1.1333632925651713</v>
      </c>
      <c r="DZ171" s="102">
        <f t="shared" si="325"/>
        <v>2576193698.8918476</v>
      </c>
      <c r="EA171" s="110">
        <f t="shared" si="326"/>
        <v>703.15991451677155</v>
      </c>
      <c r="EB171" s="110">
        <f t="shared" si="327"/>
        <v>16.544939165100509</v>
      </c>
      <c r="EF171" s="102">
        <v>150</v>
      </c>
      <c r="EG171" s="103" t="s">
        <v>215</v>
      </c>
      <c r="EH171" s="105">
        <v>2.0760000000000001</v>
      </c>
      <c r="EI171" s="109">
        <v>76774</v>
      </c>
      <c r="EJ171" s="102">
        <v>1000</v>
      </c>
      <c r="EK171" s="102">
        <f t="shared" si="328"/>
        <v>76774000</v>
      </c>
      <c r="EL171" s="44">
        <v>1.1333632925651713</v>
      </c>
      <c r="EM171" s="102">
        <f t="shared" si="329"/>
        <v>87012833.423398465</v>
      </c>
      <c r="EN171" s="110">
        <f t="shared" si="330"/>
        <v>222.542061723036</v>
      </c>
      <c r="EO171" s="110">
        <f t="shared" si="331"/>
        <v>5.2362838052479059</v>
      </c>
      <c r="ES171" s="102">
        <v>150</v>
      </c>
      <c r="ET171" s="103" t="s">
        <v>215</v>
      </c>
      <c r="EU171" s="105">
        <v>2.1859999999999999</v>
      </c>
      <c r="EV171" s="109">
        <v>33926502</v>
      </c>
      <c r="EW171" s="102">
        <v>1000</v>
      </c>
      <c r="EX171" s="102">
        <f t="shared" si="332"/>
        <v>33926502000</v>
      </c>
      <c r="EY171" s="44">
        <v>1.1333632925651713</v>
      </c>
      <c r="EZ171" s="102">
        <f t="shared" si="333"/>
        <v>38451052011.938873</v>
      </c>
      <c r="FA171" s="110">
        <f t="shared" si="334"/>
        <v>4028.976825261389</v>
      </c>
      <c r="FB171" s="110">
        <f t="shared" si="335"/>
        <v>94.799454712032684</v>
      </c>
      <c r="FF171" s="102">
        <v>150</v>
      </c>
      <c r="FG171" s="103" t="s">
        <v>215</v>
      </c>
      <c r="FH171" s="105">
        <v>2.3199999999999998</v>
      </c>
      <c r="FI171" s="109">
        <v>5266887</v>
      </c>
      <c r="FJ171" s="102">
        <v>1000</v>
      </c>
      <c r="FK171" s="102">
        <f t="shared" si="336"/>
        <v>5266887000</v>
      </c>
      <c r="FL171" s="44">
        <v>1.1333632925651713</v>
      </c>
      <c r="FM171" s="102">
        <f t="shared" si="337"/>
        <v>5969296391.8886976</v>
      </c>
      <c r="FN171" s="110">
        <f t="shared" si="338"/>
        <v>390.7965911377114</v>
      </c>
      <c r="FO171" s="110">
        <f t="shared" si="339"/>
        <v>9.1952139091226215</v>
      </c>
      <c r="FS171" s="102">
        <v>150</v>
      </c>
      <c r="FT171" s="103" t="s">
        <v>215</v>
      </c>
      <c r="FU171" s="105">
        <v>2.0739999999999998</v>
      </c>
      <c r="FV171" s="109">
        <v>4441611</v>
      </c>
      <c r="FW171" s="102">
        <v>1000</v>
      </c>
      <c r="FX171" s="102">
        <f t="shared" si="340"/>
        <v>4441611000</v>
      </c>
      <c r="FY171" s="44">
        <v>1.1333632925651713</v>
      </c>
      <c r="FZ171" s="102">
        <f t="shared" si="341"/>
        <v>5033958867.2536831</v>
      </c>
      <c r="GA171" s="110">
        <f t="shared" si="342"/>
        <v>545.63859962385777</v>
      </c>
      <c r="GB171" s="110">
        <f t="shared" si="343"/>
        <v>12.838555285267242</v>
      </c>
      <c r="GF171" s="102">
        <v>150</v>
      </c>
      <c r="GG171" s="103" t="s">
        <v>215</v>
      </c>
      <c r="GH171" s="105">
        <v>2.9089999999999998</v>
      </c>
      <c r="GI171" s="109">
        <v>2391382</v>
      </c>
      <c r="GJ171" s="102">
        <v>1000</v>
      </c>
      <c r="GK171" s="102">
        <f t="shared" si="344"/>
        <v>2391382000</v>
      </c>
      <c r="GL171" s="44">
        <v>1.1333632925651713</v>
      </c>
      <c r="GM171" s="102">
        <f t="shared" si="345"/>
        <v>2710304577.3010845</v>
      </c>
      <c r="GN171" s="110">
        <f t="shared" si="346"/>
        <v>291.4650427293596</v>
      </c>
      <c r="GO171" s="110">
        <f t="shared" si="347"/>
        <v>6.8580010053966962</v>
      </c>
      <c r="GS171" s="102">
        <v>150</v>
      </c>
      <c r="GT171" s="103" t="s">
        <v>215</v>
      </c>
      <c r="GU171" s="105">
        <v>2.0529999999999999</v>
      </c>
      <c r="GV171" s="109">
        <v>11798305</v>
      </c>
      <c r="GW171" s="102">
        <v>1000</v>
      </c>
      <c r="GX171" s="102">
        <f t="shared" si="348"/>
        <v>11798305000</v>
      </c>
      <c r="GY171" s="44">
        <v>1.1333632925651713</v>
      </c>
      <c r="GZ171" s="102">
        <f t="shared" si="349"/>
        <v>13371765801.488123</v>
      </c>
      <c r="HA171" s="110">
        <f t="shared" si="350"/>
        <v>2011.5650167926383</v>
      </c>
      <c r="HB171" s="110">
        <f t="shared" si="351"/>
        <v>47.330941571591488</v>
      </c>
      <c r="HF171" s="102">
        <v>150</v>
      </c>
      <c r="HG171" s="103" t="s">
        <v>215</v>
      </c>
      <c r="HH171" s="105">
        <v>3.2189999999999999</v>
      </c>
      <c r="HI171" s="109">
        <v>9448277</v>
      </c>
      <c r="HJ171" s="102">
        <v>1000</v>
      </c>
      <c r="HK171" s="102">
        <f t="shared" si="352"/>
        <v>9448277000</v>
      </c>
      <c r="HL171" s="44">
        <v>1.1333632925651713</v>
      </c>
      <c r="HM171" s="102">
        <f t="shared" si="353"/>
        <v>10708330329.787779</v>
      </c>
      <c r="HN171" s="110">
        <f t="shared" si="354"/>
        <v>680.9080017122501</v>
      </c>
      <c r="HO171" s="110">
        <f t="shared" si="355"/>
        <v>16.02136474617059</v>
      </c>
      <c r="HS171" s="102">
        <v>150</v>
      </c>
      <c r="HT171" s="103" t="s">
        <v>215</v>
      </c>
      <c r="HU171" s="105">
        <v>3.2749999999999999</v>
      </c>
      <c r="HV171" s="109">
        <v>9593721</v>
      </c>
      <c r="HW171" s="102">
        <v>1000</v>
      </c>
      <c r="HX171" s="102">
        <f t="shared" si="356"/>
        <v>9593721000</v>
      </c>
      <c r="HY171" s="44">
        <v>1.1333632925651713</v>
      </c>
      <c r="HZ171" s="102">
        <f t="shared" si="357"/>
        <v>10873171220.511627</v>
      </c>
      <c r="IA171" s="110">
        <f t="shared" si="358"/>
        <v>879.02356599859968</v>
      </c>
      <c r="IB171" s="110">
        <f t="shared" si="359"/>
        <v>20.682907435261168</v>
      </c>
      <c r="IF171" s="102">
        <v>150</v>
      </c>
      <c r="IG171" s="103" t="s">
        <v>215</v>
      </c>
      <c r="IH171" s="105">
        <v>3.4740000000000002</v>
      </c>
      <c r="II171" s="109">
        <v>1274971</v>
      </c>
      <c r="IJ171" s="102">
        <v>1000</v>
      </c>
      <c r="IK171" s="102">
        <f t="shared" si="360"/>
        <v>1274971000</v>
      </c>
      <c r="IL171" s="44">
        <v>1.1333632925651713</v>
      </c>
      <c r="IM171" s="102">
        <f t="shared" si="361"/>
        <v>1445005330.4851091</v>
      </c>
      <c r="IN171" s="110">
        <f t="shared" si="362"/>
        <v>264.48565289325813</v>
      </c>
      <c r="IO171" s="110">
        <f t="shared" si="363"/>
        <v>6.2231918327825442</v>
      </c>
      <c r="IS171" s="102">
        <v>150</v>
      </c>
      <c r="IT171" s="103" t="s">
        <v>215</v>
      </c>
      <c r="IU171" s="105">
        <v>4.6920000000000002</v>
      </c>
      <c r="IV171" s="109">
        <v>188267</v>
      </c>
      <c r="IW171" s="102">
        <v>1000</v>
      </c>
      <c r="IX171" s="102">
        <f t="shared" si="364"/>
        <v>188267000</v>
      </c>
      <c r="IY171" s="44">
        <v>1.1333632925651713</v>
      </c>
      <c r="IZ171" s="102">
        <f t="shared" si="365"/>
        <v>213374907.00136712</v>
      </c>
      <c r="JA171" s="110">
        <f t="shared" si="366"/>
        <v>38.429494521823344</v>
      </c>
      <c r="JB171" s="110">
        <f t="shared" si="367"/>
        <v>0.90422340051349048</v>
      </c>
      <c r="JF171" s="102">
        <v>150</v>
      </c>
      <c r="JG171" s="103" t="s">
        <v>215</v>
      </c>
      <c r="JH171" s="105">
        <v>5.1970000000000001</v>
      </c>
      <c r="JI171" s="109">
        <v>6828606</v>
      </c>
      <c r="JJ171" s="102">
        <v>1000</v>
      </c>
      <c r="JK171" s="102">
        <f t="shared" si="368"/>
        <v>6828606000</v>
      </c>
      <c r="JL171" s="44">
        <v>1.1333632925651713</v>
      </c>
      <c r="JM171" s="102">
        <f t="shared" si="369"/>
        <v>7739291379.7902842</v>
      </c>
      <c r="JN171" s="110">
        <f t="shared" si="370"/>
        <v>731.68224420781564</v>
      </c>
      <c r="JO171" s="110">
        <f t="shared" si="371"/>
        <v>17.216052804889781</v>
      </c>
      <c r="JS171" s="102">
        <v>150</v>
      </c>
      <c r="JT171" s="103" t="s">
        <v>215</v>
      </c>
      <c r="JU171" s="105">
        <v>5.5389999999999997</v>
      </c>
      <c r="JV171" s="109">
        <v>15564727</v>
      </c>
      <c r="JW171" s="102">
        <v>1000</v>
      </c>
      <c r="JX171" s="102">
        <f t="shared" si="372"/>
        <v>15564727000</v>
      </c>
      <c r="JY171" s="44">
        <v>1.1333632925651713</v>
      </c>
      <c r="JZ171" s="102">
        <f t="shared" si="373"/>
        <v>17640490240.598022</v>
      </c>
      <c r="KA171" s="110">
        <f t="shared" si="374"/>
        <v>874.13608942490839</v>
      </c>
      <c r="KB171" s="110">
        <f t="shared" si="375"/>
        <v>20.567907986468434</v>
      </c>
      <c r="KF171" s="102">
        <v>150</v>
      </c>
      <c r="KG171" s="103" t="s">
        <v>215</v>
      </c>
      <c r="KH171" s="105">
        <v>6.4080000000000004</v>
      </c>
      <c r="KI171" s="109">
        <v>496811</v>
      </c>
      <c r="KJ171" s="102">
        <v>1000</v>
      </c>
      <c r="KK171" s="102">
        <f t="shared" si="376"/>
        <v>496811000</v>
      </c>
      <c r="KL171" s="44">
        <v>1.1333632925651713</v>
      </c>
      <c r="KM171" s="102">
        <f t="shared" si="377"/>
        <v>563067350.74259531</v>
      </c>
      <c r="KN171" s="110">
        <f t="shared" si="378"/>
        <v>43.188453842901907</v>
      </c>
      <c r="KO171" s="110">
        <f t="shared" si="379"/>
        <v>1.0161989139506331</v>
      </c>
      <c r="KS171" s="102">
        <v>150</v>
      </c>
      <c r="KT171" s="103" t="s">
        <v>215</v>
      </c>
      <c r="KU171" s="105">
        <v>8.2270000000000003</v>
      </c>
      <c r="KV171" s="109">
        <v>199582</v>
      </c>
      <c r="KW171" s="102">
        <v>1000</v>
      </c>
      <c r="KX171" s="102">
        <f t="shared" si="380"/>
        <v>199582000</v>
      </c>
      <c r="KY171" s="44">
        <v>1.1333632925651713</v>
      </c>
      <c r="KZ171" s="102">
        <f t="shared" si="381"/>
        <v>226198912.65674204</v>
      </c>
      <c r="LA171" s="110">
        <f t="shared" si="382"/>
        <v>26.564921587213782</v>
      </c>
      <c r="LB171" s="110">
        <f t="shared" si="383"/>
        <v>0.62505697852267716</v>
      </c>
      <c r="LF171" s="102">
        <v>150</v>
      </c>
      <c r="LG171" s="103" t="s">
        <v>215</v>
      </c>
      <c r="LH171" s="105">
        <v>2.5059999999999998</v>
      </c>
      <c r="LI171" s="109">
        <v>510940</v>
      </c>
      <c r="LJ171" s="102">
        <v>1000</v>
      </c>
      <c r="LK171" s="102">
        <f t="shared" si="384"/>
        <v>510940000</v>
      </c>
      <c r="LL171" s="44">
        <v>1.1333632925651713</v>
      </c>
      <c r="LM171" s="102">
        <f t="shared" si="385"/>
        <v>579080640.70324862</v>
      </c>
      <c r="LN171" s="110">
        <f t="shared" si="386"/>
        <v>7077.5988000709931</v>
      </c>
      <c r="LO171" s="110">
        <f t="shared" si="387"/>
        <v>166.53173647225867</v>
      </c>
      <c r="LS171" s="102">
        <v>150</v>
      </c>
      <c r="LT171" s="103" t="s">
        <v>215</v>
      </c>
      <c r="LU171" s="105">
        <v>2.1850000000000001</v>
      </c>
      <c r="LV171" s="109">
        <v>464866</v>
      </c>
      <c r="LW171" s="102">
        <v>1000</v>
      </c>
      <c r="LX171" s="102">
        <f t="shared" si="388"/>
        <v>464866000</v>
      </c>
      <c r="LY171" s="44">
        <v>1.1333632925651713</v>
      </c>
      <c r="LZ171" s="102">
        <f t="shared" si="389"/>
        <v>526862060.36160094</v>
      </c>
      <c r="MA171" s="110">
        <f t="shared" si="390"/>
        <v>137380.75393061392</v>
      </c>
      <c r="MB171" s="110">
        <f t="shared" si="391"/>
        <v>3232.4883277791509</v>
      </c>
      <c r="MF171" s="102">
        <v>150</v>
      </c>
      <c r="MG171" s="103" t="s">
        <v>215</v>
      </c>
      <c r="MH171" s="105">
        <v>2.496</v>
      </c>
      <c r="MI171" s="109">
        <v>100698</v>
      </c>
      <c r="MJ171" s="102">
        <v>1000</v>
      </c>
      <c r="MK171" s="102">
        <f t="shared" si="392"/>
        <v>100698000</v>
      </c>
      <c r="ML171" s="44">
        <v>1.1333632925651713</v>
      </c>
      <c r="MM171" s="102">
        <f t="shared" si="393"/>
        <v>114127416.83472762</v>
      </c>
      <c r="MN171" s="110">
        <f t="shared" si="394"/>
        <v>1305.2247550544166</v>
      </c>
      <c r="MO171" s="110">
        <f t="shared" si="395"/>
        <v>30.711170707162744</v>
      </c>
      <c r="MS171" s="102">
        <v>150</v>
      </c>
      <c r="MT171" s="103" t="s">
        <v>215</v>
      </c>
      <c r="MU171" s="105">
        <v>3.0539999999999998</v>
      </c>
      <c r="MV171" s="109">
        <v>16848</v>
      </c>
      <c r="MW171" s="102">
        <v>1000</v>
      </c>
      <c r="MX171" s="102">
        <f t="shared" si="396"/>
        <v>16848000</v>
      </c>
      <c r="MY171" s="44">
        <v>1.1333632925651713</v>
      </c>
      <c r="MZ171" s="102">
        <f t="shared" si="397"/>
        <v>19094904.753138006</v>
      </c>
      <c r="NA171" s="110">
        <f t="shared" si="398"/>
        <v>203.72287952324666</v>
      </c>
      <c r="NB171" s="110">
        <f t="shared" si="399"/>
        <v>4.7934795181940393</v>
      </c>
      <c r="NF171" s="102">
        <v>150</v>
      </c>
      <c r="NG171" s="103" t="s">
        <v>215</v>
      </c>
      <c r="NH171" s="105">
        <v>3.331</v>
      </c>
      <c r="NI171" s="109">
        <v>171571</v>
      </c>
      <c r="NJ171" s="102">
        <v>1000</v>
      </c>
      <c r="NK171" s="102">
        <f t="shared" si="400"/>
        <v>171571000</v>
      </c>
      <c r="NL171" s="44">
        <v>1.1333632925651713</v>
      </c>
      <c r="NM171" s="102">
        <f t="shared" si="401"/>
        <v>194452273.46869901</v>
      </c>
      <c r="NN171" s="110">
        <f t="shared" si="402"/>
        <v>87.347463932847589</v>
      </c>
      <c r="NO171" s="110">
        <f t="shared" si="403"/>
        <v>2.0552344454787668</v>
      </c>
      <c r="NS171" s="102">
        <v>150</v>
      </c>
      <c r="NT171" s="103" t="s">
        <v>215</v>
      </c>
      <c r="NU171" s="105">
        <v>3.5720000000000001</v>
      </c>
      <c r="NV171" s="109">
        <v>3018705</v>
      </c>
      <c r="NW171" s="102">
        <v>1000</v>
      </c>
      <c r="NX171" s="102">
        <f t="shared" si="404"/>
        <v>3018705000</v>
      </c>
      <c r="NY171" s="44">
        <v>1.1333632925651713</v>
      </c>
      <c r="NZ171" s="102">
        <f t="shared" si="405"/>
        <v>3421289438.0829453</v>
      </c>
      <c r="OA171" s="110">
        <f t="shared" si="406"/>
        <v>510.50020805233572</v>
      </c>
      <c r="OB171" s="110">
        <f t="shared" si="407"/>
        <v>12.011769601231428</v>
      </c>
      <c r="OF171" s="102">
        <v>150</v>
      </c>
      <c r="OG171" s="103" t="s">
        <v>215</v>
      </c>
      <c r="OH171" s="105">
        <v>2.04</v>
      </c>
      <c r="OI171" s="109">
        <v>87798</v>
      </c>
      <c r="OJ171" s="102">
        <v>1000</v>
      </c>
      <c r="OK171" s="102">
        <f t="shared" si="408"/>
        <v>87798000</v>
      </c>
      <c r="OL171" s="44">
        <v>1.1333632925651713</v>
      </c>
      <c r="OM171" s="102">
        <f t="shared" si="409"/>
        <v>99507030.360636905</v>
      </c>
      <c r="ON171" s="110">
        <f t="shared" si="410"/>
        <v>15.279304823955599</v>
      </c>
      <c r="OO171" s="110">
        <f t="shared" si="411"/>
        <v>0.35951305468130823</v>
      </c>
      <c r="OS171" s="102">
        <v>150</v>
      </c>
      <c r="OT171" s="103" t="s">
        <v>215</v>
      </c>
      <c r="OU171" s="105">
        <v>2.9449999999999998</v>
      </c>
      <c r="OV171" s="109">
        <v>8261654</v>
      </c>
      <c r="OW171" s="102">
        <v>1000</v>
      </c>
      <c r="OX171" s="102">
        <f t="shared" si="412"/>
        <v>8261654000</v>
      </c>
      <c r="OY171" s="44">
        <v>1.1333632925651713</v>
      </c>
      <c r="OZ171" s="102">
        <f t="shared" si="413"/>
        <v>9363455379.4742184</v>
      </c>
      <c r="PA171" s="110">
        <f t="shared" si="414"/>
        <v>1135.615099110644</v>
      </c>
      <c r="PB171" s="110">
        <f t="shared" si="415"/>
        <v>26.720355273191622</v>
      </c>
      <c r="PF171" s="102">
        <v>150</v>
      </c>
      <c r="PG171" s="103" t="s">
        <v>215</v>
      </c>
      <c r="PH171" s="105">
        <v>1.9670000000000001</v>
      </c>
      <c r="PI171" s="109">
        <v>64959</v>
      </c>
      <c r="PJ171" s="102">
        <v>1000</v>
      </c>
      <c r="PK171" s="102">
        <f t="shared" si="416"/>
        <v>64959000</v>
      </c>
      <c r="PL171" s="44">
        <v>1.1333632925651713</v>
      </c>
      <c r="PM171" s="102">
        <f t="shared" si="417"/>
        <v>73622146.121740967</v>
      </c>
      <c r="PN171" s="110">
        <f t="shared" si="418"/>
        <v>10.544426608266917</v>
      </c>
      <c r="PO171" s="110">
        <f t="shared" si="419"/>
        <v>0.24810415548863335</v>
      </c>
      <c r="PS171" s="102">
        <v>150</v>
      </c>
      <c r="PT171" s="103" t="s">
        <v>215</v>
      </c>
      <c r="PU171" s="105">
        <v>1.9019999999999999</v>
      </c>
      <c r="PV171" s="109">
        <v>1473867</v>
      </c>
      <c r="PW171" s="102">
        <v>1000</v>
      </c>
      <c r="PX171" s="102">
        <f t="shared" si="420"/>
        <v>1473867000</v>
      </c>
      <c r="PY171" s="44">
        <v>1.1333632925651713</v>
      </c>
      <c r="PZ171" s="102">
        <f t="shared" si="421"/>
        <v>1670426755.9231513</v>
      </c>
      <c r="QA171" s="110">
        <f t="shared" si="422"/>
        <v>801.19061806767718</v>
      </c>
      <c r="QB171" s="110">
        <f t="shared" si="423"/>
        <v>18.851543954533582</v>
      </c>
      <c r="QF171" s="102">
        <v>150</v>
      </c>
      <c r="QG171" s="103" t="s">
        <v>215</v>
      </c>
      <c r="QH171" s="105">
        <v>2.54</v>
      </c>
      <c r="QI171" s="109">
        <v>55564</v>
      </c>
      <c r="QJ171" s="102">
        <v>1000</v>
      </c>
      <c r="QK171" s="102">
        <f t="shared" si="424"/>
        <v>55564000</v>
      </c>
      <c r="QL171" s="44">
        <v>1.1333632925651713</v>
      </c>
      <c r="QM171" s="102">
        <f t="shared" si="425"/>
        <v>62974197.988091178</v>
      </c>
      <c r="QN171" s="110">
        <f t="shared" si="426"/>
        <v>20.650114880729902</v>
      </c>
      <c r="QO171" s="110">
        <f t="shared" si="427"/>
        <v>0.48588505601717413</v>
      </c>
      <c r="QS171" s="102">
        <v>150</v>
      </c>
      <c r="QT171" s="103" t="s">
        <v>215</v>
      </c>
      <c r="QU171" s="105">
        <v>1.907</v>
      </c>
      <c r="QV171" s="109">
        <v>92942516</v>
      </c>
      <c r="QW171" s="102">
        <v>1000</v>
      </c>
      <c r="QX171" s="102">
        <f t="shared" si="428"/>
        <v>92942516000</v>
      </c>
      <c r="QY171" s="44">
        <v>1.1333632925651713</v>
      </c>
      <c r="QZ171" s="102">
        <f t="shared" si="429"/>
        <v>105337635953.05112</v>
      </c>
      <c r="RA171" s="110">
        <f t="shared" si="430"/>
        <v>98894.556690132318</v>
      </c>
      <c r="RB171" s="110">
        <f t="shared" si="431"/>
        <v>2326.9307456501724</v>
      </c>
    </row>
    <row r="172" spans="8:470" x14ac:dyDescent="0.25">
      <c r="H172" s="102">
        <v>151</v>
      </c>
      <c r="I172" s="103" t="s">
        <v>216</v>
      </c>
      <c r="J172" s="102">
        <v>2.1909999999999998</v>
      </c>
      <c r="K172" s="104">
        <v>3167969</v>
      </c>
      <c r="L172" s="44">
        <f t="shared" si="290"/>
        <v>1.2865341180389802</v>
      </c>
      <c r="M172" s="102">
        <f t="shared" si="289"/>
        <v>3167969000</v>
      </c>
      <c r="N172" s="105">
        <v>6.1400000000000003E-2</v>
      </c>
      <c r="O172" s="106">
        <f t="shared" si="293"/>
        <v>61.400000000000006</v>
      </c>
      <c r="S172" s="102">
        <v>151</v>
      </c>
      <c r="T172" s="103" t="s">
        <v>216</v>
      </c>
      <c r="U172" s="105">
        <v>2.0049999999999999</v>
      </c>
      <c r="V172" s="109">
        <v>699545</v>
      </c>
      <c r="W172" s="102">
        <v>1000</v>
      </c>
      <c r="X172" s="102">
        <f t="shared" si="294"/>
        <v>699545000</v>
      </c>
      <c r="Y172" s="44">
        <v>1.2865341180389802</v>
      </c>
      <c r="Z172" s="102">
        <f t="shared" si="291"/>
        <v>899988509.60357845</v>
      </c>
      <c r="AA172" s="110">
        <f t="shared" si="292"/>
        <v>295.72209837997372</v>
      </c>
      <c r="AB172" s="110">
        <f t="shared" si="295"/>
        <v>4.816320820520744</v>
      </c>
      <c r="AF172" s="102">
        <v>151</v>
      </c>
      <c r="AG172" s="103" t="s">
        <v>216</v>
      </c>
      <c r="AH172" s="105">
        <v>2.0369999999999999</v>
      </c>
      <c r="AI172" s="109">
        <v>322762</v>
      </c>
      <c r="AJ172" s="102">
        <v>1000</v>
      </c>
      <c r="AK172" s="102">
        <f t="shared" si="296"/>
        <v>322762000</v>
      </c>
      <c r="AL172" s="44">
        <v>1.2865341180389802</v>
      </c>
      <c r="AM172" s="102">
        <f t="shared" si="297"/>
        <v>415244325.00649732</v>
      </c>
      <c r="AN172" s="110">
        <f t="shared" si="298"/>
        <v>383.04922884655849</v>
      </c>
      <c r="AO172" s="110">
        <f t="shared" si="299"/>
        <v>6.2385867890318965</v>
      </c>
      <c r="AS172" s="102">
        <v>151</v>
      </c>
      <c r="AT172" s="103" t="s">
        <v>216</v>
      </c>
      <c r="AU172" s="105">
        <v>2.028</v>
      </c>
      <c r="AV172" s="109">
        <v>24971115</v>
      </c>
      <c r="AW172" s="102">
        <v>1000</v>
      </c>
      <c r="AX172" s="102">
        <f t="shared" si="300"/>
        <v>24971115000</v>
      </c>
      <c r="AY172" s="44">
        <v>1.2865341180389802</v>
      </c>
      <c r="AZ172" s="102">
        <f t="shared" si="301"/>
        <v>32126191412.974949</v>
      </c>
      <c r="BA172" s="110">
        <f t="shared" si="302"/>
        <v>21285.688340695502</v>
      </c>
      <c r="BB172" s="110">
        <f t="shared" si="303"/>
        <v>346.67244854552933</v>
      </c>
      <c r="BF172" s="102">
        <v>151</v>
      </c>
      <c r="BG172" s="103" t="s">
        <v>216</v>
      </c>
      <c r="BH172" s="105">
        <v>2.056</v>
      </c>
      <c r="BI172" s="109">
        <v>3898586</v>
      </c>
      <c r="BJ172" s="102">
        <v>1000</v>
      </c>
      <c r="BK172" s="102">
        <f t="shared" si="304"/>
        <v>3898586000</v>
      </c>
      <c r="BL172" s="44">
        <v>1.2865341180389802</v>
      </c>
      <c r="BM172" s="102">
        <f t="shared" si="305"/>
        <v>5015663901.1091156</v>
      </c>
      <c r="BN172" s="110">
        <f t="shared" si="306"/>
        <v>1323.6875458173092</v>
      </c>
      <c r="BO172" s="110">
        <f t="shared" si="307"/>
        <v>21.55842908497246</v>
      </c>
      <c r="BS172" s="102">
        <v>151</v>
      </c>
      <c r="BT172" s="103" t="s">
        <v>216</v>
      </c>
      <c r="BU172" s="105">
        <v>2.2919999999999998</v>
      </c>
      <c r="BV172" s="109">
        <v>7981921</v>
      </c>
      <c r="BW172" s="102">
        <v>1000</v>
      </c>
      <c r="BX172" s="102">
        <f t="shared" si="308"/>
        <v>7981921000</v>
      </c>
      <c r="BY172" s="44">
        <v>1.2865341180389802</v>
      </c>
      <c r="BZ172" s="102">
        <f t="shared" si="309"/>
        <v>10269013693.991816</v>
      </c>
      <c r="CA172" s="110">
        <f t="shared" si="310"/>
        <v>3925.9179220807509</v>
      </c>
      <c r="CB172" s="110">
        <f t="shared" si="311"/>
        <v>63.940031304246752</v>
      </c>
      <c r="CF172" s="102">
        <v>151</v>
      </c>
      <c r="CG172" s="103" t="s">
        <v>216</v>
      </c>
      <c r="CH172" s="105">
        <v>2.028</v>
      </c>
      <c r="CI172" s="109">
        <v>131040</v>
      </c>
      <c r="CJ172" s="102">
        <v>1000</v>
      </c>
      <c r="CK172" s="102">
        <f t="shared" si="312"/>
        <v>131040000</v>
      </c>
      <c r="CL172" s="44">
        <v>1.2865341180389802</v>
      </c>
      <c r="CM172" s="102">
        <f t="shared" si="313"/>
        <v>168587430.82782796</v>
      </c>
      <c r="CN172" s="110">
        <f t="shared" si="314"/>
        <v>16.029960844931104</v>
      </c>
      <c r="CO172" s="110">
        <f t="shared" si="315"/>
        <v>0.26107428086207007</v>
      </c>
      <c r="CS172" s="102">
        <v>151</v>
      </c>
      <c r="CT172" s="103" t="s">
        <v>216</v>
      </c>
      <c r="CU172" s="105">
        <v>2.1509999999999998</v>
      </c>
      <c r="CV172" s="109">
        <v>5425772</v>
      </c>
      <c r="CW172" s="102">
        <v>1000</v>
      </c>
      <c r="CX172" s="102">
        <f t="shared" si="316"/>
        <v>5425772000</v>
      </c>
      <c r="CY172" s="44">
        <v>1.2865341180389802</v>
      </c>
      <c r="CZ172" s="102">
        <f t="shared" si="317"/>
        <v>6980440794.7005939</v>
      </c>
      <c r="DA172" s="110">
        <f t="shared" si="318"/>
        <v>12208.818468608168</v>
      </c>
      <c r="DB172" s="110">
        <f t="shared" si="319"/>
        <v>198.84069167114276</v>
      </c>
      <c r="DF172" s="102">
        <v>151</v>
      </c>
      <c r="DG172" s="103" t="s">
        <v>216</v>
      </c>
      <c r="DH172" s="105">
        <v>2.073</v>
      </c>
      <c r="DI172" s="109">
        <v>3928756</v>
      </c>
      <c r="DJ172" s="102">
        <v>1000</v>
      </c>
      <c r="DK172" s="102">
        <f t="shared" si="320"/>
        <v>3928756000</v>
      </c>
      <c r="DL172" s="44">
        <v>1.2865341180389802</v>
      </c>
      <c r="DM172" s="102">
        <f t="shared" si="321"/>
        <v>5054478635.4503517</v>
      </c>
      <c r="DN172" s="110">
        <f t="shared" si="322"/>
        <v>531.92204948557162</v>
      </c>
      <c r="DO172" s="110">
        <f t="shared" si="323"/>
        <v>8.6632255616542597</v>
      </c>
      <c r="DS172" s="102">
        <v>151</v>
      </c>
      <c r="DT172" s="103" t="s">
        <v>216</v>
      </c>
      <c r="DU172" s="105">
        <v>2.1419999999999999</v>
      </c>
      <c r="DV172" s="109">
        <v>2547110</v>
      </c>
      <c r="DW172" s="102">
        <v>1000</v>
      </c>
      <c r="DX172" s="102">
        <f t="shared" si="324"/>
        <v>2547110000</v>
      </c>
      <c r="DY172" s="44">
        <v>1.2865341180389802</v>
      </c>
      <c r="DZ172" s="102">
        <f t="shared" si="325"/>
        <v>3276943917.3982668</v>
      </c>
      <c r="EA172" s="110">
        <f t="shared" si="326"/>
        <v>894.42638021557946</v>
      </c>
      <c r="EB172" s="110">
        <f t="shared" si="327"/>
        <v>14.56720488950455</v>
      </c>
      <c r="EF172" s="102">
        <v>151</v>
      </c>
      <c r="EG172" s="103" t="s">
        <v>216</v>
      </c>
      <c r="EH172" s="105">
        <v>2.073</v>
      </c>
      <c r="EI172" s="109">
        <v>377961</v>
      </c>
      <c r="EJ172" s="102">
        <v>1000</v>
      </c>
      <c r="EK172" s="102">
        <f t="shared" si="328"/>
        <v>377961000</v>
      </c>
      <c r="EL172" s="44">
        <v>1.2865341180389802</v>
      </c>
      <c r="EM172" s="102">
        <f t="shared" si="329"/>
        <v>486259721.788131</v>
      </c>
      <c r="EN172" s="110">
        <f t="shared" si="330"/>
        <v>1243.6469054287932</v>
      </c>
      <c r="EO172" s="110">
        <f t="shared" si="331"/>
        <v>20.254835593302818</v>
      </c>
      <c r="ES172" s="102">
        <v>151</v>
      </c>
      <c r="ET172" s="103" t="s">
        <v>216</v>
      </c>
      <c r="EU172" s="105">
        <v>2.1909999999999998</v>
      </c>
      <c r="EV172" s="109">
        <v>40142732</v>
      </c>
      <c r="EW172" s="102">
        <v>1000</v>
      </c>
      <c r="EX172" s="102">
        <f t="shared" si="332"/>
        <v>40142732000</v>
      </c>
      <c r="EY172" s="44">
        <v>1.2865341180389802</v>
      </c>
      <c r="EZ172" s="102">
        <f t="shared" si="333"/>
        <v>51644994309.295151</v>
      </c>
      <c r="FA172" s="110">
        <f t="shared" si="334"/>
        <v>5411.4640387030158</v>
      </c>
      <c r="FB172" s="110">
        <f t="shared" si="335"/>
        <v>88.134593464218497</v>
      </c>
      <c r="FF172" s="102">
        <v>151</v>
      </c>
      <c r="FG172" s="103" t="s">
        <v>216</v>
      </c>
      <c r="FH172" s="105">
        <v>2.3109999999999999</v>
      </c>
      <c r="FI172" s="109">
        <v>6169331</v>
      </c>
      <c r="FJ172" s="102">
        <v>1000</v>
      </c>
      <c r="FK172" s="102">
        <f t="shared" si="336"/>
        <v>6169331000</v>
      </c>
      <c r="FL172" s="44">
        <v>1.2865341180389802</v>
      </c>
      <c r="FM172" s="102">
        <f t="shared" si="337"/>
        <v>7937054816.9755402</v>
      </c>
      <c r="FN172" s="110">
        <f t="shared" si="338"/>
        <v>519.62136950713307</v>
      </c>
      <c r="FO172" s="110">
        <f t="shared" si="339"/>
        <v>8.4628887541878335</v>
      </c>
      <c r="FS172" s="102">
        <v>151</v>
      </c>
      <c r="FT172" s="103" t="s">
        <v>216</v>
      </c>
      <c r="FU172" s="105">
        <v>2.0760000000000001</v>
      </c>
      <c r="FV172" s="109">
        <v>3460390</v>
      </c>
      <c r="FW172" s="102">
        <v>1000</v>
      </c>
      <c r="FX172" s="102">
        <f t="shared" si="340"/>
        <v>3460390000</v>
      </c>
      <c r="FY172" s="44">
        <v>1.2865341180389802</v>
      </c>
      <c r="FZ172" s="102">
        <f t="shared" si="341"/>
        <v>4451909796.7209072</v>
      </c>
      <c r="GA172" s="110">
        <f t="shared" si="342"/>
        <v>482.54939922855647</v>
      </c>
      <c r="GB172" s="110">
        <f t="shared" si="343"/>
        <v>7.8591107366214406</v>
      </c>
      <c r="GF172" s="102">
        <v>151</v>
      </c>
      <c r="GG172" s="103" t="s">
        <v>216</v>
      </c>
      <c r="GH172" s="105">
        <v>3.0670000000000002</v>
      </c>
      <c r="GI172" s="109">
        <v>3625686</v>
      </c>
      <c r="GJ172" s="102">
        <v>1000</v>
      </c>
      <c r="GK172" s="102">
        <f t="shared" si="344"/>
        <v>3625686000</v>
      </c>
      <c r="GL172" s="44">
        <v>1.2865341180389802</v>
      </c>
      <c r="GM172" s="102">
        <f t="shared" si="345"/>
        <v>4664568740.296278</v>
      </c>
      <c r="GN172" s="110">
        <f t="shared" si="346"/>
        <v>501.62580936137272</v>
      </c>
      <c r="GO172" s="110">
        <f t="shared" si="347"/>
        <v>8.1698014553969482</v>
      </c>
      <c r="GS172" s="102">
        <v>151</v>
      </c>
      <c r="GT172" s="103" t="s">
        <v>216</v>
      </c>
      <c r="GU172" s="105">
        <v>2.06</v>
      </c>
      <c r="GV172" s="109">
        <v>18649256</v>
      </c>
      <c r="GW172" s="102">
        <v>1000</v>
      </c>
      <c r="GX172" s="102">
        <f t="shared" si="348"/>
        <v>18649256000</v>
      </c>
      <c r="GY172" s="44">
        <v>1.2865341180389802</v>
      </c>
      <c r="GZ172" s="102">
        <f t="shared" si="349"/>
        <v>23992904120.043159</v>
      </c>
      <c r="HA172" s="110">
        <f t="shared" si="350"/>
        <v>3609.3427970274229</v>
      </c>
      <c r="HB172" s="110">
        <f t="shared" si="351"/>
        <v>58.784084642140435</v>
      </c>
      <c r="HF172" s="102">
        <v>151</v>
      </c>
      <c r="HG172" s="103" t="s">
        <v>216</v>
      </c>
      <c r="HH172" s="105">
        <v>3.1989999999999998</v>
      </c>
      <c r="HI172" s="109">
        <v>12518358</v>
      </c>
      <c r="HJ172" s="102">
        <v>1000</v>
      </c>
      <c r="HK172" s="102">
        <f t="shared" si="352"/>
        <v>12518358000</v>
      </c>
      <c r="HL172" s="44">
        <v>1.2865341180389802</v>
      </c>
      <c r="HM172" s="102">
        <f t="shared" si="353"/>
        <v>16105294668.826212</v>
      </c>
      <c r="HN172" s="110">
        <f t="shared" si="354"/>
        <v>1024.0834632671201</v>
      </c>
      <c r="HO172" s="110">
        <f t="shared" si="355"/>
        <v>16.678883766565473</v>
      </c>
      <c r="HS172" s="102">
        <v>151</v>
      </c>
      <c r="HT172" s="103" t="s">
        <v>216</v>
      </c>
      <c r="HU172" s="105">
        <v>3.2589999999999999</v>
      </c>
      <c r="HV172" s="109">
        <v>11473809</v>
      </c>
      <c r="HW172" s="102">
        <v>1000</v>
      </c>
      <c r="HX172" s="102">
        <f t="shared" si="356"/>
        <v>11473809000</v>
      </c>
      <c r="HY172" s="44">
        <v>1.2865341180389802</v>
      </c>
      <c r="HZ172" s="102">
        <f t="shared" si="357"/>
        <v>14761446742.362713</v>
      </c>
      <c r="IA172" s="110">
        <f t="shared" si="358"/>
        <v>1193.3647775445888</v>
      </c>
      <c r="IB172" s="110">
        <f t="shared" si="359"/>
        <v>19.435908429064963</v>
      </c>
      <c r="IF172" s="102">
        <v>151</v>
      </c>
      <c r="IG172" s="103" t="s">
        <v>216</v>
      </c>
      <c r="IH172" s="105">
        <v>3.4569999999999999</v>
      </c>
      <c r="II172" s="109">
        <v>3961074</v>
      </c>
      <c r="IJ172" s="102">
        <v>1000</v>
      </c>
      <c r="IK172" s="102">
        <f t="shared" si="360"/>
        <v>3961074000</v>
      </c>
      <c r="IL172" s="44">
        <v>1.2865341180389802</v>
      </c>
      <c r="IM172" s="102">
        <f t="shared" si="361"/>
        <v>5096056845.0771351</v>
      </c>
      <c r="IN172" s="110">
        <f t="shared" si="362"/>
        <v>932.75359849288304</v>
      </c>
      <c r="IO172" s="110">
        <f t="shared" si="363"/>
        <v>15.191426685551839</v>
      </c>
      <c r="IS172" s="102">
        <v>151</v>
      </c>
      <c r="IT172" s="103" t="s">
        <v>216</v>
      </c>
      <c r="IU172" s="105">
        <v>4.7130000000000001</v>
      </c>
      <c r="IV172" s="109">
        <v>2484519</v>
      </c>
      <c r="IW172" s="102">
        <v>1000</v>
      </c>
      <c r="IX172" s="102">
        <f t="shared" si="364"/>
        <v>2484519000</v>
      </c>
      <c r="IY172" s="44">
        <v>1.2865341180389802</v>
      </c>
      <c r="IZ172" s="102">
        <f t="shared" si="365"/>
        <v>3196418460.4160891</v>
      </c>
      <c r="JA172" s="110">
        <f t="shared" si="366"/>
        <v>575.68505800556989</v>
      </c>
      <c r="JB172" s="110">
        <f t="shared" si="367"/>
        <v>9.3759781434131888</v>
      </c>
      <c r="JF172" s="102">
        <v>151</v>
      </c>
      <c r="JG172" s="103" t="s">
        <v>216</v>
      </c>
      <c r="JH172" s="105">
        <v>5.2089999999999996</v>
      </c>
      <c r="JI172" s="109">
        <v>8704436</v>
      </c>
      <c r="JJ172" s="102">
        <v>1000</v>
      </c>
      <c r="JK172" s="102">
        <f t="shared" si="368"/>
        <v>8704436000</v>
      </c>
      <c r="JL172" s="44">
        <v>1.2865341180389802</v>
      </c>
      <c r="JM172" s="102">
        <f t="shared" si="369"/>
        <v>11198553892.286749</v>
      </c>
      <c r="JN172" s="110">
        <f t="shared" si="370"/>
        <v>1058.7252297008836</v>
      </c>
      <c r="JO172" s="110">
        <f t="shared" si="371"/>
        <v>17.243081916952498</v>
      </c>
      <c r="JS172" s="102">
        <v>151</v>
      </c>
      <c r="JT172" s="103" t="s">
        <v>216</v>
      </c>
      <c r="JU172" s="105">
        <v>5.5570000000000004</v>
      </c>
      <c r="JV172" s="109">
        <v>21795103</v>
      </c>
      <c r="JW172" s="102">
        <v>1000</v>
      </c>
      <c r="JX172" s="102">
        <f t="shared" si="372"/>
        <v>21795103000</v>
      </c>
      <c r="JY172" s="44">
        <v>1.2865341180389802</v>
      </c>
      <c r="JZ172" s="102">
        <f t="shared" si="373"/>
        <v>28040143615.673733</v>
      </c>
      <c r="KA172" s="110">
        <f t="shared" si="374"/>
        <v>1389.4682717325045</v>
      </c>
      <c r="KB172" s="110">
        <f t="shared" si="375"/>
        <v>22.629776412581503</v>
      </c>
      <c r="KF172" s="102">
        <v>151</v>
      </c>
      <c r="KG172" s="103" t="s">
        <v>216</v>
      </c>
      <c r="KH172" s="105">
        <v>6.4009999999999998</v>
      </c>
      <c r="KI172" s="109">
        <v>9588691</v>
      </c>
      <c r="KJ172" s="102">
        <v>1000</v>
      </c>
      <c r="KK172" s="102">
        <f t="shared" si="376"/>
        <v>9588691000</v>
      </c>
      <c r="KL172" s="44">
        <v>1.2865341180389802</v>
      </c>
      <c r="KM172" s="102">
        <f t="shared" si="377"/>
        <v>12336178118.833307</v>
      </c>
      <c r="KN172" s="110">
        <f t="shared" si="378"/>
        <v>946.21089036755018</v>
      </c>
      <c r="KO172" s="110">
        <f t="shared" si="379"/>
        <v>15.410600820318406</v>
      </c>
      <c r="KS172" s="102">
        <v>151</v>
      </c>
      <c r="KT172" s="103" t="s">
        <v>216</v>
      </c>
      <c r="KU172" s="105">
        <v>8.2309999999999999</v>
      </c>
      <c r="KV172" s="109">
        <v>1678118</v>
      </c>
      <c r="KW172" s="102">
        <v>1000</v>
      </c>
      <c r="KX172" s="102">
        <f t="shared" si="380"/>
        <v>1678118000</v>
      </c>
      <c r="KY172" s="44">
        <v>1.2865341180389802</v>
      </c>
      <c r="KZ172" s="102">
        <f t="shared" si="381"/>
        <v>2158956061.0953374</v>
      </c>
      <c r="LA172" s="110">
        <f t="shared" si="382"/>
        <v>253.54895741815642</v>
      </c>
      <c r="LB172" s="110">
        <f t="shared" si="383"/>
        <v>4.1294618472012443</v>
      </c>
      <c r="LF172" s="102">
        <v>151</v>
      </c>
      <c r="LG172" s="103" t="s">
        <v>216</v>
      </c>
      <c r="LH172" s="105">
        <v>2.5209999999999999</v>
      </c>
      <c r="LI172" s="109">
        <v>367769</v>
      </c>
      <c r="LJ172" s="102">
        <v>1000</v>
      </c>
      <c r="LK172" s="102">
        <f t="shared" si="384"/>
        <v>367769000</v>
      </c>
      <c r="LL172" s="44">
        <v>1.2865341180389802</v>
      </c>
      <c r="LM172" s="102">
        <f t="shared" si="385"/>
        <v>473147366.05707771</v>
      </c>
      <c r="LN172" s="110">
        <f t="shared" si="386"/>
        <v>5782.8685590240593</v>
      </c>
      <c r="LO172" s="110">
        <f t="shared" si="387"/>
        <v>94.183527019935809</v>
      </c>
      <c r="LS172" s="102">
        <v>151</v>
      </c>
      <c r="LT172" s="103" t="s">
        <v>216</v>
      </c>
      <c r="LU172" s="105">
        <v>2.194</v>
      </c>
      <c r="LV172" s="109">
        <v>995974</v>
      </c>
      <c r="LW172" s="102">
        <v>1000</v>
      </c>
      <c r="LX172" s="102">
        <f t="shared" si="388"/>
        <v>995974000</v>
      </c>
      <c r="LY172" s="44">
        <v>1.2865341180389802</v>
      </c>
      <c r="LZ172" s="102">
        <f t="shared" si="389"/>
        <v>1281354531.6797552</v>
      </c>
      <c r="MA172" s="110">
        <f t="shared" si="390"/>
        <v>334116.77336143079</v>
      </c>
      <c r="MB172" s="110">
        <f t="shared" si="391"/>
        <v>5441.6412599581554</v>
      </c>
      <c r="MF172" s="102">
        <v>151</v>
      </c>
      <c r="MG172" s="103" t="s">
        <v>216</v>
      </c>
      <c r="MH172" s="105">
        <v>2.4369999999999998</v>
      </c>
      <c r="MI172" s="109">
        <v>175112</v>
      </c>
      <c r="MJ172" s="102">
        <v>1000</v>
      </c>
      <c r="MK172" s="102">
        <f t="shared" si="392"/>
        <v>175112000</v>
      </c>
      <c r="ML172" s="44">
        <v>1.2865341180389802</v>
      </c>
      <c r="MM172" s="102">
        <f t="shared" si="393"/>
        <v>225287562.47804192</v>
      </c>
      <c r="MN172" s="110">
        <f t="shared" si="394"/>
        <v>2576.5141427676003</v>
      </c>
      <c r="MO172" s="110">
        <f t="shared" si="395"/>
        <v>41.962771054846904</v>
      </c>
      <c r="MS172" s="102">
        <v>151</v>
      </c>
      <c r="MT172" s="103" t="s">
        <v>216</v>
      </c>
      <c r="MU172" s="105">
        <v>3.1269999999999998</v>
      </c>
      <c r="MV172" s="109">
        <v>63707</v>
      </c>
      <c r="MW172" s="102">
        <v>1000</v>
      </c>
      <c r="MX172" s="102">
        <f t="shared" si="396"/>
        <v>63707000</v>
      </c>
      <c r="MY172" s="44">
        <v>1.2865341180389802</v>
      </c>
      <c r="MZ172" s="102">
        <f t="shared" si="397"/>
        <v>81961229.05790931</v>
      </c>
      <c r="NA172" s="110">
        <f t="shared" si="398"/>
        <v>874.44152295117783</v>
      </c>
      <c r="NB172" s="110">
        <f t="shared" si="399"/>
        <v>14.241718614840028</v>
      </c>
      <c r="NF172" s="102">
        <v>151</v>
      </c>
      <c r="NG172" s="103" t="s">
        <v>216</v>
      </c>
      <c r="NH172" s="105">
        <v>3.3380000000000001</v>
      </c>
      <c r="NI172" s="109">
        <v>155613</v>
      </c>
      <c r="NJ172" s="102">
        <v>1000</v>
      </c>
      <c r="NK172" s="102">
        <f t="shared" si="400"/>
        <v>155613000</v>
      </c>
      <c r="NL172" s="44">
        <v>1.2865341180389802</v>
      </c>
      <c r="NM172" s="102">
        <f t="shared" si="401"/>
        <v>200201433.71039984</v>
      </c>
      <c r="NN172" s="110">
        <f t="shared" si="402"/>
        <v>89.929972010013174</v>
      </c>
      <c r="NO172" s="110">
        <f t="shared" si="403"/>
        <v>1.4646575245930482</v>
      </c>
      <c r="NS172" s="102">
        <v>151</v>
      </c>
      <c r="NT172" s="103" t="s">
        <v>216</v>
      </c>
      <c r="NU172" s="105">
        <v>3.58</v>
      </c>
      <c r="NV172" s="109">
        <v>3835573</v>
      </c>
      <c r="NW172" s="102">
        <v>1000</v>
      </c>
      <c r="NX172" s="102">
        <f t="shared" si="404"/>
        <v>3835573000</v>
      </c>
      <c r="NY172" s="44">
        <v>1.2865341180389802</v>
      </c>
      <c r="NZ172" s="102">
        <f t="shared" si="405"/>
        <v>4934595526.729125</v>
      </c>
      <c r="OA172" s="110">
        <f t="shared" si="406"/>
        <v>736.3048606787504</v>
      </c>
      <c r="OB172" s="110">
        <f t="shared" si="407"/>
        <v>11.991935841673458</v>
      </c>
      <c r="OF172" s="102">
        <v>151</v>
      </c>
      <c r="OG172" s="103" t="s">
        <v>216</v>
      </c>
      <c r="OH172" s="105">
        <v>2.2210000000000001</v>
      </c>
      <c r="OI172" s="109">
        <v>97440</v>
      </c>
      <c r="OJ172" s="102">
        <v>1000</v>
      </c>
      <c r="OK172" s="102">
        <f t="shared" si="408"/>
        <v>97440000</v>
      </c>
      <c r="OL172" s="44">
        <v>1.2865341180389802</v>
      </c>
      <c r="OM172" s="102">
        <f t="shared" si="409"/>
        <v>125359884.46171823</v>
      </c>
      <c r="ON172" s="110">
        <f t="shared" si="410"/>
        <v>19.249010652257876</v>
      </c>
      <c r="OO172" s="110">
        <f t="shared" si="411"/>
        <v>0.31350180215403706</v>
      </c>
      <c r="OS172" s="102">
        <v>151</v>
      </c>
      <c r="OT172" s="103" t="s">
        <v>216</v>
      </c>
      <c r="OU172" s="105">
        <v>3.004</v>
      </c>
      <c r="OV172" s="109">
        <v>9999563</v>
      </c>
      <c r="OW172" s="102">
        <v>1000</v>
      </c>
      <c r="OX172" s="102">
        <f t="shared" si="412"/>
        <v>9999563000</v>
      </c>
      <c r="OY172" s="44">
        <v>1.2865341180389802</v>
      </c>
      <c r="OZ172" s="102">
        <f t="shared" si="413"/>
        <v>12864778964.980219</v>
      </c>
      <c r="PA172" s="110">
        <f t="shared" si="414"/>
        <v>1560.2613188479675</v>
      </c>
      <c r="PB172" s="110">
        <f t="shared" si="415"/>
        <v>25.411422131074385</v>
      </c>
      <c r="PF172" s="102">
        <v>151</v>
      </c>
      <c r="PG172" s="103" t="s">
        <v>216</v>
      </c>
      <c r="PH172" s="105">
        <v>1.966</v>
      </c>
      <c r="PI172" s="109">
        <v>73595</v>
      </c>
      <c r="PJ172" s="102">
        <v>1000</v>
      </c>
      <c r="PK172" s="102">
        <f t="shared" si="416"/>
        <v>73595000</v>
      </c>
      <c r="PL172" s="44">
        <v>1.2865341180389802</v>
      </c>
      <c r="PM172" s="102">
        <f t="shared" si="417"/>
        <v>94682478.417078748</v>
      </c>
      <c r="PN172" s="110">
        <f t="shared" si="418"/>
        <v>13.560762587751828</v>
      </c>
      <c r="PO172" s="110">
        <f t="shared" si="419"/>
        <v>0.22085932553341739</v>
      </c>
      <c r="PS172" s="102">
        <v>151</v>
      </c>
      <c r="PT172" s="103" t="s">
        <v>216</v>
      </c>
      <c r="PU172" s="105">
        <v>1.913</v>
      </c>
      <c r="PV172" s="109">
        <v>1850346</v>
      </c>
      <c r="PW172" s="102">
        <v>1000</v>
      </c>
      <c r="PX172" s="102">
        <f t="shared" si="420"/>
        <v>1850346000</v>
      </c>
      <c r="PY172" s="44">
        <v>1.2865341180389802</v>
      </c>
      <c r="PZ172" s="102">
        <f t="shared" si="421"/>
        <v>2380533259.1769547</v>
      </c>
      <c r="QA172" s="110">
        <f t="shared" si="422"/>
        <v>1141.7806297029829</v>
      </c>
      <c r="QB172" s="110">
        <f t="shared" si="423"/>
        <v>18.595775728061607</v>
      </c>
      <c r="QF172" s="102">
        <v>151</v>
      </c>
      <c r="QG172" s="103" t="s">
        <v>216</v>
      </c>
      <c r="QH172" s="105">
        <v>2.5289999999999999</v>
      </c>
      <c r="QI172" s="109">
        <v>51028</v>
      </c>
      <c r="QJ172" s="102">
        <v>1000</v>
      </c>
      <c r="QK172" s="102">
        <f t="shared" si="424"/>
        <v>51028000</v>
      </c>
      <c r="QL172" s="44">
        <v>1.2865341180389802</v>
      </c>
      <c r="QM172" s="102">
        <f t="shared" si="425"/>
        <v>65649262.975293085</v>
      </c>
      <c r="QN172" s="110">
        <f t="shared" si="426"/>
        <v>21.527305874247343</v>
      </c>
      <c r="QO172" s="110">
        <f t="shared" si="427"/>
        <v>0.35060758752845833</v>
      </c>
      <c r="QS172" s="102">
        <v>151</v>
      </c>
      <c r="QT172" s="103" t="s">
        <v>216</v>
      </c>
      <c r="QU172" s="105">
        <v>1.897</v>
      </c>
      <c r="QV172" s="109">
        <v>111248373</v>
      </c>
      <c r="QW172" s="102">
        <v>1000</v>
      </c>
      <c r="QX172" s="102">
        <f t="shared" si="428"/>
        <v>111248373000</v>
      </c>
      <c r="QY172" s="44">
        <v>1.2865341180389802</v>
      </c>
      <c r="QZ172" s="102">
        <f t="shared" si="429"/>
        <v>143124827440.82651</v>
      </c>
      <c r="RA172" s="110">
        <f t="shared" si="430"/>
        <v>134370.45774808127</v>
      </c>
      <c r="RB172" s="110">
        <f t="shared" si="431"/>
        <v>2188.4439372651673</v>
      </c>
    </row>
    <row r="173" spans="8:470" x14ac:dyDescent="0.25">
      <c r="H173" s="102">
        <v>152</v>
      </c>
      <c r="I173" s="103" t="s">
        <v>217</v>
      </c>
      <c r="J173" s="102">
        <v>2.1909999999999998</v>
      </c>
      <c r="K173" s="104">
        <v>3379382</v>
      </c>
      <c r="L173" s="44">
        <f t="shared" ref="L173:L204" si="432">K$204/K173</f>
        <v>1.2060489768217475</v>
      </c>
      <c r="M173" s="102">
        <f t="shared" si="289"/>
        <v>3379382000</v>
      </c>
      <c r="N173" s="105">
        <v>4.7100000000000003E-2</v>
      </c>
      <c r="O173" s="106">
        <f t="shared" si="293"/>
        <v>47.1</v>
      </c>
      <c r="S173" s="102">
        <v>152</v>
      </c>
      <c r="T173" s="103" t="s">
        <v>217</v>
      </c>
      <c r="U173" s="105">
        <v>2.0139999999999998</v>
      </c>
      <c r="V173" s="109">
        <v>1205589</v>
      </c>
      <c r="W173" s="102">
        <v>1000</v>
      </c>
      <c r="X173" s="102">
        <f t="shared" si="294"/>
        <v>1205589000</v>
      </c>
      <c r="Y173" s="44">
        <v>1.2060489768217475</v>
      </c>
      <c r="Z173" s="102">
        <f t="shared" si="291"/>
        <v>1453999379.9175537</v>
      </c>
      <c r="AA173" s="110">
        <f t="shared" si="292"/>
        <v>477.76137482221247</v>
      </c>
      <c r="AB173" s="110">
        <f t="shared" si="295"/>
        <v>10.143553605567144</v>
      </c>
      <c r="AF173" s="102">
        <v>152</v>
      </c>
      <c r="AG173" s="103" t="s">
        <v>217</v>
      </c>
      <c r="AH173" s="105">
        <v>2.0339999999999998</v>
      </c>
      <c r="AI173" s="109">
        <v>197214</v>
      </c>
      <c r="AJ173" s="102">
        <v>1000</v>
      </c>
      <c r="AK173" s="102">
        <f t="shared" si="296"/>
        <v>197214000</v>
      </c>
      <c r="AL173" s="44">
        <v>1.2060489768217475</v>
      </c>
      <c r="AM173" s="102">
        <f t="shared" si="297"/>
        <v>237849742.91492411</v>
      </c>
      <c r="AN173" s="110">
        <f t="shared" si="298"/>
        <v>219.40856290688214</v>
      </c>
      <c r="AO173" s="110">
        <f t="shared" si="299"/>
        <v>4.6583559003584316</v>
      </c>
      <c r="AS173" s="102">
        <v>152</v>
      </c>
      <c r="AT173" s="103" t="s">
        <v>217</v>
      </c>
      <c r="AU173" s="105">
        <v>2.0369999999999999</v>
      </c>
      <c r="AV173" s="109">
        <v>23109014</v>
      </c>
      <c r="AW173" s="102">
        <v>1000</v>
      </c>
      <c r="AX173" s="102">
        <f t="shared" si="300"/>
        <v>23109014000</v>
      </c>
      <c r="AY173" s="44">
        <v>1.2060489768217475</v>
      </c>
      <c r="AZ173" s="102">
        <f t="shared" si="301"/>
        <v>27870602690.059437</v>
      </c>
      <c r="BA173" s="110">
        <f t="shared" si="302"/>
        <v>18466.084420089657</v>
      </c>
      <c r="BB173" s="110">
        <f t="shared" si="303"/>
        <v>392.06124034160632</v>
      </c>
      <c r="BF173" s="102">
        <v>152</v>
      </c>
      <c r="BG173" s="103" t="s">
        <v>217</v>
      </c>
      <c r="BH173" s="105">
        <v>2.0619999999999998</v>
      </c>
      <c r="BI173" s="109">
        <v>2715259</v>
      </c>
      <c r="BJ173" s="102">
        <v>1000</v>
      </c>
      <c r="BK173" s="102">
        <f t="shared" si="304"/>
        <v>2715259000</v>
      </c>
      <c r="BL173" s="44">
        <v>1.2060489768217475</v>
      </c>
      <c r="BM173" s="102">
        <f t="shared" si="305"/>
        <v>3274735338.7560415</v>
      </c>
      <c r="BN173" s="110">
        <f t="shared" si="306"/>
        <v>864.23780963486411</v>
      </c>
      <c r="BO173" s="110">
        <f t="shared" si="307"/>
        <v>18.348998081419619</v>
      </c>
      <c r="BS173" s="102">
        <v>152</v>
      </c>
      <c r="BT173" s="103" t="s">
        <v>217</v>
      </c>
      <c r="BU173" s="105">
        <v>2.2909999999999999</v>
      </c>
      <c r="BV173" s="109">
        <v>5280699</v>
      </c>
      <c r="BW173" s="102">
        <v>1000</v>
      </c>
      <c r="BX173" s="102">
        <f t="shared" si="308"/>
        <v>5280699000</v>
      </c>
      <c r="BY173" s="44">
        <v>1.2060489768217475</v>
      </c>
      <c r="BZ173" s="102">
        <f t="shared" si="309"/>
        <v>6368781625.8536253</v>
      </c>
      <c r="CA173" s="110">
        <f t="shared" si="310"/>
        <v>2434.8311017820774</v>
      </c>
      <c r="CB173" s="110">
        <f t="shared" si="311"/>
        <v>51.69492785099952</v>
      </c>
      <c r="CF173" s="102">
        <v>152</v>
      </c>
      <c r="CG173" s="103" t="s">
        <v>217</v>
      </c>
      <c r="CH173" s="105">
        <v>2.133</v>
      </c>
      <c r="CI173" s="109">
        <v>77168</v>
      </c>
      <c r="CJ173" s="102">
        <v>1000</v>
      </c>
      <c r="CK173" s="102">
        <f t="shared" si="312"/>
        <v>77168000</v>
      </c>
      <c r="CL173" s="44">
        <v>1.2060489768217475</v>
      </c>
      <c r="CM173" s="102">
        <f t="shared" si="313"/>
        <v>93068387.443380609</v>
      </c>
      <c r="CN173" s="110">
        <f t="shared" si="314"/>
        <v>8.849311003154634</v>
      </c>
      <c r="CO173" s="110">
        <f t="shared" si="315"/>
        <v>0.18788346078884574</v>
      </c>
      <c r="CS173" s="102">
        <v>152</v>
      </c>
      <c r="CT173" s="103" t="s">
        <v>217</v>
      </c>
      <c r="CU173" s="105">
        <v>2.1589999999999998</v>
      </c>
      <c r="CV173" s="109">
        <v>7143988</v>
      </c>
      <c r="CW173" s="102">
        <v>1000</v>
      </c>
      <c r="CX173" s="102">
        <f t="shared" si="316"/>
        <v>7143988000</v>
      </c>
      <c r="CY173" s="44">
        <v>1.2060489768217475</v>
      </c>
      <c r="CZ173" s="102">
        <f t="shared" si="317"/>
        <v>8615999417.8268414</v>
      </c>
      <c r="DA173" s="110">
        <f t="shared" si="318"/>
        <v>15069.416948244947</v>
      </c>
      <c r="DB173" s="110">
        <f t="shared" si="319"/>
        <v>319.9451581368354</v>
      </c>
      <c r="DF173" s="102">
        <v>152</v>
      </c>
      <c r="DG173" s="103" t="s">
        <v>217</v>
      </c>
      <c r="DH173" s="105">
        <v>2.085</v>
      </c>
      <c r="DI173" s="109">
        <v>2728468</v>
      </c>
      <c r="DJ173" s="102">
        <v>1000</v>
      </c>
      <c r="DK173" s="102">
        <f t="shared" si="320"/>
        <v>2728468000</v>
      </c>
      <c r="DL173" s="44">
        <v>1.2060489768217475</v>
      </c>
      <c r="DM173" s="102">
        <f t="shared" si="321"/>
        <v>3290666039.6908798</v>
      </c>
      <c r="DN173" s="110">
        <f t="shared" si="322"/>
        <v>346.30234891654351</v>
      </c>
      <c r="DO173" s="110">
        <f t="shared" si="323"/>
        <v>7.3524914844276754</v>
      </c>
      <c r="DS173" s="102">
        <v>152</v>
      </c>
      <c r="DT173" s="103" t="s">
        <v>217</v>
      </c>
      <c r="DU173" s="105">
        <v>2.133</v>
      </c>
      <c r="DV173" s="109">
        <v>1652644</v>
      </c>
      <c r="DW173" s="102">
        <v>1000</v>
      </c>
      <c r="DX173" s="102">
        <f t="shared" si="324"/>
        <v>1652644000</v>
      </c>
      <c r="DY173" s="44">
        <v>1.2060489768217475</v>
      </c>
      <c r="DZ173" s="102">
        <f t="shared" si="325"/>
        <v>1993169605.2506001</v>
      </c>
      <c r="EA173" s="110">
        <f t="shared" si="326"/>
        <v>544.02623911715307</v>
      </c>
      <c r="EB173" s="110">
        <f t="shared" si="327"/>
        <v>11.550450936669916</v>
      </c>
      <c r="EF173" s="102">
        <v>152</v>
      </c>
      <c r="EG173" s="103" t="s">
        <v>217</v>
      </c>
      <c r="EH173" s="105">
        <v>2.0699999999999998</v>
      </c>
      <c r="EI173" s="109">
        <v>69114</v>
      </c>
      <c r="EJ173" s="102">
        <v>1000</v>
      </c>
      <c r="EK173" s="102">
        <f t="shared" si="328"/>
        <v>69114000</v>
      </c>
      <c r="EL173" s="44">
        <v>1.2060489768217475</v>
      </c>
      <c r="EM173" s="102">
        <f t="shared" si="329"/>
        <v>83354868.984058261</v>
      </c>
      <c r="EN173" s="110">
        <f t="shared" si="330"/>
        <v>213.18653431388702</v>
      </c>
      <c r="EO173" s="110">
        <f t="shared" si="331"/>
        <v>4.5262533824604461</v>
      </c>
      <c r="ES173" s="102">
        <v>152</v>
      </c>
      <c r="ET173" s="103" t="s">
        <v>217</v>
      </c>
      <c r="EU173" s="105">
        <v>2.1930000000000001</v>
      </c>
      <c r="EV173" s="109">
        <v>45443010</v>
      </c>
      <c r="EW173" s="102">
        <v>1000</v>
      </c>
      <c r="EX173" s="102">
        <f t="shared" si="332"/>
        <v>45443010000</v>
      </c>
      <c r="EY173" s="44">
        <v>1.2060489768217475</v>
      </c>
      <c r="EZ173" s="102">
        <f t="shared" si="333"/>
        <v>54806495714.200439</v>
      </c>
      <c r="FA173" s="110">
        <f t="shared" si="334"/>
        <v>5742.7323714768445</v>
      </c>
      <c r="FB173" s="110">
        <f t="shared" si="335"/>
        <v>121.92637731373343</v>
      </c>
      <c r="FF173" s="102">
        <v>152</v>
      </c>
      <c r="FG173" s="103" t="s">
        <v>217</v>
      </c>
      <c r="FH173" s="105">
        <v>2.2989999999999999</v>
      </c>
      <c r="FI173" s="109">
        <v>4377676</v>
      </c>
      <c r="FJ173" s="102">
        <v>1000</v>
      </c>
      <c r="FK173" s="102">
        <f t="shared" si="336"/>
        <v>4377676000</v>
      </c>
      <c r="FL173" s="44">
        <v>1.2060489768217475</v>
      </c>
      <c r="FM173" s="102">
        <f t="shared" si="337"/>
        <v>5279691660.6571207</v>
      </c>
      <c r="FN173" s="110">
        <f t="shared" si="338"/>
        <v>345.64969935932055</v>
      </c>
      <c r="FO173" s="110">
        <f t="shared" si="339"/>
        <v>7.3386348059303721</v>
      </c>
      <c r="FS173" s="102">
        <v>152</v>
      </c>
      <c r="FT173" s="103" t="s">
        <v>217</v>
      </c>
      <c r="FU173" s="105">
        <v>2.08</v>
      </c>
      <c r="FV173" s="109">
        <v>2594273</v>
      </c>
      <c r="FW173" s="102">
        <v>1000</v>
      </c>
      <c r="FX173" s="102">
        <f t="shared" si="340"/>
        <v>2594273000</v>
      </c>
      <c r="FY173" s="44">
        <v>1.2060489768217475</v>
      </c>
      <c r="FZ173" s="102">
        <f t="shared" si="341"/>
        <v>3128820297.2462854</v>
      </c>
      <c r="GA173" s="110">
        <f t="shared" si="342"/>
        <v>339.13767880974865</v>
      </c>
      <c r="GB173" s="110">
        <f t="shared" si="343"/>
        <v>7.2003753462791646</v>
      </c>
      <c r="GF173" s="102">
        <v>152</v>
      </c>
      <c r="GG173" s="103" t="s">
        <v>217</v>
      </c>
      <c r="GH173" s="105">
        <v>3.0960000000000001</v>
      </c>
      <c r="GI173" s="109">
        <v>2452836</v>
      </c>
      <c r="GJ173" s="102">
        <v>1000</v>
      </c>
      <c r="GK173" s="102">
        <f t="shared" si="344"/>
        <v>2452836000</v>
      </c>
      <c r="GL173" s="44">
        <v>1.2060489768217475</v>
      </c>
      <c r="GM173" s="102">
        <f t="shared" si="345"/>
        <v>2958240348.1115479</v>
      </c>
      <c r="GN173" s="110">
        <f t="shared" si="346"/>
        <v>318.12795384223875</v>
      </c>
      <c r="GO173" s="110">
        <f t="shared" si="347"/>
        <v>6.754308998773646</v>
      </c>
      <c r="GS173" s="102">
        <v>152</v>
      </c>
      <c r="GT173" s="103" t="s">
        <v>217</v>
      </c>
      <c r="GU173" s="105">
        <v>2.0699999999999998</v>
      </c>
      <c r="GV173" s="109">
        <v>16366955</v>
      </c>
      <c r="GW173" s="102">
        <v>1000</v>
      </c>
      <c r="GX173" s="102">
        <f t="shared" si="348"/>
        <v>16366955000</v>
      </c>
      <c r="GY173" s="44">
        <v>1.2060489768217475</v>
      </c>
      <c r="GZ173" s="102">
        <f t="shared" si="349"/>
        <v>19739349331.437584</v>
      </c>
      <c r="HA173" s="110">
        <f t="shared" si="350"/>
        <v>2969.4645538100935</v>
      </c>
      <c r="HB173" s="110">
        <f t="shared" si="351"/>
        <v>63.04595655647757</v>
      </c>
      <c r="HF173" s="102">
        <v>152</v>
      </c>
      <c r="HG173" s="103" t="s">
        <v>217</v>
      </c>
      <c r="HH173" s="105">
        <v>3.2389999999999999</v>
      </c>
      <c r="HI173" s="109">
        <v>8787689</v>
      </c>
      <c r="HJ173" s="102">
        <v>1000</v>
      </c>
      <c r="HK173" s="102">
        <f t="shared" si="352"/>
        <v>8787689000</v>
      </c>
      <c r="HL173" s="44">
        <v>1.2060489768217475</v>
      </c>
      <c r="HM173" s="102">
        <f t="shared" si="353"/>
        <v>10598383327.077726</v>
      </c>
      <c r="HN173" s="110">
        <f t="shared" si="354"/>
        <v>673.91682833564062</v>
      </c>
      <c r="HO173" s="110">
        <f t="shared" si="355"/>
        <v>14.30821291583101</v>
      </c>
      <c r="HS173" s="102">
        <v>152</v>
      </c>
      <c r="HT173" s="103" t="s">
        <v>217</v>
      </c>
      <c r="HU173" s="105">
        <v>3.2629999999999999</v>
      </c>
      <c r="HV173" s="109">
        <v>5942485</v>
      </c>
      <c r="HW173" s="102">
        <v>1000</v>
      </c>
      <c r="HX173" s="102">
        <f t="shared" si="356"/>
        <v>5942485000</v>
      </c>
      <c r="HY173" s="44">
        <v>1.2060489768217475</v>
      </c>
      <c r="HZ173" s="102">
        <f t="shared" si="357"/>
        <v>7166927954.0285826</v>
      </c>
      <c r="IA173" s="110">
        <f t="shared" si="358"/>
        <v>579.39845143989339</v>
      </c>
      <c r="IB173" s="110">
        <f t="shared" si="359"/>
        <v>12.301453321441473</v>
      </c>
      <c r="IF173" s="102">
        <v>152</v>
      </c>
      <c r="IG173" s="103" t="s">
        <v>217</v>
      </c>
      <c r="IH173" s="105">
        <v>3.488</v>
      </c>
      <c r="II173" s="109">
        <v>1235106</v>
      </c>
      <c r="IJ173" s="102">
        <v>1000</v>
      </c>
      <c r="IK173" s="102">
        <f t="shared" si="360"/>
        <v>1235106000</v>
      </c>
      <c r="IL173" s="44">
        <v>1.2060489768217475</v>
      </c>
      <c r="IM173" s="102">
        <f t="shared" si="361"/>
        <v>1489598327.5664012</v>
      </c>
      <c r="IN173" s="110">
        <f t="shared" si="362"/>
        <v>272.64770440870353</v>
      </c>
      <c r="IO173" s="110">
        <f t="shared" si="363"/>
        <v>5.7886986074034716</v>
      </c>
      <c r="IS173" s="102">
        <v>152</v>
      </c>
      <c r="IT173" s="103" t="s">
        <v>217</v>
      </c>
      <c r="IU173" s="105">
        <v>4.7279999999999998</v>
      </c>
      <c r="IV173" s="109">
        <v>895672</v>
      </c>
      <c r="IW173" s="102">
        <v>1000</v>
      </c>
      <c r="IX173" s="102">
        <f t="shared" si="364"/>
        <v>895672000</v>
      </c>
      <c r="IY173" s="44">
        <v>1.2060489768217475</v>
      </c>
      <c r="IZ173" s="102">
        <f t="shared" si="365"/>
        <v>1080224299.1678882</v>
      </c>
      <c r="JA173" s="110">
        <f t="shared" si="366"/>
        <v>194.55180728888072</v>
      </c>
      <c r="JB173" s="110">
        <f t="shared" si="367"/>
        <v>4.1306116197214591</v>
      </c>
      <c r="JF173" s="102">
        <v>152</v>
      </c>
      <c r="JG173" s="103" t="s">
        <v>217</v>
      </c>
      <c r="JH173" s="105">
        <v>5.2210000000000001</v>
      </c>
      <c r="JI173" s="109">
        <v>3799543</v>
      </c>
      <c r="JJ173" s="102">
        <v>1000</v>
      </c>
      <c r="JK173" s="102">
        <f t="shared" si="368"/>
        <v>3799543000</v>
      </c>
      <c r="JL173" s="44">
        <v>1.2060489768217475</v>
      </c>
      <c r="JM173" s="102">
        <f t="shared" si="369"/>
        <v>4582434947.5402327</v>
      </c>
      <c r="JN173" s="110">
        <f t="shared" si="370"/>
        <v>433.22910610498508</v>
      </c>
      <c r="JO173" s="110">
        <f t="shared" si="371"/>
        <v>9.1980701933117857</v>
      </c>
      <c r="JS173" s="102">
        <v>152</v>
      </c>
      <c r="JT173" s="103" t="s">
        <v>217</v>
      </c>
      <c r="JU173" s="105">
        <v>5.5659999999999998</v>
      </c>
      <c r="JV173" s="109">
        <v>9407968</v>
      </c>
      <c r="JW173" s="102">
        <v>1000</v>
      </c>
      <c r="JX173" s="102">
        <f t="shared" si="372"/>
        <v>9407968000</v>
      </c>
      <c r="JY173" s="44">
        <v>1.2060489768217475</v>
      </c>
      <c r="JZ173" s="102">
        <f t="shared" si="373"/>
        <v>11346470180.371742</v>
      </c>
      <c r="KA173" s="110">
        <f t="shared" si="374"/>
        <v>562.24962781477961</v>
      </c>
      <c r="KB173" s="110">
        <f t="shared" si="375"/>
        <v>11.937359401587678</v>
      </c>
      <c r="KF173" s="102">
        <v>152</v>
      </c>
      <c r="KG173" s="103" t="s">
        <v>217</v>
      </c>
      <c r="KH173" s="105">
        <v>6.407</v>
      </c>
      <c r="KI173" s="109">
        <v>1926114</v>
      </c>
      <c r="KJ173" s="102">
        <v>1000</v>
      </c>
      <c r="KK173" s="102">
        <f t="shared" si="376"/>
        <v>1926114000</v>
      </c>
      <c r="KL173" s="44">
        <v>1.2060489768217475</v>
      </c>
      <c r="KM173" s="102">
        <f t="shared" si="377"/>
        <v>2322987818.9420433</v>
      </c>
      <c r="KN173" s="110">
        <f t="shared" si="378"/>
        <v>178.17806708857762</v>
      </c>
      <c r="KO173" s="110">
        <f t="shared" si="379"/>
        <v>3.7829738235366799</v>
      </c>
      <c r="KS173" s="102">
        <v>152</v>
      </c>
      <c r="KT173" s="103" t="s">
        <v>217</v>
      </c>
      <c r="KU173" s="105">
        <v>8.2530000000000001</v>
      </c>
      <c r="KV173" s="109">
        <v>557265</v>
      </c>
      <c r="KW173" s="102">
        <v>1000</v>
      </c>
      <c r="KX173" s="102">
        <f t="shared" si="380"/>
        <v>557265000</v>
      </c>
      <c r="KY173" s="44">
        <v>1.2060489768217475</v>
      </c>
      <c r="KZ173" s="102">
        <f t="shared" si="381"/>
        <v>672088883.06857109</v>
      </c>
      <c r="LA173" s="110">
        <f t="shared" si="382"/>
        <v>78.930478792566959</v>
      </c>
      <c r="LB173" s="110">
        <f t="shared" si="383"/>
        <v>1.6758063437912305</v>
      </c>
      <c r="LF173" s="102">
        <v>152</v>
      </c>
      <c r="LG173" s="103" t="s">
        <v>217</v>
      </c>
      <c r="LH173" s="105">
        <v>2.5209999999999999</v>
      </c>
      <c r="LI173" s="109">
        <v>361078</v>
      </c>
      <c r="LJ173" s="102">
        <v>1000</v>
      </c>
      <c r="LK173" s="102">
        <f t="shared" si="384"/>
        <v>361078000</v>
      </c>
      <c r="LL173" s="44">
        <v>1.2060489768217475</v>
      </c>
      <c r="LM173" s="102">
        <f t="shared" si="385"/>
        <v>435477752.45284295</v>
      </c>
      <c r="LN173" s="110">
        <f t="shared" si="386"/>
        <v>5322.4656491276201</v>
      </c>
      <c r="LO173" s="110">
        <f t="shared" si="387"/>
        <v>113.00351696661613</v>
      </c>
      <c r="LS173" s="102">
        <v>152</v>
      </c>
      <c r="LT173" s="103" t="s">
        <v>217</v>
      </c>
      <c r="LU173" s="105">
        <v>2.202</v>
      </c>
      <c r="LV173" s="109">
        <v>268827</v>
      </c>
      <c r="LW173" s="102">
        <v>1000</v>
      </c>
      <c r="LX173" s="102">
        <f t="shared" si="388"/>
        <v>268827000</v>
      </c>
      <c r="LY173" s="44">
        <v>1.2060489768217475</v>
      </c>
      <c r="LZ173" s="102">
        <f t="shared" si="389"/>
        <v>324218528.2920599</v>
      </c>
      <c r="MA173" s="110">
        <f t="shared" si="390"/>
        <v>84540.8868964055</v>
      </c>
      <c r="MB173" s="110">
        <f t="shared" si="391"/>
        <v>1794.9232886710297</v>
      </c>
      <c r="MF173" s="102">
        <v>152</v>
      </c>
      <c r="MG173" s="103" t="s">
        <v>217</v>
      </c>
      <c r="MH173" s="105">
        <v>2.4500000000000002</v>
      </c>
      <c r="MI173" s="109">
        <v>87796</v>
      </c>
      <c r="MJ173" s="102">
        <v>1000</v>
      </c>
      <c r="MK173" s="102">
        <f t="shared" si="392"/>
        <v>87796000</v>
      </c>
      <c r="ML173" s="44">
        <v>1.2060489768217475</v>
      </c>
      <c r="MM173" s="102">
        <f t="shared" si="393"/>
        <v>105886275.96904214</v>
      </c>
      <c r="MN173" s="110">
        <f t="shared" si="394"/>
        <v>1210.974474393458</v>
      </c>
      <c r="MO173" s="110">
        <f t="shared" si="395"/>
        <v>25.710710708990614</v>
      </c>
      <c r="MS173" s="102">
        <v>152</v>
      </c>
      <c r="MT173" s="103" t="s">
        <v>217</v>
      </c>
      <c r="MU173" s="105">
        <v>3.2080000000000002</v>
      </c>
      <c r="MV173" s="109">
        <v>14455</v>
      </c>
      <c r="MW173" s="102">
        <v>1000</v>
      </c>
      <c r="MX173" s="102">
        <f t="shared" si="396"/>
        <v>14455000</v>
      </c>
      <c r="MY173" s="44">
        <v>1.2060489768217475</v>
      </c>
      <c r="MZ173" s="102">
        <f t="shared" si="397"/>
        <v>17433437.95995836</v>
      </c>
      <c r="NA173" s="110">
        <f t="shared" si="398"/>
        <v>185.99674767212093</v>
      </c>
      <c r="NB173" s="110">
        <f t="shared" si="399"/>
        <v>3.9489755344399349</v>
      </c>
      <c r="NF173" s="102">
        <v>152</v>
      </c>
      <c r="NG173" s="103" t="s">
        <v>217</v>
      </c>
      <c r="NH173" s="105">
        <v>3.2970000000000002</v>
      </c>
      <c r="NI173" s="109">
        <v>397857</v>
      </c>
      <c r="NJ173" s="102">
        <v>1000</v>
      </c>
      <c r="NK173" s="102">
        <f t="shared" si="400"/>
        <v>397857000</v>
      </c>
      <c r="NL173" s="44">
        <v>1.2060489768217475</v>
      </c>
      <c r="NM173" s="102">
        <f t="shared" si="401"/>
        <v>479835027.77136999</v>
      </c>
      <c r="NN173" s="110">
        <f t="shared" si="402"/>
        <v>215.54066730273175</v>
      </c>
      <c r="NO173" s="110">
        <f t="shared" si="403"/>
        <v>4.5762349745802915</v>
      </c>
      <c r="NS173" s="102">
        <v>152</v>
      </c>
      <c r="NT173" s="103" t="s">
        <v>217</v>
      </c>
      <c r="NU173" s="105">
        <v>3.593</v>
      </c>
      <c r="NV173" s="109">
        <v>1225186</v>
      </c>
      <c r="NW173" s="102">
        <v>1000</v>
      </c>
      <c r="NX173" s="102">
        <f t="shared" si="404"/>
        <v>1225186000</v>
      </c>
      <c r="NY173" s="44">
        <v>1.2060489768217475</v>
      </c>
      <c r="NZ173" s="102">
        <f t="shared" si="405"/>
        <v>1477634321.7163296</v>
      </c>
      <c r="OA173" s="110">
        <f t="shared" si="406"/>
        <v>220.48196807462574</v>
      </c>
      <c r="OB173" s="110">
        <f t="shared" si="407"/>
        <v>4.6811458189941773</v>
      </c>
      <c r="OF173" s="102">
        <v>152</v>
      </c>
      <c r="OG173" s="103" t="s">
        <v>217</v>
      </c>
      <c r="OH173" s="105">
        <v>2.202</v>
      </c>
      <c r="OI173" s="109">
        <v>69367</v>
      </c>
      <c r="OJ173" s="102">
        <v>1000</v>
      </c>
      <c r="OK173" s="102">
        <f t="shared" si="408"/>
        <v>69367000</v>
      </c>
      <c r="OL173" s="44">
        <v>1.2060489768217475</v>
      </c>
      <c r="OM173" s="102">
        <f t="shared" si="409"/>
        <v>83659999.375194162</v>
      </c>
      <c r="ON173" s="110">
        <f t="shared" si="410"/>
        <v>12.845993166440474</v>
      </c>
      <c r="OO173" s="110">
        <f t="shared" si="411"/>
        <v>0.27273870841699521</v>
      </c>
      <c r="OS173" s="102">
        <v>152</v>
      </c>
      <c r="OT173" s="103" t="s">
        <v>217</v>
      </c>
      <c r="OU173" s="105">
        <v>3.1</v>
      </c>
      <c r="OV173" s="109">
        <v>5052815</v>
      </c>
      <c r="OW173" s="102">
        <v>1000</v>
      </c>
      <c r="OX173" s="102">
        <f t="shared" si="412"/>
        <v>5052815000</v>
      </c>
      <c r="OY173" s="44">
        <v>1.2060489768217475</v>
      </c>
      <c r="OZ173" s="102">
        <f t="shared" si="413"/>
        <v>6093942360.8195782</v>
      </c>
      <c r="PA173" s="110">
        <f t="shared" si="414"/>
        <v>739.08324198638661</v>
      </c>
      <c r="PB173" s="110">
        <f t="shared" si="415"/>
        <v>15.69178857720566</v>
      </c>
      <c r="PF173" s="102">
        <v>152</v>
      </c>
      <c r="PG173" s="103" t="s">
        <v>217</v>
      </c>
      <c r="PH173" s="105">
        <v>1.93</v>
      </c>
      <c r="PI173" s="109">
        <v>127117</v>
      </c>
      <c r="PJ173" s="102">
        <v>1000</v>
      </c>
      <c r="PK173" s="102">
        <f t="shared" si="416"/>
        <v>127117000</v>
      </c>
      <c r="PL173" s="44">
        <v>1.2060489768217475</v>
      </c>
      <c r="PM173" s="102">
        <f t="shared" si="417"/>
        <v>153309327.78665009</v>
      </c>
      <c r="PN173" s="110">
        <f t="shared" si="418"/>
        <v>21.957509259998201</v>
      </c>
      <c r="PO173" s="110">
        <f t="shared" si="419"/>
        <v>0.46618915626323143</v>
      </c>
      <c r="PS173" s="102">
        <v>152</v>
      </c>
      <c r="PT173" s="103" t="s">
        <v>217</v>
      </c>
      <c r="PU173" s="105">
        <v>1.91</v>
      </c>
      <c r="PV173" s="109">
        <v>1244454</v>
      </c>
      <c r="PW173" s="102">
        <v>1000</v>
      </c>
      <c r="PX173" s="102">
        <f t="shared" si="420"/>
        <v>1244454000</v>
      </c>
      <c r="PY173" s="44">
        <v>1.2060489768217475</v>
      </c>
      <c r="PZ173" s="102">
        <f t="shared" si="421"/>
        <v>1500872473.401731</v>
      </c>
      <c r="QA173" s="110">
        <f t="shared" si="422"/>
        <v>719.86690846612441</v>
      </c>
      <c r="QB173" s="110">
        <f t="shared" si="423"/>
        <v>15.283798481234063</v>
      </c>
      <c r="QF173" s="102">
        <v>152</v>
      </c>
      <c r="QG173" s="103" t="s">
        <v>217</v>
      </c>
      <c r="QH173" s="105">
        <v>2.5169999999999999</v>
      </c>
      <c r="QI173" s="109">
        <v>23077</v>
      </c>
      <c r="QJ173" s="102">
        <v>1000</v>
      </c>
      <c r="QK173" s="102">
        <f t="shared" si="424"/>
        <v>23077000</v>
      </c>
      <c r="QL173" s="44">
        <v>1.2060489768217475</v>
      </c>
      <c r="QM173" s="102">
        <f t="shared" si="425"/>
        <v>27831992.238115467</v>
      </c>
      <c r="QN173" s="110">
        <f t="shared" si="426"/>
        <v>9.1264971280039671</v>
      </c>
      <c r="QO173" s="110">
        <f t="shared" si="427"/>
        <v>0.19376851651813093</v>
      </c>
      <c r="QS173" s="102">
        <v>152</v>
      </c>
      <c r="QT173" s="103" t="s">
        <v>217</v>
      </c>
      <c r="QU173" s="105">
        <v>1.9279999999999999</v>
      </c>
      <c r="QV173" s="109">
        <v>80689787</v>
      </c>
      <c r="QW173" s="102">
        <v>1000</v>
      </c>
      <c r="QX173" s="102">
        <f t="shared" si="428"/>
        <v>80689787000</v>
      </c>
      <c r="QY173" s="44">
        <v>1.2060489768217475</v>
      </c>
      <c r="QZ173" s="102">
        <f t="shared" si="429"/>
        <v>97315835051.314743</v>
      </c>
      <c r="RA173" s="110">
        <f t="shared" si="430"/>
        <v>91363.417066044858</v>
      </c>
      <c r="RB173" s="110">
        <f t="shared" si="431"/>
        <v>1939.7753092578525</v>
      </c>
    </row>
    <row r="174" spans="8:470" x14ac:dyDescent="0.25">
      <c r="H174" s="102">
        <v>153</v>
      </c>
      <c r="I174" s="103" t="s">
        <v>218</v>
      </c>
      <c r="J174" s="102">
        <v>2.194</v>
      </c>
      <c r="K174" s="104">
        <v>3147801</v>
      </c>
      <c r="L174" s="44">
        <f t="shared" si="432"/>
        <v>1.2947769580700401</v>
      </c>
      <c r="M174" s="102">
        <f t="shared" si="289"/>
        <v>3147801000</v>
      </c>
      <c r="N174" s="105">
        <v>4.58E-2</v>
      </c>
      <c r="O174" s="106">
        <f t="shared" si="293"/>
        <v>45.8</v>
      </c>
      <c r="S174" s="102">
        <v>153</v>
      </c>
      <c r="T174" s="103" t="s">
        <v>218</v>
      </c>
      <c r="U174" s="105">
        <v>2.008</v>
      </c>
      <c r="V174" s="109">
        <v>910992</v>
      </c>
      <c r="W174" s="102">
        <v>1000</v>
      </c>
      <c r="X174" s="102">
        <f t="shared" si="294"/>
        <v>910992000</v>
      </c>
      <c r="Y174" s="44">
        <v>1.2947769580700401</v>
      </c>
      <c r="Z174" s="102">
        <f t="shared" si="291"/>
        <v>1179531450.5861421</v>
      </c>
      <c r="AA174" s="110">
        <f t="shared" si="292"/>
        <v>387.57552118765551</v>
      </c>
      <c r="AB174" s="110">
        <f t="shared" si="295"/>
        <v>8.4623476241846181</v>
      </c>
      <c r="AF174" s="102">
        <v>153</v>
      </c>
      <c r="AG174" s="103" t="s">
        <v>218</v>
      </c>
      <c r="AH174" s="105">
        <v>2.0470000000000002</v>
      </c>
      <c r="AI174" s="109">
        <v>158763</v>
      </c>
      <c r="AJ174" s="102">
        <v>1000</v>
      </c>
      <c r="AK174" s="102">
        <f t="shared" si="296"/>
        <v>158763000</v>
      </c>
      <c r="AL174" s="44">
        <v>1.2947769580700401</v>
      </c>
      <c r="AM174" s="102">
        <f t="shared" si="297"/>
        <v>205562674.19407377</v>
      </c>
      <c r="AN174" s="110">
        <f t="shared" si="298"/>
        <v>189.62480421242182</v>
      </c>
      <c r="AO174" s="110">
        <f t="shared" si="299"/>
        <v>4.1402795679568083</v>
      </c>
      <c r="AS174" s="102">
        <v>153</v>
      </c>
      <c r="AT174" s="103" t="s">
        <v>218</v>
      </c>
      <c r="AU174" s="105">
        <v>2.0310000000000001</v>
      </c>
      <c r="AV174" s="109">
        <v>19685973</v>
      </c>
      <c r="AW174" s="102">
        <v>1000</v>
      </c>
      <c r="AX174" s="102">
        <f t="shared" si="300"/>
        <v>19685973000</v>
      </c>
      <c r="AY174" s="44">
        <v>1.2947769580700401</v>
      </c>
      <c r="AZ174" s="102">
        <f t="shared" si="301"/>
        <v>25488944237.588943</v>
      </c>
      <c r="BA174" s="110">
        <f t="shared" si="302"/>
        <v>16888.081011543833</v>
      </c>
      <c r="BB174" s="110">
        <f t="shared" si="303"/>
        <v>368.73539326514918</v>
      </c>
      <c r="BF174" s="102">
        <v>153</v>
      </c>
      <c r="BG174" s="103" t="s">
        <v>218</v>
      </c>
      <c r="BH174" s="105">
        <v>2.052</v>
      </c>
      <c r="BI174" s="109">
        <v>2910865</v>
      </c>
      <c r="BJ174" s="102">
        <v>1000</v>
      </c>
      <c r="BK174" s="102">
        <f t="shared" si="304"/>
        <v>2910865000</v>
      </c>
      <c r="BL174" s="44">
        <v>1.2947769580700401</v>
      </c>
      <c r="BM174" s="102">
        <f t="shared" si="305"/>
        <v>3768920930.0525475</v>
      </c>
      <c r="BN174" s="110">
        <f t="shared" si="306"/>
        <v>994.65869217783029</v>
      </c>
      <c r="BO174" s="110">
        <f t="shared" si="307"/>
        <v>21.717438693839089</v>
      </c>
      <c r="BS174" s="102">
        <v>153</v>
      </c>
      <c r="BT174" s="103" t="s">
        <v>218</v>
      </c>
      <c r="BU174" s="105">
        <v>2.2890000000000001</v>
      </c>
      <c r="BV174" s="109">
        <v>5605664</v>
      </c>
      <c r="BW174" s="102">
        <v>1000</v>
      </c>
      <c r="BX174" s="102">
        <f t="shared" si="308"/>
        <v>5605664000</v>
      </c>
      <c r="BY174" s="44">
        <v>1.2947769580700401</v>
      </c>
      <c r="BZ174" s="102">
        <f t="shared" si="309"/>
        <v>7258084581.8827333</v>
      </c>
      <c r="CA174" s="110">
        <f t="shared" si="310"/>
        <v>2774.8180291806425</v>
      </c>
      <c r="CB174" s="110">
        <f t="shared" si="311"/>
        <v>60.58554648866032</v>
      </c>
      <c r="CF174" s="102">
        <v>153</v>
      </c>
      <c r="CG174" s="103" t="s">
        <v>218</v>
      </c>
      <c r="CH174" s="105">
        <v>2.032</v>
      </c>
      <c r="CI174" s="109">
        <v>63647</v>
      </c>
      <c r="CJ174" s="102">
        <v>1000</v>
      </c>
      <c r="CK174" s="102">
        <f t="shared" si="312"/>
        <v>63647000</v>
      </c>
      <c r="CL174" s="44">
        <v>1.2947769580700401</v>
      </c>
      <c r="CM174" s="102">
        <f t="shared" si="313"/>
        <v>82408669.050283849</v>
      </c>
      <c r="CN174" s="110">
        <f t="shared" si="314"/>
        <v>7.8357427458991991</v>
      </c>
      <c r="CO174" s="110">
        <f t="shared" si="315"/>
        <v>0.17108608615500437</v>
      </c>
      <c r="CS174" s="102">
        <v>153</v>
      </c>
      <c r="CT174" s="103" t="s">
        <v>218</v>
      </c>
      <c r="CU174" s="105">
        <v>2.1549999999999998</v>
      </c>
      <c r="CV174" s="109">
        <v>4648287</v>
      </c>
      <c r="CW174" s="102">
        <v>1000</v>
      </c>
      <c r="CX174" s="102">
        <f t="shared" si="316"/>
        <v>4648287000</v>
      </c>
      <c r="CY174" s="44">
        <v>1.2947769580700401</v>
      </c>
      <c r="CZ174" s="102">
        <f t="shared" si="317"/>
        <v>6018494902.0965128</v>
      </c>
      <c r="DA174" s="110">
        <f t="shared" si="318"/>
        <v>10526.371310207734</v>
      </c>
      <c r="DB174" s="110">
        <f t="shared" si="319"/>
        <v>229.83343472069291</v>
      </c>
      <c r="DF174" s="102">
        <v>153</v>
      </c>
      <c r="DG174" s="103" t="s">
        <v>218</v>
      </c>
      <c r="DH174" s="105">
        <v>2.0670000000000002</v>
      </c>
      <c r="DI174" s="109">
        <v>3334335</v>
      </c>
      <c r="DJ174" s="102">
        <v>1000</v>
      </c>
      <c r="DK174" s="102">
        <f t="shared" si="320"/>
        <v>3334335000</v>
      </c>
      <c r="DL174" s="44">
        <v>1.2947769580700401</v>
      </c>
      <c r="DM174" s="102">
        <f t="shared" si="321"/>
        <v>4317220128.4864674</v>
      </c>
      <c r="DN174" s="110">
        <f t="shared" si="322"/>
        <v>454.33460984849415</v>
      </c>
      <c r="DO174" s="110">
        <f t="shared" si="323"/>
        <v>9.9199696473470347</v>
      </c>
      <c r="DS174" s="102">
        <v>153</v>
      </c>
      <c r="DT174" s="103" t="s">
        <v>218</v>
      </c>
      <c r="DU174" s="105">
        <v>2.121</v>
      </c>
      <c r="DV174" s="109">
        <v>2043689</v>
      </c>
      <c r="DW174" s="102">
        <v>1000</v>
      </c>
      <c r="DX174" s="102">
        <f t="shared" si="324"/>
        <v>2043689000</v>
      </c>
      <c r="DY174" s="44">
        <v>1.2947769580700401</v>
      </c>
      <c r="DZ174" s="102">
        <f t="shared" si="325"/>
        <v>2646121426.6612024</v>
      </c>
      <c r="EA174" s="110">
        <f t="shared" si="326"/>
        <v>722.2463578621622</v>
      </c>
      <c r="EB174" s="110">
        <f t="shared" si="327"/>
        <v>15.769571132361621</v>
      </c>
      <c r="EF174" s="102">
        <v>153</v>
      </c>
      <c r="EG174" s="103" t="s">
        <v>218</v>
      </c>
      <c r="EH174" s="105">
        <v>2.0710000000000002</v>
      </c>
      <c r="EI174" s="109">
        <v>64856</v>
      </c>
      <c r="EJ174" s="102">
        <v>1000</v>
      </c>
      <c r="EK174" s="102">
        <f t="shared" si="328"/>
        <v>64856000</v>
      </c>
      <c r="EL174" s="44">
        <v>1.2947769580700401</v>
      </c>
      <c r="EM174" s="102">
        <f t="shared" si="329"/>
        <v>83974054.392590523</v>
      </c>
      <c r="EN174" s="110">
        <f t="shared" si="330"/>
        <v>214.77014895993688</v>
      </c>
      <c r="EO174" s="110">
        <f t="shared" si="331"/>
        <v>4.689304562444037</v>
      </c>
      <c r="ES174" s="102">
        <v>153</v>
      </c>
      <c r="ET174" s="103" t="s">
        <v>218</v>
      </c>
      <c r="EU174" s="105">
        <v>2.1850000000000001</v>
      </c>
      <c r="EV174" s="109">
        <v>31934580</v>
      </c>
      <c r="EW174" s="102">
        <v>1000</v>
      </c>
      <c r="EX174" s="102">
        <f t="shared" si="332"/>
        <v>31934580000</v>
      </c>
      <c r="EY174" s="44">
        <v>1.2947769580700401</v>
      </c>
      <c r="EZ174" s="102">
        <f t="shared" si="333"/>
        <v>41348158349.644341</v>
      </c>
      <c r="FA174" s="110">
        <f t="shared" si="334"/>
        <v>4332.541323088627</v>
      </c>
      <c r="FB174" s="110">
        <f t="shared" si="335"/>
        <v>94.596972119839023</v>
      </c>
      <c r="FF174" s="102">
        <v>153</v>
      </c>
      <c r="FG174" s="103" t="s">
        <v>218</v>
      </c>
      <c r="FH174" s="105">
        <v>2.2930000000000001</v>
      </c>
      <c r="FI174" s="109">
        <v>4734581</v>
      </c>
      <c r="FJ174" s="102">
        <v>1000</v>
      </c>
      <c r="FK174" s="102">
        <f t="shared" si="336"/>
        <v>4734581000</v>
      </c>
      <c r="FL174" s="44">
        <v>1.2947769580700401</v>
      </c>
      <c r="FM174" s="102">
        <f t="shared" si="337"/>
        <v>6130226384.9162083</v>
      </c>
      <c r="FN174" s="110">
        <f t="shared" si="338"/>
        <v>401.33232073767317</v>
      </c>
      <c r="FO174" s="110">
        <f t="shared" si="339"/>
        <v>8.7627144265867507</v>
      </c>
      <c r="FS174" s="102">
        <v>153</v>
      </c>
      <c r="FT174" s="103" t="s">
        <v>218</v>
      </c>
      <c r="FU174" s="105">
        <v>2.0739999999999998</v>
      </c>
      <c r="FV174" s="109">
        <v>3183404</v>
      </c>
      <c r="FW174" s="102">
        <v>1000</v>
      </c>
      <c r="FX174" s="102">
        <f t="shared" si="340"/>
        <v>3183404000</v>
      </c>
      <c r="FY174" s="44">
        <v>1.2947769580700401</v>
      </c>
      <c r="FZ174" s="102">
        <f t="shared" si="341"/>
        <v>4121798147.4279981</v>
      </c>
      <c r="GA174" s="110">
        <f t="shared" si="342"/>
        <v>446.76808619252603</v>
      </c>
      <c r="GB174" s="110">
        <f t="shared" si="343"/>
        <v>9.7547617072603945</v>
      </c>
      <c r="GF174" s="102">
        <v>153</v>
      </c>
      <c r="GG174" s="103" t="s">
        <v>218</v>
      </c>
      <c r="GH174" s="105">
        <v>2.9870000000000001</v>
      </c>
      <c r="GI174" s="109">
        <v>3437877</v>
      </c>
      <c r="GJ174" s="102">
        <v>1000</v>
      </c>
      <c r="GK174" s="102">
        <f t="shared" si="344"/>
        <v>3437877000</v>
      </c>
      <c r="GL174" s="44">
        <v>1.2947769580700401</v>
      </c>
      <c r="GM174" s="102">
        <f t="shared" si="345"/>
        <v>4451283924.2789555</v>
      </c>
      <c r="GN174" s="110">
        <f t="shared" si="346"/>
        <v>478.68924771636512</v>
      </c>
      <c r="GO174" s="110">
        <f t="shared" si="347"/>
        <v>10.451730299483955</v>
      </c>
      <c r="GS174" s="102">
        <v>153</v>
      </c>
      <c r="GT174" s="103" t="s">
        <v>218</v>
      </c>
      <c r="GU174" s="105">
        <v>2.0609999999999999</v>
      </c>
      <c r="GV174" s="109">
        <v>10889370</v>
      </c>
      <c r="GW174" s="102">
        <v>1000</v>
      </c>
      <c r="GX174" s="102">
        <f t="shared" si="348"/>
        <v>10889370000</v>
      </c>
      <c r="GY174" s="44">
        <v>1.2947769580700401</v>
      </c>
      <c r="GZ174" s="102">
        <f t="shared" si="349"/>
        <v>14099305363.899153</v>
      </c>
      <c r="HA174" s="110">
        <f t="shared" si="350"/>
        <v>2121.0115292282499</v>
      </c>
      <c r="HB174" s="110">
        <f t="shared" si="351"/>
        <v>46.310295397996725</v>
      </c>
      <c r="HF174" s="102">
        <v>153</v>
      </c>
      <c r="HG174" s="103" t="s">
        <v>218</v>
      </c>
      <c r="HH174" s="105">
        <v>3.1970000000000001</v>
      </c>
      <c r="HI174" s="109">
        <v>6755119</v>
      </c>
      <c r="HJ174" s="102">
        <v>1000</v>
      </c>
      <c r="HK174" s="102">
        <f t="shared" si="352"/>
        <v>6755119000</v>
      </c>
      <c r="HL174" s="44">
        <v>1.2947769580700401</v>
      </c>
      <c r="HM174" s="102">
        <f t="shared" si="353"/>
        <v>8746372430.2211323</v>
      </c>
      <c r="HN174" s="110">
        <f t="shared" si="354"/>
        <v>556.15346092998379</v>
      </c>
      <c r="HO174" s="110">
        <f t="shared" si="355"/>
        <v>12.143088666593533</v>
      </c>
      <c r="HS174" s="102">
        <v>153</v>
      </c>
      <c r="HT174" s="103" t="s">
        <v>218</v>
      </c>
      <c r="HU174" s="105">
        <v>3.2530000000000001</v>
      </c>
      <c r="HV174" s="109">
        <v>7811989</v>
      </c>
      <c r="HW174" s="102">
        <v>1000</v>
      </c>
      <c r="HX174" s="102">
        <f t="shared" si="356"/>
        <v>7811989000</v>
      </c>
      <c r="HY174" s="44">
        <v>1.2947769580700401</v>
      </c>
      <c r="HZ174" s="102">
        <f t="shared" si="357"/>
        <v>10114783353.896614</v>
      </c>
      <c r="IA174" s="110">
        <f t="shared" si="358"/>
        <v>817.71295169829148</v>
      </c>
      <c r="IB174" s="110">
        <f t="shared" si="359"/>
        <v>17.853994578565317</v>
      </c>
      <c r="IF174" s="102">
        <v>153</v>
      </c>
      <c r="IG174" s="103" t="s">
        <v>218</v>
      </c>
      <c r="IH174" s="105">
        <v>3.492</v>
      </c>
      <c r="II174" s="109">
        <v>1952261</v>
      </c>
      <c r="IJ174" s="102">
        <v>1000</v>
      </c>
      <c r="IK174" s="102">
        <f t="shared" si="360"/>
        <v>1952261000</v>
      </c>
      <c r="IL174" s="44">
        <v>1.2947769580700401</v>
      </c>
      <c r="IM174" s="102">
        <f t="shared" si="361"/>
        <v>2527742558.9387746</v>
      </c>
      <c r="IN174" s="110">
        <f t="shared" si="362"/>
        <v>462.6637888059239</v>
      </c>
      <c r="IO174" s="110">
        <f t="shared" si="363"/>
        <v>10.101829449911003</v>
      </c>
      <c r="IS174" s="102">
        <v>153</v>
      </c>
      <c r="IT174" s="103" t="s">
        <v>218</v>
      </c>
      <c r="IU174" s="105">
        <v>4.7060000000000004</v>
      </c>
      <c r="IV174" s="109">
        <v>2359318</v>
      </c>
      <c r="IW174" s="102">
        <v>1000</v>
      </c>
      <c r="IX174" s="102">
        <f t="shared" si="364"/>
        <v>2359318000</v>
      </c>
      <c r="IY174" s="44">
        <v>1.2947769580700401</v>
      </c>
      <c r="IZ174" s="102">
        <f t="shared" si="365"/>
        <v>3054790583.1598911</v>
      </c>
      <c r="JA174" s="110">
        <f t="shared" si="366"/>
        <v>550.17743009541618</v>
      </c>
      <c r="JB174" s="110">
        <f t="shared" si="367"/>
        <v>12.012607644004721</v>
      </c>
      <c r="JF174" s="102">
        <v>153</v>
      </c>
      <c r="JG174" s="103" t="s">
        <v>218</v>
      </c>
      <c r="JH174" s="105">
        <v>5.2060000000000004</v>
      </c>
      <c r="JI174" s="109">
        <v>5451113</v>
      </c>
      <c r="JJ174" s="102">
        <v>1000</v>
      </c>
      <c r="JK174" s="102">
        <f t="shared" si="368"/>
        <v>5451113000</v>
      </c>
      <c r="JL174" s="44">
        <v>1.2947769580700401</v>
      </c>
      <c r="JM174" s="102">
        <f t="shared" si="369"/>
        <v>7057975508.2360506</v>
      </c>
      <c r="JN174" s="110">
        <f t="shared" si="370"/>
        <v>667.26979331922882</v>
      </c>
      <c r="JO174" s="110">
        <f t="shared" si="371"/>
        <v>14.569209461118534</v>
      </c>
      <c r="JS174" s="102">
        <v>153</v>
      </c>
      <c r="JT174" s="103" t="s">
        <v>218</v>
      </c>
      <c r="JU174" s="105">
        <v>5.5519999999999996</v>
      </c>
      <c r="JV174" s="109">
        <v>14769140</v>
      </c>
      <c r="JW174" s="102">
        <v>1000</v>
      </c>
      <c r="JX174" s="102">
        <f t="shared" si="372"/>
        <v>14769140000</v>
      </c>
      <c r="JY174" s="44">
        <v>1.2947769580700401</v>
      </c>
      <c r="JZ174" s="102">
        <f t="shared" si="373"/>
        <v>19122742162.510551</v>
      </c>
      <c r="KA174" s="110">
        <f t="shared" si="374"/>
        <v>947.58585646036511</v>
      </c>
      <c r="KB174" s="110">
        <f t="shared" si="375"/>
        <v>20.689647520968673</v>
      </c>
      <c r="KF174" s="102">
        <v>153</v>
      </c>
      <c r="KG174" s="103" t="s">
        <v>218</v>
      </c>
      <c r="KH174" s="105">
        <v>6.4119999999999999</v>
      </c>
      <c r="KI174" s="109">
        <v>5369862</v>
      </c>
      <c r="KJ174" s="102">
        <v>1000</v>
      </c>
      <c r="KK174" s="102">
        <f t="shared" si="376"/>
        <v>5369862000</v>
      </c>
      <c r="KL174" s="44">
        <v>1.2947769580700401</v>
      </c>
      <c r="KM174" s="102">
        <f t="shared" si="377"/>
        <v>6952773585.6159019</v>
      </c>
      <c r="KN174" s="110">
        <f t="shared" si="378"/>
        <v>533.29240398417619</v>
      </c>
      <c r="KO174" s="110">
        <f t="shared" si="379"/>
        <v>11.643938951619567</v>
      </c>
      <c r="KS174" s="102">
        <v>153</v>
      </c>
      <c r="KT174" s="103" t="s">
        <v>218</v>
      </c>
      <c r="KU174" s="105">
        <v>8.2379999999999995</v>
      </c>
      <c r="KV174" s="109">
        <v>1082794</v>
      </c>
      <c r="KW174" s="102">
        <v>1000</v>
      </c>
      <c r="KX174" s="102">
        <f t="shared" si="380"/>
        <v>1082794000</v>
      </c>
      <c r="KY174" s="44">
        <v>1.2947769580700401</v>
      </c>
      <c r="KZ174" s="102">
        <f t="shared" si="381"/>
        <v>1401976721.5364909</v>
      </c>
      <c r="LA174" s="110">
        <f t="shared" si="382"/>
        <v>164.64889789825375</v>
      </c>
      <c r="LB174" s="110">
        <f t="shared" si="383"/>
        <v>3.5949541025819598</v>
      </c>
      <c r="LF174" s="102">
        <v>153</v>
      </c>
      <c r="LG174" s="103" t="s">
        <v>218</v>
      </c>
      <c r="LH174" s="105">
        <v>2.5059999999999998</v>
      </c>
      <c r="LI174" s="109">
        <v>436529</v>
      </c>
      <c r="LJ174" s="102">
        <v>1000</v>
      </c>
      <c r="LK174" s="102">
        <f t="shared" si="384"/>
        <v>436529000</v>
      </c>
      <c r="LL174" s="44">
        <v>1.2947769580700401</v>
      </c>
      <c r="LM174" s="102">
        <f t="shared" si="385"/>
        <v>565207690.72935653</v>
      </c>
      <c r="LN174" s="110">
        <f t="shared" si="386"/>
        <v>6908.0418037096188</v>
      </c>
      <c r="LO174" s="110">
        <f t="shared" si="387"/>
        <v>150.83060706789561</v>
      </c>
      <c r="LS174" s="102">
        <v>153</v>
      </c>
      <c r="LT174" s="103" t="s">
        <v>218</v>
      </c>
      <c r="LU174" s="105">
        <v>2.202</v>
      </c>
      <c r="LV174" s="109">
        <v>483616</v>
      </c>
      <c r="LW174" s="102">
        <v>1000</v>
      </c>
      <c r="LX174" s="102">
        <f t="shared" si="388"/>
        <v>483616000</v>
      </c>
      <c r="LY174" s="44">
        <v>1.2947769580700401</v>
      </c>
      <c r="LZ174" s="102">
        <f t="shared" si="389"/>
        <v>626174853.35400057</v>
      </c>
      <c r="MA174" s="110">
        <f t="shared" si="390"/>
        <v>163276.84211522681</v>
      </c>
      <c r="MB174" s="110">
        <f t="shared" si="391"/>
        <v>3564.9965527342101</v>
      </c>
      <c r="MF174" s="102">
        <v>153</v>
      </c>
      <c r="MG174" s="103" t="s">
        <v>218</v>
      </c>
      <c r="MH174" s="105">
        <v>2.4780000000000002</v>
      </c>
      <c r="MI174" s="109">
        <v>95953</v>
      </c>
      <c r="MJ174" s="102">
        <v>1000</v>
      </c>
      <c r="MK174" s="102">
        <f t="shared" si="392"/>
        <v>95953000</v>
      </c>
      <c r="ML174" s="44">
        <v>1.2947769580700401</v>
      </c>
      <c r="MM174" s="102">
        <f t="shared" si="393"/>
        <v>124237733.45769456</v>
      </c>
      <c r="MN174" s="110">
        <f t="shared" si="394"/>
        <v>1420.8519715789489</v>
      </c>
      <c r="MO174" s="110">
        <f t="shared" si="395"/>
        <v>31.022968811767445</v>
      </c>
      <c r="MS174" s="102">
        <v>153</v>
      </c>
      <c r="MT174" s="103" t="s">
        <v>218</v>
      </c>
      <c r="MU174" s="105">
        <v>3.0369999999999999</v>
      </c>
      <c r="MV174" s="109">
        <v>46317</v>
      </c>
      <c r="MW174" s="102">
        <v>1000</v>
      </c>
      <c r="MX174" s="102">
        <f t="shared" si="396"/>
        <v>46317000</v>
      </c>
      <c r="MY174" s="44">
        <v>1.2947769580700401</v>
      </c>
      <c r="MZ174" s="102">
        <f t="shared" si="397"/>
        <v>59970184.366930045</v>
      </c>
      <c r="NA174" s="110">
        <f t="shared" si="398"/>
        <v>639.81982642585433</v>
      </c>
      <c r="NB174" s="110">
        <f t="shared" si="399"/>
        <v>13.96986520580468</v>
      </c>
      <c r="NF174" s="102">
        <v>153</v>
      </c>
      <c r="NG174" s="103" t="s">
        <v>218</v>
      </c>
      <c r="NH174" s="105">
        <v>3.3290000000000002</v>
      </c>
      <c r="NI174" s="109">
        <v>97277</v>
      </c>
      <c r="NJ174" s="102">
        <v>1000</v>
      </c>
      <c r="NK174" s="102">
        <f t="shared" si="400"/>
        <v>97277000</v>
      </c>
      <c r="NL174" s="44">
        <v>1.2947769580700401</v>
      </c>
      <c r="NM174" s="102">
        <f t="shared" si="401"/>
        <v>125952018.1501793</v>
      </c>
      <c r="NN174" s="110">
        <f t="shared" si="402"/>
        <v>56.577324432326975</v>
      </c>
      <c r="NO174" s="110">
        <f t="shared" si="403"/>
        <v>1.2353127605311567</v>
      </c>
      <c r="NS174" s="102">
        <v>153</v>
      </c>
      <c r="NT174" s="103" t="s">
        <v>218</v>
      </c>
      <c r="NU174" s="105">
        <v>3.5790000000000002</v>
      </c>
      <c r="NV174" s="109">
        <v>4284229</v>
      </c>
      <c r="NW174" s="102">
        <v>1000</v>
      </c>
      <c r="NX174" s="102">
        <f t="shared" si="404"/>
        <v>4284229000</v>
      </c>
      <c r="NY174" s="44">
        <v>1.2947769580700401</v>
      </c>
      <c r="NZ174" s="102">
        <f t="shared" si="405"/>
        <v>5547120992.2954502</v>
      </c>
      <c r="OA174" s="110">
        <f t="shared" si="406"/>
        <v>827.70150608627114</v>
      </c>
      <c r="OB174" s="110">
        <f t="shared" si="407"/>
        <v>18.072085285726445</v>
      </c>
      <c r="OF174" s="102">
        <v>153</v>
      </c>
      <c r="OG174" s="103" t="s">
        <v>218</v>
      </c>
      <c r="OH174" s="105">
        <v>2.2250000000000001</v>
      </c>
      <c r="OI174" s="109">
        <v>101203</v>
      </c>
      <c r="OJ174" s="102">
        <v>1000</v>
      </c>
      <c r="OK174" s="102">
        <f t="shared" si="408"/>
        <v>101203000</v>
      </c>
      <c r="OL174" s="44">
        <v>1.2947769580700401</v>
      </c>
      <c r="OM174" s="102">
        <f t="shared" si="409"/>
        <v>131035312.48756227</v>
      </c>
      <c r="ON174" s="110">
        <f t="shared" si="410"/>
        <v>20.120472643425842</v>
      </c>
      <c r="OO174" s="110">
        <f t="shared" si="411"/>
        <v>0.43931162976912319</v>
      </c>
      <c r="OS174" s="102">
        <v>153</v>
      </c>
      <c r="OT174" s="103" t="s">
        <v>218</v>
      </c>
      <c r="OU174" s="105">
        <v>3.0369999999999999</v>
      </c>
      <c r="OV174" s="109">
        <v>9037517</v>
      </c>
      <c r="OW174" s="102">
        <v>1000</v>
      </c>
      <c r="OX174" s="102">
        <f t="shared" si="412"/>
        <v>9037517000</v>
      </c>
      <c r="OY174" s="44">
        <v>1.2947769580700401</v>
      </c>
      <c r="OZ174" s="102">
        <f t="shared" si="413"/>
        <v>11701568769.766275</v>
      </c>
      <c r="PA174" s="110">
        <f t="shared" si="414"/>
        <v>1419.1852942833511</v>
      </c>
      <c r="PB174" s="110">
        <f t="shared" si="415"/>
        <v>30.986578477802428</v>
      </c>
      <c r="PF174" s="102">
        <v>153</v>
      </c>
      <c r="PG174" s="103" t="s">
        <v>218</v>
      </c>
      <c r="PH174" s="105">
        <v>1.8879999999999999</v>
      </c>
      <c r="PI174" s="109">
        <v>85542</v>
      </c>
      <c r="PJ174" s="102">
        <v>1000</v>
      </c>
      <c r="PK174" s="102">
        <f t="shared" si="416"/>
        <v>85542000</v>
      </c>
      <c r="PL174" s="44">
        <v>1.2947769580700401</v>
      </c>
      <c r="PM174" s="102">
        <f t="shared" si="417"/>
        <v>110757810.54722737</v>
      </c>
      <c r="PN174" s="110">
        <f t="shared" si="418"/>
        <v>15.863129046474382</v>
      </c>
      <c r="PO174" s="110">
        <f t="shared" si="419"/>
        <v>0.34635652939900402</v>
      </c>
      <c r="PS174" s="102">
        <v>153</v>
      </c>
      <c r="PT174" s="103" t="s">
        <v>218</v>
      </c>
      <c r="PU174" s="105">
        <v>1.9179999999999999</v>
      </c>
      <c r="PV174" s="109">
        <v>1388881</v>
      </c>
      <c r="PW174" s="102">
        <v>1000</v>
      </c>
      <c r="PX174" s="102">
        <f t="shared" si="420"/>
        <v>1388881000</v>
      </c>
      <c r="PY174" s="44">
        <v>1.2947769580700401</v>
      </c>
      <c r="PZ174" s="102">
        <f t="shared" si="421"/>
        <v>1798291116.3012755</v>
      </c>
      <c r="QA174" s="110">
        <f t="shared" si="422"/>
        <v>862.5184946458769</v>
      </c>
      <c r="QB174" s="110">
        <f t="shared" si="423"/>
        <v>18.832281542486395</v>
      </c>
      <c r="QF174" s="102">
        <v>153</v>
      </c>
      <c r="QG174" s="103" t="s">
        <v>218</v>
      </c>
      <c r="QH174" s="105">
        <v>2.5209999999999999</v>
      </c>
      <c r="QI174" s="109">
        <v>134687</v>
      </c>
      <c r="QJ174" s="102">
        <v>1000</v>
      </c>
      <c r="QK174" s="102">
        <f t="shared" si="424"/>
        <v>134687000</v>
      </c>
      <c r="QL174" s="44">
        <v>1.2947769580700401</v>
      </c>
      <c r="QM174" s="102">
        <f t="shared" si="425"/>
        <v>174389624.1515795</v>
      </c>
      <c r="QN174" s="110">
        <f t="shared" si="426"/>
        <v>57.184781827923082</v>
      </c>
      <c r="QO174" s="110">
        <f t="shared" si="427"/>
        <v>1.2485760224437354</v>
      </c>
      <c r="QS174" s="102">
        <v>153</v>
      </c>
      <c r="QT174" s="103" t="s">
        <v>218</v>
      </c>
      <c r="QU174" s="105">
        <v>1.9</v>
      </c>
      <c r="QV174" s="109">
        <v>93642595</v>
      </c>
      <c r="QW174" s="102">
        <v>1000</v>
      </c>
      <c r="QX174" s="102">
        <f t="shared" si="428"/>
        <v>93642595000</v>
      </c>
      <c r="QY174" s="44">
        <v>1.2947769580700401</v>
      </c>
      <c r="QZ174" s="102">
        <f t="shared" si="429"/>
        <v>121246274299.88475</v>
      </c>
      <c r="RA174" s="110">
        <f t="shared" si="430"/>
        <v>113830.12765315409</v>
      </c>
      <c r="RB174" s="110">
        <f t="shared" si="431"/>
        <v>2485.3739662260718</v>
      </c>
    </row>
    <row r="175" spans="8:470" x14ac:dyDescent="0.25">
      <c r="H175" s="102">
        <v>154</v>
      </c>
      <c r="I175" s="103" t="s">
        <v>219</v>
      </c>
      <c r="J175" s="102">
        <v>2.177</v>
      </c>
      <c r="K175" s="104">
        <v>3393999</v>
      </c>
      <c r="L175" s="44">
        <f t="shared" si="432"/>
        <v>1.2008548627709761</v>
      </c>
      <c r="M175" s="102">
        <f t="shared" si="289"/>
        <v>3393999000</v>
      </c>
      <c r="N175" s="105">
        <v>5.0799999999999998E-2</v>
      </c>
      <c r="O175" s="106">
        <f t="shared" si="293"/>
        <v>50.8</v>
      </c>
      <c r="S175" s="102">
        <v>154</v>
      </c>
      <c r="T175" s="103" t="s">
        <v>219</v>
      </c>
      <c r="U175" s="105">
        <v>2.0030000000000001</v>
      </c>
      <c r="V175" s="109">
        <v>1556228</v>
      </c>
      <c r="W175" s="102">
        <v>1000</v>
      </c>
      <c r="X175" s="102">
        <f t="shared" si="294"/>
        <v>1556228000</v>
      </c>
      <c r="Y175" s="44">
        <v>1.2008548627709761</v>
      </c>
      <c r="Z175" s="102">
        <f t="shared" si="291"/>
        <v>1868803961.3803506</v>
      </c>
      <c r="AA175" s="110">
        <f t="shared" si="292"/>
        <v>614.05964967667319</v>
      </c>
      <c r="AB175" s="110">
        <f t="shared" si="295"/>
        <v>12.087788379462072</v>
      </c>
      <c r="AF175" s="102">
        <v>154</v>
      </c>
      <c r="AG175" s="103" t="s">
        <v>219</v>
      </c>
      <c r="AH175" s="105">
        <v>2.0470000000000002</v>
      </c>
      <c r="AI175" s="109">
        <v>636827</v>
      </c>
      <c r="AJ175" s="102">
        <v>1000</v>
      </c>
      <c r="AK175" s="102">
        <f t="shared" si="296"/>
        <v>636827000</v>
      </c>
      <c r="AL175" s="44">
        <v>1.2008548627709761</v>
      </c>
      <c r="AM175" s="102">
        <f t="shared" si="297"/>
        <v>764736799.69385242</v>
      </c>
      <c r="AN175" s="110">
        <f t="shared" si="298"/>
        <v>705.44453891990395</v>
      </c>
      <c r="AO175" s="110">
        <f t="shared" si="299"/>
        <v>13.886703522045353</v>
      </c>
      <c r="AS175" s="102">
        <v>154</v>
      </c>
      <c r="AT175" s="103" t="s">
        <v>219</v>
      </c>
      <c r="AU175" s="105">
        <v>2.028</v>
      </c>
      <c r="AV175" s="109">
        <v>31682993</v>
      </c>
      <c r="AW175" s="102">
        <v>1000</v>
      </c>
      <c r="AX175" s="102">
        <f t="shared" si="300"/>
        <v>31682993000</v>
      </c>
      <c r="AY175" s="44">
        <v>1.2008548627709761</v>
      </c>
      <c r="AZ175" s="102">
        <f t="shared" si="301"/>
        <v>38046676211.188797</v>
      </c>
      <c r="BA175" s="110">
        <f t="shared" si="302"/>
        <v>25208.394042738619</v>
      </c>
      <c r="BB175" s="110">
        <f t="shared" si="303"/>
        <v>496.22822918776814</v>
      </c>
      <c r="BF175" s="102">
        <v>154</v>
      </c>
      <c r="BG175" s="103" t="s">
        <v>219</v>
      </c>
      <c r="BH175" s="105">
        <v>2.0539999999999998</v>
      </c>
      <c r="BI175" s="109">
        <v>2911519</v>
      </c>
      <c r="BJ175" s="102">
        <v>1000</v>
      </c>
      <c r="BK175" s="102">
        <f t="shared" si="304"/>
        <v>2911519000</v>
      </c>
      <c r="BL175" s="44">
        <v>1.2008548627709761</v>
      </c>
      <c r="BM175" s="102">
        <f t="shared" si="305"/>
        <v>3496311749.2000895</v>
      </c>
      <c r="BN175" s="110">
        <f t="shared" si="306"/>
        <v>922.71420293682229</v>
      </c>
      <c r="BO175" s="110">
        <f t="shared" si="307"/>
        <v>18.163665412142173</v>
      </c>
      <c r="BS175" s="102">
        <v>154</v>
      </c>
      <c r="BT175" s="103" t="s">
        <v>219</v>
      </c>
      <c r="BU175" s="105">
        <v>2.2949999999999999</v>
      </c>
      <c r="BV175" s="109">
        <v>6844832</v>
      </c>
      <c r="BW175" s="102">
        <v>1000</v>
      </c>
      <c r="BX175" s="102">
        <f t="shared" si="308"/>
        <v>6844832000</v>
      </c>
      <c r="BY175" s="44">
        <v>1.2008548627709761</v>
      </c>
      <c r="BZ175" s="102">
        <f t="shared" si="309"/>
        <v>8219649792.0503855</v>
      </c>
      <c r="CA175" s="110">
        <f t="shared" si="310"/>
        <v>3142.4313369762313</v>
      </c>
      <c r="CB175" s="110">
        <f t="shared" si="311"/>
        <v>61.858884586146289</v>
      </c>
      <c r="CF175" s="102">
        <v>154</v>
      </c>
      <c r="CG175" s="103" t="s">
        <v>219</v>
      </c>
      <c r="CH175" s="105">
        <v>2.0219999999999998</v>
      </c>
      <c r="CI175" s="109">
        <v>65554</v>
      </c>
      <c r="CJ175" s="102">
        <v>1000</v>
      </c>
      <c r="CK175" s="102">
        <f t="shared" si="312"/>
        <v>65554000</v>
      </c>
      <c r="CL175" s="44">
        <v>1.2008548627709761</v>
      </c>
      <c r="CM175" s="102">
        <f t="shared" si="313"/>
        <v>78720839.674088567</v>
      </c>
      <c r="CN175" s="110">
        <f t="shared" si="314"/>
        <v>7.4850893181026166</v>
      </c>
      <c r="CO175" s="110">
        <f t="shared" si="315"/>
        <v>0.14734427791540586</v>
      </c>
      <c r="CS175" s="102">
        <v>154</v>
      </c>
      <c r="CT175" s="103" t="s">
        <v>219</v>
      </c>
      <c r="CU175" s="105">
        <v>2.1480000000000001</v>
      </c>
      <c r="CV175" s="109">
        <v>7812516</v>
      </c>
      <c r="CW175" s="102">
        <v>1000</v>
      </c>
      <c r="CX175" s="102">
        <f t="shared" si="316"/>
        <v>7812516000</v>
      </c>
      <c r="CY175" s="44">
        <v>1.2008548627709761</v>
      </c>
      <c r="CZ175" s="102">
        <f t="shared" si="317"/>
        <v>9381697829.0760555</v>
      </c>
      <c r="DA175" s="110">
        <f t="shared" si="318"/>
        <v>16408.626488098125</v>
      </c>
      <c r="DB175" s="110">
        <f t="shared" si="319"/>
        <v>323.00445842712844</v>
      </c>
      <c r="DF175" s="102">
        <v>154</v>
      </c>
      <c r="DG175" s="103" t="s">
        <v>219</v>
      </c>
      <c r="DH175" s="105">
        <v>2.0739999999999998</v>
      </c>
      <c r="DI175" s="109">
        <v>6852800</v>
      </c>
      <c r="DJ175" s="102">
        <v>1000</v>
      </c>
      <c r="DK175" s="102">
        <f t="shared" si="320"/>
        <v>6852800000</v>
      </c>
      <c r="DL175" s="44">
        <v>1.2008548627709761</v>
      </c>
      <c r="DM175" s="102">
        <f t="shared" si="321"/>
        <v>8229218203.5969448</v>
      </c>
      <c r="DN175" s="110">
        <f t="shared" si="322"/>
        <v>866.02455529644271</v>
      </c>
      <c r="DO175" s="110">
        <f t="shared" si="323"/>
        <v>17.04772746646541</v>
      </c>
      <c r="DS175" s="102">
        <v>154</v>
      </c>
      <c r="DT175" s="103" t="s">
        <v>219</v>
      </c>
      <c r="DU175" s="105">
        <v>2.1230000000000002</v>
      </c>
      <c r="DV175" s="109">
        <v>1791593</v>
      </c>
      <c r="DW175" s="102">
        <v>1000</v>
      </c>
      <c r="DX175" s="102">
        <f t="shared" si="324"/>
        <v>1791593000</v>
      </c>
      <c r="DY175" s="44">
        <v>1.2008548627709761</v>
      </c>
      <c r="DZ175" s="102">
        <f t="shared" si="325"/>
        <v>2151443166.1564412</v>
      </c>
      <c r="EA175" s="110">
        <f t="shared" si="326"/>
        <v>587.22626076330823</v>
      </c>
      <c r="EB175" s="110">
        <f t="shared" si="327"/>
        <v>11.559572062269847</v>
      </c>
      <c r="EF175" s="102">
        <v>154</v>
      </c>
      <c r="EG175" s="103" t="s">
        <v>219</v>
      </c>
      <c r="EH175" s="105">
        <v>2.077</v>
      </c>
      <c r="EI175" s="109">
        <v>434998</v>
      </c>
      <c r="EJ175" s="102">
        <v>1000</v>
      </c>
      <c r="EK175" s="102">
        <f t="shared" si="328"/>
        <v>434998000</v>
      </c>
      <c r="EL175" s="44">
        <v>1.2008548627709761</v>
      </c>
      <c r="EM175" s="102">
        <f t="shared" si="329"/>
        <v>522369463.59564906</v>
      </c>
      <c r="EN175" s="110">
        <f t="shared" si="330"/>
        <v>1336.0003672569958</v>
      </c>
      <c r="EO175" s="110">
        <f t="shared" si="331"/>
        <v>26.299219827893619</v>
      </c>
      <c r="ES175" s="102">
        <v>154</v>
      </c>
      <c r="ET175" s="103" t="s">
        <v>219</v>
      </c>
      <c r="EU175" s="105">
        <v>2.1869999999999998</v>
      </c>
      <c r="EV175" s="109">
        <v>57957005</v>
      </c>
      <c r="EW175" s="102">
        <v>1000</v>
      </c>
      <c r="EX175" s="102">
        <f t="shared" si="332"/>
        <v>57957005000</v>
      </c>
      <c r="EY175" s="44">
        <v>1.2008548627709761</v>
      </c>
      <c r="EZ175" s="102">
        <f t="shared" si="333"/>
        <v>69597951285.891769</v>
      </c>
      <c r="FA175" s="110">
        <f t="shared" si="334"/>
        <v>7292.6101665427377</v>
      </c>
      <c r="FB175" s="110">
        <f t="shared" si="335"/>
        <v>143.55531823903027</v>
      </c>
      <c r="FF175" s="102">
        <v>154</v>
      </c>
      <c r="FG175" s="103" t="s">
        <v>219</v>
      </c>
      <c r="FH175" s="105">
        <v>2.3180000000000001</v>
      </c>
      <c r="FI175" s="109">
        <v>4535446</v>
      </c>
      <c r="FJ175" s="102">
        <v>1000</v>
      </c>
      <c r="FK175" s="102">
        <f t="shared" si="336"/>
        <v>4535446000</v>
      </c>
      <c r="FL175" s="44">
        <v>1.2008548627709761</v>
      </c>
      <c r="FM175" s="102">
        <f t="shared" si="337"/>
        <v>5446412383.9351721</v>
      </c>
      <c r="FN175" s="110">
        <f t="shared" si="338"/>
        <v>356.56453522131756</v>
      </c>
      <c r="FO175" s="110">
        <f t="shared" si="339"/>
        <v>7.0189869138054641</v>
      </c>
      <c r="FS175" s="102">
        <v>154</v>
      </c>
      <c r="FT175" s="103" t="s">
        <v>219</v>
      </c>
      <c r="FU175" s="105">
        <v>2.0760000000000001</v>
      </c>
      <c r="FV175" s="109">
        <v>6435775</v>
      </c>
      <c r="FW175" s="102">
        <v>1000</v>
      </c>
      <c r="FX175" s="102">
        <f t="shared" si="340"/>
        <v>6435775000</v>
      </c>
      <c r="FY175" s="44">
        <v>1.2008548627709761</v>
      </c>
      <c r="FZ175" s="102">
        <f t="shared" si="341"/>
        <v>7728431704.4498787</v>
      </c>
      <c r="GA175" s="110">
        <f t="shared" si="342"/>
        <v>837.69668440005296</v>
      </c>
      <c r="GB175" s="110">
        <f t="shared" si="343"/>
        <v>16.490092212599468</v>
      </c>
      <c r="GF175" s="102">
        <v>154</v>
      </c>
      <c r="GG175" s="103" t="s">
        <v>219</v>
      </c>
      <c r="GH175" s="105">
        <v>3.0960000000000001</v>
      </c>
      <c r="GI175" s="109">
        <v>3875605</v>
      </c>
      <c r="GJ175" s="102">
        <v>1000</v>
      </c>
      <c r="GK175" s="102">
        <f t="shared" si="344"/>
        <v>3875605000</v>
      </c>
      <c r="GL175" s="44">
        <v>1.2008548627709761</v>
      </c>
      <c r="GM175" s="102">
        <f t="shared" si="345"/>
        <v>4654039110.4295092</v>
      </c>
      <c r="GN175" s="110">
        <f t="shared" si="346"/>
        <v>500.49345728377034</v>
      </c>
      <c r="GO175" s="110">
        <f t="shared" si="347"/>
        <v>9.852233411097842</v>
      </c>
      <c r="GS175" s="102">
        <v>154</v>
      </c>
      <c r="GT175" s="103" t="s">
        <v>219</v>
      </c>
      <c r="GU175" s="105">
        <v>2.0609999999999999</v>
      </c>
      <c r="GV175" s="109">
        <v>11606697</v>
      </c>
      <c r="GW175" s="102">
        <v>1000</v>
      </c>
      <c r="GX175" s="102">
        <f t="shared" si="348"/>
        <v>11606697000</v>
      </c>
      <c r="GY175" s="44">
        <v>1.2008548627709761</v>
      </c>
      <c r="GZ175" s="102">
        <f t="shared" si="349"/>
        <v>13937958533.1593</v>
      </c>
      <c r="HA175" s="110">
        <f t="shared" si="350"/>
        <v>2096.7395187021207</v>
      </c>
      <c r="HB175" s="110">
        <f t="shared" si="351"/>
        <v>41.2743999744512</v>
      </c>
      <c r="HF175" s="102">
        <v>154</v>
      </c>
      <c r="HG175" s="103" t="s">
        <v>219</v>
      </c>
      <c r="HH175" s="105">
        <v>3.2</v>
      </c>
      <c r="HI175" s="109">
        <v>12935402</v>
      </c>
      <c r="HJ175" s="102">
        <v>1000</v>
      </c>
      <c r="HK175" s="102">
        <f t="shared" si="352"/>
        <v>12935402000</v>
      </c>
      <c r="HL175" s="44">
        <v>1.2008548627709761</v>
      </c>
      <c r="HM175" s="102">
        <f t="shared" si="353"/>
        <v>15533540393.59741</v>
      </c>
      <c r="HN175" s="110">
        <f t="shared" si="354"/>
        <v>987.72746293590933</v>
      </c>
      <c r="HO175" s="110">
        <f t="shared" si="355"/>
        <v>19.443453994801366</v>
      </c>
      <c r="HS175" s="102">
        <v>154</v>
      </c>
      <c r="HT175" s="103" t="s">
        <v>219</v>
      </c>
      <c r="HU175" s="105">
        <v>3.242</v>
      </c>
      <c r="HV175" s="109">
        <v>9721293</v>
      </c>
      <c r="HW175" s="102">
        <v>1000</v>
      </c>
      <c r="HX175" s="102">
        <f t="shared" si="356"/>
        <v>9721293000</v>
      </c>
      <c r="HY175" s="44">
        <v>1.2008548627709761</v>
      </c>
      <c r="HZ175" s="102">
        <f t="shared" si="357"/>
        <v>11673861971.471451</v>
      </c>
      <c r="IA175" s="110">
        <f t="shared" si="358"/>
        <v>943.75408710389343</v>
      </c>
      <c r="IB175" s="110">
        <f t="shared" si="359"/>
        <v>18.577836360312865</v>
      </c>
      <c r="IF175" s="102">
        <v>154</v>
      </c>
      <c r="IG175" s="103" t="s">
        <v>219</v>
      </c>
      <c r="IH175" s="105">
        <v>3.4529999999999998</v>
      </c>
      <c r="II175" s="109">
        <v>2245800</v>
      </c>
      <c r="IJ175" s="102">
        <v>1000</v>
      </c>
      <c r="IK175" s="102">
        <f t="shared" si="360"/>
        <v>2245800000</v>
      </c>
      <c r="IL175" s="44">
        <v>1.2008548627709761</v>
      </c>
      <c r="IM175" s="102">
        <f t="shared" si="361"/>
        <v>2696879850.811058</v>
      </c>
      <c r="IN175" s="110">
        <f t="shared" si="362"/>
        <v>493.62172793990652</v>
      </c>
      <c r="IO175" s="110">
        <f t="shared" si="363"/>
        <v>9.716963148423357</v>
      </c>
      <c r="IS175" s="102">
        <v>154</v>
      </c>
      <c r="IT175" s="103" t="s">
        <v>219</v>
      </c>
      <c r="IU175" s="105">
        <v>4.7009999999999996</v>
      </c>
      <c r="IV175" s="109">
        <v>2427034</v>
      </c>
      <c r="IW175" s="102">
        <v>1000</v>
      </c>
      <c r="IX175" s="102">
        <f t="shared" si="364"/>
        <v>2427034000</v>
      </c>
      <c r="IY175" s="44">
        <v>1.2008548627709761</v>
      </c>
      <c r="IZ175" s="102">
        <f t="shared" si="365"/>
        <v>2914515581.0104933</v>
      </c>
      <c r="JA175" s="110">
        <f t="shared" si="366"/>
        <v>524.91345926395138</v>
      </c>
      <c r="JB175" s="110">
        <f t="shared" si="367"/>
        <v>10.332942111495106</v>
      </c>
      <c r="JF175" s="102">
        <v>154</v>
      </c>
      <c r="JG175" s="103" t="s">
        <v>219</v>
      </c>
      <c r="JH175" s="105">
        <v>5.2039999999999997</v>
      </c>
      <c r="JI175" s="109">
        <v>6653333</v>
      </c>
      <c r="JJ175" s="102">
        <v>1000</v>
      </c>
      <c r="JK175" s="102">
        <f t="shared" si="368"/>
        <v>6653333000</v>
      </c>
      <c r="JL175" s="44">
        <v>1.2008548627709761</v>
      </c>
      <c r="JM175" s="102">
        <f t="shared" si="369"/>
        <v>7989687286.6846066</v>
      </c>
      <c r="JN175" s="110">
        <f t="shared" si="370"/>
        <v>755.35498504495592</v>
      </c>
      <c r="JO175" s="110">
        <f t="shared" si="371"/>
        <v>14.869192618995196</v>
      </c>
      <c r="JS175" s="102">
        <v>154</v>
      </c>
      <c r="JT175" s="103" t="s">
        <v>219</v>
      </c>
      <c r="JU175" s="105">
        <v>5.55</v>
      </c>
      <c r="JV175" s="109">
        <v>16969445</v>
      </c>
      <c r="JW175" s="102">
        <v>1000</v>
      </c>
      <c r="JX175" s="102">
        <f t="shared" si="372"/>
        <v>16969445000</v>
      </c>
      <c r="JY175" s="44">
        <v>1.2008548627709761</v>
      </c>
      <c r="JZ175" s="102">
        <f t="shared" si="373"/>
        <v>20377840546.774628</v>
      </c>
      <c r="KA175" s="110">
        <f t="shared" si="374"/>
        <v>1009.7795244650774</v>
      </c>
      <c r="KB175" s="110">
        <f t="shared" si="375"/>
        <v>19.877549694194439</v>
      </c>
      <c r="KF175" s="102">
        <v>154</v>
      </c>
      <c r="KG175" s="103" t="s">
        <v>219</v>
      </c>
      <c r="KH175" s="105">
        <v>6.3970000000000002</v>
      </c>
      <c r="KI175" s="109">
        <v>6460415</v>
      </c>
      <c r="KJ175" s="102">
        <v>1000</v>
      </c>
      <c r="KK175" s="102">
        <f t="shared" si="376"/>
        <v>6460415000</v>
      </c>
      <c r="KL175" s="44">
        <v>1.2008548627709761</v>
      </c>
      <c r="KM175" s="102">
        <f t="shared" si="377"/>
        <v>7758020768.2685556</v>
      </c>
      <c r="KN175" s="110">
        <f t="shared" si="378"/>
        <v>595.05656192062054</v>
      </c>
      <c r="KO175" s="110">
        <f t="shared" si="379"/>
        <v>11.713711848831114</v>
      </c>
      <c r="KS175" s="102">
        <v>154</v>
      </c>
      <c r="KT175" s="103" t="s">
        <v>219</v>
      </c>
      <c r="KU175" s="105">
        <v>8.2159999999999993</v>
      </c>
      <c r="KV175" s="109">
        <v>1174405</v>
      </c>
      <c r="KW175" s="102">
        <v>1000</v>
      </c>
      <c r="KX175" s="102">
        <f t="shared" si="380"/>
        <v>1174405000</v>
      </c>
      <c r="KY175" s="44">
        <v>1.2008548627709761</v>
      </c>
      <c r="KZ175" s="102">
        <f t="shared" si="381"/>
        <v>1410289955.1125481</v>
      </c>
      <c r="LA175" s="110">
        <f t="shared" si="382"/>
        <v>165.6252085068696</v>
      </c>
      <c r="LB175" s="110">
        <f t="shared" si="383"/>
        <v>3.2603387501352286</v>
      </c>
      <c r="LF175" s="102">
        <v>154</v>
      </c>
      <c r="LG175" s="103" t="s">
        <v>219</v>
      </c>
      <c r="LH175" s="105">
        <v>2.4729999999999999</v>
      </c>
      <c r="LI175" s="109">
        <v>318803</v>
      </c>
      <c r="LJ175" s="102">
        <v>1000</v>
      </c>
      <c r="LK175" s="102">
        <f t="shared" si="384"/>
        <v>318803000</v>
      </c>
      <c r="LL175" s="44">
        <v>1.2008548627709761</v>
      </c>
      <c r="LM175" s="102">
        <f t="shared" si="385"/>
        <v>382836132.81597549</v>
      </c>
      <c r="LN175" s="110">
        <f t="shared" si="386"/>
        <v>4679.0729369775099</v>
      </c>
      <c r="LO175" s="110">
        <f t="shared" si="387"/>
        <v>92.107734979872248</v>
      </c>
      <c r="LS175" s="102">
        <v>154</v>
      </c>
      <c r="LT175" s="103" t="s">
        <v>219</v>
      </c>
      <c r="LU175" s="105">
        <v>2.2120000000000002</v>
      </c>
      <c r="LV175" s="109">
        <v>771598</v>
      </c>
      <c r="LW175" s="102">
        <v>1000</v>
      </c>
      <c r="LX175" s="102">
        <f t="shared" si="388"/>
        <v>771598000</v>
      </c>
      <c r="LY175" s="44">
        <v>1.2008548627709761</v>
      </c>
      <c r="LZ175" s="102">
        <f t="shared" si="389"/>
        <v>926577210.40435958</v>
      </c>
      <c r="MA175" s="110">
        <f t="shared" si="390"/>
        <v>241607.59583430714</v>
      </c>
      <c r="MB175" s="110">
        <f t="shared" si="391"/>
        <v>4756.0550361084088</v>
      </c>
      <c r="MF175" s="102">
        <v>154</v>
      </c>
      <c r="MG175" s="103" t="s">
        <v>219</v>
      </c>
      <c r="MH175" s="105">
        <v>2.4750000000000001</v>
      </c>
      <c r="MI175" s="109">
        <v>82368</v>
      </c>
      <c r="MJ175" s="102">
        <v>1000</v>
      </c>
      <c r="MK175" s="102">
        <f t="shared" si="392"/>
        <v>82368000</v>
      </c>
      <c r="ML175" s="44">
        <v>1.2008548627709761</v>
      </c>
      <c r="MM175" s="102">
        <f t="shared" si="393"/>
        <v>98912013.336719751</v>
      </c>
      <c r="MN175" s="110">
        <f t="shared" si="394"/>
        <v>1131.2129193839328</v>
      </c>
      <c r="MO175" s="110">
        <f t="shared" si="395"/>
        <v>22.267970854014425</v>
      </c>
      <c r="MS175" s="102">
        <v>154</v>
      </c>
      <c r="MT175" s="103" t="s">
        <v>219</v>
      </c>
      <c r="MU175" s="105">
        <v>2.948</v>
      </c>
      <c r="MV175" s="109">
        <v>16963</v>
      </c>
      <c r="MW175" s="102">
        <v>1000</v>
      </c>
      <c r="MX175" s="102">
        <f t="shared" si="396"/>
        <v>16963000</v>
      </c>
      <c r="MY175" s="44">
        <v>1.2008548627709761</v>
      </c>
      <c r="MZ175" s="102">
        <f t="shared" si="397"/>
        <v>20370101.037184067</v>
      </c>
      <c r="NA175" s="110">
        <f t="shared" si="398"/>
        <v>217.32790464915178</v>
      </c>
      <c r="NB175" s="110">
        <f t="shared" si="399"/>
        <v>4.2781083592352713</v>
      </c>
      <c r="NF175" s="102">
        <v>154</v>
      </c>
      <c r="NG175" s="103" t="s">
        <v>219</v>
      </c>
      <c r="NH175" s="105">
        <v>3.2989999999999999</v>
      </c>
      <c r="NI175" s="109">
        <v>755220</v>
      </c>
      <c r="NJ175" s="102">
        <v>1000</v>
      </c>
      <c r="NK175" s="102">
        <f t="shared" si="400"/>
        <v>755220000</v>
      </c>
      <c r="NL175" s="44">
        <v>1.2008548627709761</v>
      </c>
      <c r="NM175" s="102">
        <f t="shared" si="401"/>
        <v>906909609.46189654</v>
      </c>
      <c r="NN175" s="110">
        <f t="shared" si="402"/>
        <v>407.38147716013896</v>
      </c>
      <c r="NO175" s="110">
        <f t="shared" si="403"/>
        <v>8.0193204165381697</v>
      </c>
      <c r="NS175" s="102">
        <v>154</v>
      </c>
      <c r="NT175" s="103" t="s">
        <v>219</v>
      </c>
      <c r="NU175" s="105">
        <v>3.5910000000000002</v>
      </c>
      <c r="NV175" s="109">
        <v>3986907</v>
      </c>
      <c r="NW175" s="102">
        <v>1000</v>
      </c>
      <c r="NX175" s="102">
        <f t="shared" si="404"/>
        <v>3986907000</v>
      </c>
      <c r="NY175" s="44">
        <v>1.2008548627709761</v>
      </c>
      <c r="NZ175" s="102">
        <f t="shared" si="405"/>
        <v>4787696658.3656435</v>
      </c>
      <c r="OA175" s="110">
        <f t="shared" si="406"/>
        <v>714.38566786581191</v>
      </c>
      <c r="OB175" s="110">
        <f t="shared" si="407"/>
        <v>14.062709997358503</v>
      </c>
      <c r="OF175" s="102">
        <v>154</v>
      </c>
      <c r="OG175" s="103" t="s">
        <v>219</v>
      </c>
      <c r="OH175" s="105">
        <v>2.2080000000000002</v>
      </c>
      <c r="OI175" s="109">
        <v>205916</v>
      </c>
      <c r="OJ175" s="102">
        <v>1000</v>
      </c>
      <c r="OK175" s="102">
        <f t="shared" si="408"/>
        <v>205916000</v>
      </c>
      <c r="OL175" s="44">
        <v>1.2008548627709761</v>
      </c>
      <c r="OM175" s="102">
        <f t="shared" si="409"/>
        <v>247275229.92234832</v>
      </c>
      <c r="ON175" s="110">
        <f t="shared" si="410"/>
        <v>37.969112330095705</v>
      </c>
      <c r="OO175" s="110">
        <f t="shared" si="411"/>
        <v>0.74742347106487617</v>
      </c>
      <c r="OS175" s="102">
        <v>154</v>
      </c>
      <c r="OT175" s="103" t="s">
        <v>219</v>
      </c>
      <c r="OU175" s="105">
        <v>3.113</v>
      </c>
      <c r="OV175" s="109">
        <v>5340842</v>
      </c>
      <c r="OW175" s="102">
        <v>1000</v>
      </c>
      <c r="OX175" s="102">
        <f t="shared" si="412"/>
        <v>5340842000</v>
      </c>
      <c r="OY175" s="44">
        <v>1.2008548627709761</v>
      </c>
      <c r="OZ175" s="102">
        <f t="shared" si="413"/>
        <v>6413576086.9914656</v>
      </c>
      <c r="PA175" s="110">
        <f t="shared" si="414"/>
        <v>777.84894021585524</v>
      </c>
      <c r="PB175" s="110">
        <f t="shared" si="415"/>
        <v>15.311987012123135</v>
      </c>
      <c r="PF175" s="102">
        <v>154</v>
      </c>
      <c r="PG175" s="103" t="s">
        <v>219</v>
      </c>
      <c r="PH175" s="105">
        <v>1.917</v>
      </c>
      <c r="PI175" s="109">
        <v>169269</v>
      </c>
      <c r="PJ175" s="102">
        <v>1000</v>
      </c>
      <c r="PK175" s="102">
        <f t="shared" si="416"/>
        <v>169269000</v>
      </c>
      <c r="PL175" s="44">
        <v>1.2008548627709761</v>
      </c>
      <c r="PM175" s="102">
        <f t="shared" si="417"/>
        <v>203267501.76638034</v>
      </c>
      <c r="PN175" s="110">
        <f t="shared" si="418"/>
        <v>29.1126972946042</v>
      </c>
      <c r="PO175" s="110">
        <f t="shared" si="419"/>
        <v>0.57308459241346854</v>
      </c>
      <c r="PS175" s="102">
        <v>154</v>
      </c>
      <c r="PT175" s="103" t="s">
        <v>219</v>
      </c>
      <c r="PU175" s="105">
        <v>1.875</v>
      </c>
      <c r="PV175" s="109">
        <v>1638739</v>
      </c>
      <c r="PW175" s="102">
        <v>1000</v>
      </c>
      <c r="PX175" s="102">
        <f t="shared" si="420"/>
        <v>1638739000</v>
      </c>
      <c r="PY175" s="44">
        <v>1.2008548627709761</v>
      </c>
      <c r="PZ175" s="102">
        <f t="shared" si="421"/>
        <v>1967887696.9624467</v>
      </c>
      <c r="QA175" s="110">
        <f t="shared" si="422"/>
        <v>943.86249180125992</v>
      </c>
      <c r="QB175" s="110">
        <f t="shared" si="423"/>
        <v>18.579970311048424</v>
      </c>
      <c r="QF175" s="102">
        <v>154</v>
      </c>
      <c r="QG175" s="103" t="s">
        <v>219</v>
      </c>
      <c r="QH175" s="105">
        <v>2.5169999999999999</v>
      </c>
      <c r="QI175" s="109">
        <v>44467</v>
      </c>
      <c r="QJ175" s="102">
        <v>1000</v>
      </c>
      <c r="QK175" s="102">
        <f t="shared" si="424"/>
        <v>44467000</v>
      </c>
      <c r="QL175" s="44">
        <v>1.2008548627709761</v>
      </c>
      <c r="QM175" s="102">
        <f t="shared" si="425"/>
        <v>53398413.182836995</v>
      </c>
      <c r="QN175" s="110">
        <f t="shared" si="426"/>
        <v>17.510081936776558</v>
      </c>
      <c r="QO175" s="110">
        <f t="shared" si="427"/>
        <v>0.34468665229875117</v>
      </c>
      <c r="QS175" s="102">
        <v>154</v>
      </c>
      <c r="QT175" s="103" t="s">
        <v>219</v>
      </c>
      <c r="QU175" s="105">
        <v>1.903</v>
      </c>
      <c r="QV175" s="109">
        <v>99132259</v>
      </c>
      <c r="QW175" s="102">
        <v>1000</v>
      </c>
      <c r="QX175" s="102">
        <f t="shared" si="428"/>
        <v>99132259000</v>
      </c>
      <c r="QY175" s="44">
        <v>1.2008548627709761</v>
      </c>
      <c r="QZ175" s="102">
        <f t="shared" si="429"/>
        <v>119043455277.62186</v>
      </c>
      <c r="RA175" s="110">
        <f t="shared" si="430"/>
        <v>111762.04620530033</v>
      </c>
      <c r="RB175" s="110">
        <f t="shared" si="431"/>
        <v>2200.0402796318963</v>
      </c>
    </row>
    <row r="176" spans="8:470" x14ac:dyDescent="0.25">
      <c r="H176" s="102">
        <v>155</v>
      </c>
      <c r="I176" s="103" t="s">
        <v>220</v>
      </c>
      <c r="J176" s="102">
        <v>2.1989999999999998</v>
      </c>
      <c r="K176" s="104">
        <v>3755960</v>
      </c>
      <c r="L176" s="44">
        <f t="shared" si="432"/>
        <v>1.0851287562673273</v>
      </c>
      <c r="M176" s="102">
        <f t="shared" si="289"/>
        <v>3755960000</v>
      </c>
      <c r="N176" s="105">
        <v>3.0200000000000001E-2</v>
      </c>
      <c r="O176" s="106">
        <f t="shared" si="293"/>
        <v>30.200000000000003</v>
      </c>
      <c r="S176" s="102">
        <v>155</v>
      </c>
      <c r="T176" s="103" t="s">
        <v>220</v>
      </c>
      <c r="U176" s="105">
        <v>2.0110000000000001</v>
      </c>
      <c r="V176" s="109">
        <v>681365</v>
      </c>
      <c r="W176" s="102">
        <v>1000</v>
      </c>
      <c r="X176" s="102">
        <f t="shared" si="294"/>
        <v>681365000</v>
      </c>
      <c r="Y176" s="44">
        <v>1.0851287562673273</v>
      </c>
      <c r="Z176" s="102">
        <f t="shared" si="291"/>
        <v>739368755.01408744</v>
      </c>
      <c r="AA176" s="110">
        <f t="shared" si="292"/>
        <v>242.94496804816239</v>
      </c>
      <c r="AB176" s="110">
        <f t="shared" si="295"/>
        <v>8.0445353658331911</v>
      </c>
      <c r="AF176" s="102">
        <v>155</v>
      </c>
      <c r="AG176" s="103" t="s">
        <v>220</v>
      </c>
      <c r="AH176" s="105">
        <v>2.0409999999999999</v>
      </c>
      <c r="AI176" s="109">
        <v>106636</v>
      </c>
      <c r="AJ176" s="102">
        <v>1000</v>
      </c>
      <c r="AK176" s="102">
        <f t="shared" si="296"/>
        <v>106636000</v>
      </c>
      <c r="AL176" s="44">
        <v>1.0851287562673273</v>
      </c>
      <c r="AM176" s="102">
        <f t="shared" si="297"/>
        <v>115713790.05332272</v>
      </c>
      <c r="AN176" s="110">
        <f t="shared" si="298"/>
        <v>106.74216449832107</v>
      </c>
      <c r="AO176" s="110">
        <f t="shared" si="299"/>
        <v>3.5345087582225516</v>
      </c>
      <c r="AS176" s="102">
        <v>155</v>
      </c>
      <c r="AT176" s="103" t="s">
        <v>220</v>
      </c>
      <c r="AU176" s="105">
        <v>2.0209999999999999</v>
      </c>
      <c r="AV176" s="109">
        <v>19238474</v>
      </c>
      <c r="AW176" s="102">
        <v>1000</v>
      </c>
      <c r="AX176" s="102">
        <f t="shared" si="300"/>
        <v>19238474000</v>
      </c>
      <c r="AY176" s="44">
        <v>1.0851287562673273</v>
      </c>
      <c r="AZ176" s="102">
        <f t="shared" si="301"/>
        <v>20876221364.101315</v>
      </c>
      <c r="BA176" s="110">
        <f t="shared" si="302"/>
        <v>13831.852521060498</v>
      </c>
      <c r="BB176" s="110">
        <f t="shared" si="303"/>
        <v>458.00836162451975</v>
      </c>
      <c r="BF176" s="102">
        <v>155</v>
      </c>
      <c r="BG176" s="103" t="s">
        <v>220</v>
      </c>
      <c r="BH176" s="105">
        <v>2.048</v>
      </c>
      <c r="BI176" s="109">
        <v>1894129</v>
      </c>
      <c r="BJ176" s="102">
        <v>1000</v>
      </c>
      <c r="BK176" s="102">
        <f t="shared" si="304"/>
        <v>1894129000</v>
      </c>
      <c r="BL176" s="44">
        <v>1.0851287562673273</v>
      </c>
      <c r="BM176" s="102">
        <f t="shared" si="305"/>
        <v>2055373845.9798763</v>
      </c>
      <c r="BN176" s="110">
        <f t="shared" si="306"/>
        <v>542.43522204918145</v>
      </c>
      <c r="BO176" s="110">
        <f t="shared" si="307"/>
        <v>17.961431193681502</v>
      </c>
      <c r="BS176" s="102">
        <v>155</v>
      </c>
      <c r="BT176" s="103" t="s">
        <v>220</v>
      </c>
      <c r="BU176" s="105">
        <v>2.2989999999999999</v>
      </c>
      <c r="BV176" s="109">
        <v>4324598</v>
      </c>
      <c r="BW176" s="102">
        <v>1000</v>
      </c>
      <c r="BX176" s="102">
        <f t="shared" si="308"/>
        <v>4324598000</v>
      </c>
      <c r="BY176" s="44">
        <v>1.0851287562673273</v>
      </c>
      <c r="BZ176" s="102">
        <f t="shared" si="309"/>
        <v>4692745649.0961714</v>
      </c>
      <c r="CA176" s="110">
        <f t="shared" si="310"/>
        <v>1794.0704722530688</v>
      </c>
      <c r="CB176" s="110">
        <f t="shared" si="311"/>
        <v>59.406307028247305</v>
      </c>
      <c r="CF176" s="102">
        <v>155</v>
      </c>
      <c r="CG176" s="103" t="s">
        <v>220</v>
      </c>
      <c r="CH176" s="105">
        <v>2.0259999999999998</v>
      </c>
      <c r="CI176" s="109">
        <v>80649</v>
      </c>
      <c r="CJ176" s="102">
        <v>1000</v>
      </c>
      <c r="CK176" s="102">
        <f t="shared" si="312"/>
        <v>80649000</v>
      </c>
      <c r="CL176" s="44">
        <v>1.0851287562673273</v>
      </c>
      <c r="CM176" s="102">
        <f t="shared" si="313"/>
        <v>87514549.06420368</v>
      </c>
      <c r="CN176" s="110">
        <f t="shared" si="314"/>
        <v>8.3212300464657432</v>
      </c>
      <c r="CO176" s="110">
        <f t="shared" si="315"/>
        <v>0.27553741875714377</v>
      </c>
      <c r="CS176" s="102">
        <v>155</v>
      </c>
      <c r="CT176" s="103" t="s">
        <v>220</v>
      </c>
      <c r="CU176" s="105">
        <v>2.1429999999999998</v>
      </c>
      <c r="CV176" s="109">
        <v>5984935</v>
      </c>
      <c r="CW176" s="102">
        <v>1000</v>
      </c>
      <c r="CX176" s="102">
        <f t="shared" si="316"/>
        <v>5984935000</v>
      </c>
      <c r="CY176" s="44">
        <v>1.0851287562673273</v>
      </c>
      <c r="CZ176" s="102">
        <f t="shared" si="317"/>
        <v>6494425072.8907967</v>
      </c>
      <c r="DA176" s="110">
        <f t="shared" si="318"/>
        <v>11358.775055164977</v>
      </c>
      <c r="DB176" s="110">
        <f t="shared" si="319"/>
        <v>376.11837931009853</v>
      </c>
      <c r="DF176" s="102">
        <v>155</v>
      </c>
      <c r="DG176" s="103" t="s">
        <v>220</v>
      </c>
      <c r="DH176" s="105">
        <v>2.069</v>
      </c>
      <c r="DI176" s="109">
        <v>1949077</v>
      </c>
      <c r="DJ176" s="102">
        <v>1000</v>
      </c>
      <c r="DK176" s="102">
        <f t="shared" si="320"/>
        <v>1949077000</v>
      </c>
      <c r="DL176" s="44">
        <v>1.0851287562673273</v>
      </c>
      <c r="DM176" s="102">
        <f t="shared" si="321"/>
        <v>2114999500.8792534</v>
      </c>
      <c r="DN176" s="110">
        <f t="shared" si="322"/>
        <v>222.57782657902465</v>
      </c>
      <c r="DO176" s="110">
        <f t="shared" si="323"/>
        <v>7.3701267079147224</v>
      </c>
      <c r="DS176" s="102">
        <v>155</v>
      </c>
      <c r="DT176" s="103" t="s">
        <v>220</v>
      </c>
      <c r="DU176" s="105">
        <v>2.1190000000000002</v>
      </c>
      <c r="DV176" s="109">
        <v>1029214</v>
      </c>
      <c r="DW176" s="102">
        <v>1000</v>
      </c>
      <c r="DX176" s="102">
        <f t="shared" si="324"/>
        <v>1029214000</v>
      </c>
      <c r="DY176" s="44">
        <v>1.0851287562673273</v>
      </c>
      <c r="DZ176" s="102">
        <f t="shared" si="325"/>
        <v>1116829707.7529211</v>
      </c>
      <c r="EA176" s="110">
        <f t="shared" si="326"/>
        <v>304.83339904570715</v>
      </c>
      <c r="EB176" s="110">
        <f t="shared" si="327"/>
        <v>10.093821160453878</v>
      </c>
      <c r="EF176" s="102">
        <v>155</v>
      </c>
      <c r="EG176" s="103" t="s">
        <v>220</v>
      </c>
      <c r="EH176" s="105">
        <v>2.0699999999999998</v>
      </c>
      <c r="EI176" s="109">
        <v>124419</v>
      </c>
      <c r="EJ176" s="102">
        <v>1000</v>
      </c>
      <c r="EK176" s="102">
        <f t="shared" si="328"/>
        <v>124419000</v>
      </c>
      <c r="EL176" s="44">
        <v>1.0851287562673273</v>
      </c>
      <c r="EM176" s="102">
        <f t="shared" si="329"/>
        <v>135010634.7260246</v>
      </c>
      <c r="EN176" s="110">
        <f t="shared" si="330"/>
        <v>345.30015659030062</v>
      </c>
      <c r="EO176" s="110">
        <f t="shared" si="331"/>
        <v>11.433780019546377</v>
      </c>
      <c r="ES176" s="102">
        <v>155</v>
      </c>
      <c r="ET176" s="103" t="s">
        <v>220</v>
      </c>
      <c r="EU176" s="105">
        <v>2.19</v>
      </c>
      <c r="EV176" s="109">
        <v>30353674</v>
      </c>
      <c r="EW176" s="102">
        <v>1000</v>
      </c>
      <c r="EX176" s="102">
        <f t="shared" si="332"/>
        <v>30353674000</v>
      </c>
      <c r="EY176" s="44">
        <v>1.0851287562673273</v>
      </c>
      <c r="EZ176" s="102">
        <f t="shared" si="333"/>
        <v>32937644515.763908</v>
      </c>
      <c r="FA176" s="110">
        <f t="shared" si="334"/>
        <v>3451.2711483552225</v>
      </c>
      <c r="FB176" s="110">
        <f t="shared" si="335"/>
        <v>114.28050160116629</v>
      </c>
      <c r="FF176" s="102">
        <v>155</v>
      </c>
      <c r="FG176" s="103" t="s">
        <v>220</v>
      </c>
      <c r="FH176" s="105">
        <v>2.298</v>
      </c>
      <c r="FI176" s="109">
        <v>2880038</v>
      </c>
      <c r="FJ176" s="102">
        <v>1000</v>
      </c>
      <c r="FK176" s="102">
        <f t="shared" si="336"/>
        <v>2880038000</v>
      </c>
      <c r="FL176" s="44">
        <v>1.0851287562673273</v>
      </c>
      <c r="FM176" s="102">
        <f t="shared" si="337"/>
        <v>3125212052.9426408</v>
      </c>
      <c r="FN176" s="110">
        <f t="shared" si="338"/>
        <v>204.60069942783389</v>
      </c>
      <c r="FO176" s="110">
        <f t="shared" si="339"/>
        <v>6.7748575969481415</v>
      </c>
      <c r="FS176" s="102">
        <v>155</v>
      </c>
      <c r="FT176" s="103" t="s">
        <v>220</v>
      </c>
      <c r="FU176" s="105">
        <v>2.0670000000000002</v>
      </c>
      <c r="FV176" s="109">
        <v>1816129</v>
      </c>
      <c r="FW176" s="102">
        <v>1000</v>
      </c>
      <c r="FX176" s="102">
        <f t="shared" si="340"/>
        <v>1816129000</v>
      </c>
      <c r="FY176" s="44">
        <v>1.0851287562673273</v>
      </c>
      <c r="FZ176" s="102">
        <f t="shared" si="341"/>
        <v>1970733802.991025</v>
      </c>
      <c r="GA176" s="110">
        <f t="shared" si="342"/>
        <v>213.61088972943193</v>
      </c>
      <c r="GB176" s="110">
        <f t="shared" si="343"/>
        <v>7.0732082691864875</v>
      </c>
      <c r="GF176" s="102">
        <v>155</v>
      </c>
      <c r="GG176" s="103" t="s">
        <v>220</v>
      </c>
      <c r="GH176" s="105">
        <v>3.0470000000000002</v>
      </c>
      <c r="GI176" s="109">
        <v>2597200</v>
      </c>
      <c r="GJ176" s="102">
        <v>1000</v>
      </c>
      <c r="GK176" s="102">
        <f t="shared" si="344"/>
        <v>2597200000</v>
      </c>
      <c r="GL176" s="44">
        <v>1.0851287562673273</v>
      </c>
      <c r="GM176" s="102">
        <f t="shared" si="345"/>
        <v>2818296405.7775025</v>
      </c>
      <c r="GN176" s="110">
        <f t="shared" si="346"/>
        <v>303.07843967555976</v>
      </c>
      <c r="GO176" s="110">
        <f t="shared" si="347"/>
        <v>10.03570992303178</v>
      </c>
      <c r="GS176" s="102">
        <v>155</v>
      </c>
      <c r="GT176" s="103" t="s">
        <v>220</v>
      </c>
      <c r="GU176" s="105">
        <v>2.0510000000000002</v>
      </c>
      <c r="GV176" s="109">
        <v>13190880</v>
      </c>
      <c r="GW176" s="102">
        <v>1000</v>
      </c>
      <c r="GX176" s="102">
        <f t="shared" si="348"/>
        <v>13190880000</v>
      </c>
      <c r="GY176" s="44">
        <v>1.0851287562673273</v>
      </c>
      <c r="GZ176" s="102">
        <f t="shared" si="349"/>
        <v>14313803208.471561</v>
      </c>
      <c r="HA176" s="110">
        <f t="shared" si="350"/>
        <v>2153.2792466505261</v>
      </c>
      <c r="HB176" s="110">
        <f t="shared" si="351"/>
        <v>71.300637306308801</v>
      </c>
      <c r="HF176" s="102">
        <v>155</v>
      </c>
      <c r="HG176" s="103" t="s">
        <v>220</v>
      </c>
      <c r="HH176" s="105">
        <v>3.1840000000000002</v>
      </c>
      <c r="HI176" s="109">
        <v>4679450</v>
      </c>
      <c r="HJ176" s="102">
        <v>1000</v>
      </c>
      <c r="HK176" s="102">
        <f t="shared" si="352"/>
        <v>4679450000</v>
      </c>
      <c r="HL176" s="44">
        <v>1.0851287562673273</v>
      </c>
      <c r="HM176" s="102">
        <f t="shared" si="353"/>
        <v>5077805758.5151443</v>
      </c>
      <c r="HN176" s="110">
        <f t="shared" si="354"/>
        <v>322.88120235659801</v>
      </c>
      <c r="HO176" s="110">
        <f t="shared" si="355"/>
        <v>10.691430541609204</v>
      </c>
      <c r="HS176" s="102">
        <v>155</v>
      </c>
      <c r="HT176" s="103" t="s">
        <v>220</v>
      </c>
      <c r="HU176" s="105">
        <v>3.262</v>
      </c>
      <c r="HV176" s="109">
        <v>3754799</v>
      </c>
      <c r="HW176" s="102">
        <v>1000</v>
      </c>
      <c r="HX176" s="102">
        <f t="shared" si="356"/>
        <v>3754799000</v>
      </c>
      <c r="HY176" s="44">
        <v>1.0851287562673273</v>
      </c>
      <c r="HZ176" s="102">
        <f t="shared" si="357"/>
        <v>4074440368.9038043</v>
      </c>
      <c r="IA176" s="110">
        <f t="shared" si="358"/>
        <v>329.39140108141754</v>
      </c>
      <c r="IB176" s="110">
        <f t="shared" si="359"/>
        <v>10.907000035808526</v>
      </c>
      <c r="IF176" s="102">
        <v>155</v>
      </c>
      <c r="IG176" s="103" t="s">
        <v>220</v>
      </c>
      <c r="IH176" s="105">
        <v>3.4409999999999998</v>
      </c>
      <c r="II176" s="109">
        <v>1267266</v>
      </c>
      <c r="IJ176" s="102">
        <v>1000</v>
      </c>
      <c r="IK176" s="102">
        <f t="shared" si="360"/>
        <v>1267266000</v>
      </c>
      <c r="IL176" s="44">
        <v>1.0851287562673273</v>
      </c>
      <c r="IM176" s="102">
        <f t="shared" si="361"/>
        <v>1375146778.4398708</v>
      </c>
      <c r="IN176" s="110">
        <f t="shared" si="362"/>
        <v>251.69913622230601</v>
      </c>
      <c r="IO176" s="110">
        <f t="shared" si="363"/>
        <v>8.3344084841823172</v>
      </c>
      <c r="IS176" s="102">
        <v>155</v>
      </c>
      <c r="IT176" s="103" t="s">
        <v>220</v>
      </c>
      <c r="IU176" s="105">
        <v>4.7430000000000003</v>
      </c>
      <c r="IV176" s="109">
        <v>3375427</v>
      </c>
      <c r="IW176" s="102">
        <v>1000</v>
      </c>
      <c r="IX176" s="102">
        <f t="shared" si="364"/>
        <v>3375427000</v>
      </c>
      <c r="IY176" s="44">
        <v>1.0851287562673273</v>
      </c>
      <c r="IZ176" s="102">
        <f t="shared" si="365"/>
        <v>3662772902.381156</v>
      </c>
      <c r="JA176" s="110">
        <f t="shared" si="366"/>
        <v>659.67696560419722</v>
      </c>
      <c r="JB176" s="110">
        <f t="shared" si="367"/>
        <v>21.84360813258931</v>
      </c>
      <c r="JF176" s="102">
        <v>155</v>
      </c>
      <c r="JG176" s="103" t="s">
        <v>220</v>
      </c>
      <c r="JH176" s="105">
        <v>5.1989999999999998</v>
      </c>
      <c r="JI176" s="109">
        <v>3047139</v>
      </c>
      <c r="JJ176" s="102">
        <v>1000</v>
      </c>
      <c r="JK176" s="102">
        <f t="shared" si="368"/>
        <v>3047139000</v>
      </c>
      <c r="JL176" s="44">
        <v>1.0851287562673273</v>
      </c>
      <c r="JM176" s="102">
        <f t="shared" si="369"/>
        <v>3306538153.2436676</v>
      </c>
      <c r="JN176" s="110">
        <f t="shared" si="370"/>
        <v>312.60423439305254</v>
      </c>
      <c r="JO176" s="110">
        <f t="shared" si="371"/>
        <v>10.351133589173925</v>
      </c>
      <c r="JS176" s="102">
        <v>155</v>
      </c>
      <c r="JT176" s="103" t="s">
        <v>220</v>
      </c>
      <c r="JU176" s="105">
        <v>5.5579999999999998</v>
      </c>
      <c r="JV176" s="109">
        <v>6625051</v>
      </c>
      <c r="JW176" s="102">
        <v>1000</v>
      </c>
      <c r="JX176" s="102">
        <f t="shared" si="372"/>
        <v>6625051000</v>
      </c>
      <c r="JY176" s="44">
        <v>1.0851287562673273</v>
      </c>
      <c r="JZ176" s="102">
        <f t="shared" si="373"/>
        <v>7189033351.8376131</v>
      </c>
      <c r="KA176" s="110">
        <f t="shared" si="374"/>
        <v>356.23689677614851</v>
      </c>
      <c r="KB176" s="110">
        <f t="shared" si="375"/>
        <v>11.795923734309552</v>
      </c>
      <c r="KF176" s="102">
        <v>155</v>
      </c>
      <c r="KG176" s="103" t="s">
        <v>220</v>
      </c>
      <c r="KH176" s="105">
        <v>6.407</v>
      </c>
      <c r="KI176" s="109">
        <v>4798340</v>
      </c>
      <c r="KJ176" s="102">
        <v>1000</v>
      </c>
      <c r="KK176" s="102">
        <f t="shared" si="376"/>
        <v>4798340000</v>
      </c>
      <c r="KL176" s="44">
        <v>1.0851287562673273</v>
      </c>
      <c r="KM176" s="102">
        <f t="shared" si="377"/>
        <v>5206816716.3477669</v>
      </c>
      <c r="KN176" s="110">
        <f t="shared" si="378"/>
        <v>399.37382823895308</v>
      </c>
      <c r="KO176" s="110">
        <f t="shared" si="379"/>
        <v>13.224298948309704</v>
      </c>
      <c r="KS176" s="102">
        <v>155</v>
      </c>
      <c r="KT176" s="103" t="s">
        <v>220</v>
      </c>
      <c r="KU176" s="105">
        <v>8.2379999999999995</v>
      </c>
      <c r="KV176" s="109">
        <v>820213</v>
      </c>
      <c r="KW176" s="102">
        <v>1000</v>
      </c>
      <c r="KX176" s="102">
        <f t="shared" si="380"/>
        <v>820213000</v>
      </c>
      <c r="KY176" s="44">
        <v>1.0851287562673273</v>
      </c>
      <c r="KZ176" s="102">
        <f t="shared" si="381"/>
        <v>890036712.56429338</v>
      </c>
      <c r="LA176" s="110">
        <f t="shared" si="382"/>
        <v>104.52638874923109</v>
      </c>
      <c r="LB176" s="110">
        <f t="shared" si="383"/>
        <v>3.4611387003056651</v>
      </c>
      <c r="LF176" s="102">
        <v>155</v>
      </c>
      <c r="LG176" s="103" t="s">
        <v>220</v>
      </c>
      <c r="LH176" s="105">
        <v>2.5129999999999999</v>
      </c>
      <c r="LI176" s="109">
        <v>542998</v>
      </c>
      <c r="LJ176" s="102">
        <v>1000</v>
      </c>
      <c r="LK176" s="102">
        <f t="shared" si="384"/>
        <v>542998000</v>
      </c>
      <c r="LL176" s="44">
        <v>1.0851287562673273</v>
      </c>
      <c r="LM176" s="102">
        <f t="shared" si="385"/>
        <v>589222744.39564621</v>
      </c>
      <c r="LN176" s="110">
        <f t="shared" si="386"/>
        <v>7201.556908627922</v>
      </c>
      <c r="LO176" s="110">
        <f t="shared" si="387"/>
        <v>238.46214929231527</v>
      </c>
      <c r="LS176" s="102">
        <v>155</v>
      </c>
      <c r="LT176" s="103" t="s">
        <v>220</v>
      </c>
      <c r="LU176" s="105">
        <v>2.1880000000000002</v>
      </c>
      <c r="LV176" s="109">
        <v>258568</v>
      </c>
      <c r="LW176" s="102">
        <v>1000</v>
      </c>
      <c r="LX176" s="102">
        <f t="shared" si="388"/>
        <v>258568000</v>
      </c>
      <c r="LY176" s="44">
        <v>1.0851287562673273</v>
      </c>
      <c r="LZ176" s="102">
        <f t="shared" si="389"/>
        <v>280579572.2505303</v>
      </c>
      <c r="MA176" s="110">
        <f t="shared" si="390"/>
        <v>73161.907211256781</v>
      </c>
      <c r="MB176" s="110">
        <f t="shared" si="391"/>
        <v>2422.5797089820126</v>
      </c>
      <c r="MF176" s="102">
        <v>155</v>
      </c>
      <c r="MG176" s="103" t="s">
        <v>220</v>
      </c>
      <c r="MH176" s="105">
        <v>2.4300000000000002</v>
      </c>
      <c r="MI176" s="109">
        <v>138502</v>
      </c>
      <c r="MJ176" s="102">
        <v>1000</v>
      </c>
      <c r="MK176" s="102">
        <f t="shared" si="392"/>
        <v>138502000</v>
      </c>
      <c r="ML176" s="44">
        <v>1.0851287562673273</v>
      </c>
      <c r="MM176" s="102">
        <f t="shared" si="393"/>
        <v>150292503.00053737</v>
      </c>
      <c r="MN176" s="110">
        <f t="shared" si="394"/>
        <v>1718.8288393442435</v>
      </c>
      <c r="MO176" s="110">
        <f t="shared" si="395"/>
        <v>56.914862229941832</v>
      </c>
      <c r="MS176" s="102">
        <v>155</v>
      </c>
      <c r="MT176" s="103" t="s">
        <v>220</v>
      </c>
      <c r="MU176" s="105">
        <v>2.9870000000000001</v>
      </c>
      <c r="MV176" s="109">
        <v>27845</v>
      </c>
      <c r="MW176" s="102">
        <v>1000</v>
      </c>
      <c r="MX176" s="102">
        <f t="shared" si="396"/>
        <v>27845000</v>
      </c>
      <c r="MY176" s="44">
        <v>1.0851287562673273</v>
      </c>
      <c r="MZ176" s="102">
        <f t="shared" si="397"/>
        <v>30215410.21826373</v>
      </c>
      <c r="NA176" s="110">
        <f t="shared" si="398"/>
        <v>322.36716837402548</v>
      </c>
      <c r="NB176" s="110">
        <f t="shared" si="399"/>
        <v>10.674409548808789</v>
      </c>
      <c r="NF176" s="102">
        <v>155</v>
      </c>
      <c r="NG176" s="103" t="s">
        <v>220</v>
      </c>
      <c r="NH176" s="105">
        <v>3.3820000000000001</v>
      </c>
      <c r="NI176" s="109">
        <v>137960</v>
      </c>
      <c r="NJ176" s="102">
        <v>1000</v>
      </c>
      <c r="NK176" s="102">
        <f t="shared" si="400"/>
        <v>137960000</v>
      </c>
      <c r="NL176" s="44">
        <v>1.0851287562673273</v>
      </c>
      <c r="NM176" s="102">
        <f t="shared" si="401"/>
        <v>149704363.21464047</v>
      </c>
      <c r="NN176" s="110">
        <f t="shared" si="402"/>
        <v>67.246817088953279</v>
      </c>
      <c r="NO176" s="110">
        <f t="shared" si="403"/>
        <v>2.2267157976474592</v>
      </c>
      <c r="NS176" s="102">
        <v>155</v>
      </c>
      <c r="NT176" s="103" t="s">
        <v>220</v>
      </c>
      <c r="NU176" s="105">
        <v>3.5830000000000002</v>
      </c>
      <c r="NV176" s="109">
        <v>2319737</v>
      </c>
      <c r="NW176" s="102">
        <v>1000</v>
      </c>
      <c r="NX176" s="102">
        <f t="shared" si="404"/>
        <v>2319737000</v>
      </c>
      <c r="NY176" s="44">
        <v>1.0851287562673273</v>
      </c>
      <c r="NZ176" s="102">
        <f t="shared" si="405"/>
        <v>2517213325.6773009</v>
      </c>
      <c r="OA176" s="110">
        <f t="shared" si="406"/>
        <v>375.60047161353896</v>
      </c>
      <c r="OB176" s="110">
        <f t="shared" si="407"/>
        <v>12.437101709057581</v>
      </c>
      <c r="OF176" s="102">
        <v>155</v>
      </c>
      <c r="OG176" s="103" t="s">
        <v>220</v>
      </c>
      <c r="OH176" s="105">
        <v>2.073</v>
      </c>
      <c r="OI176" s="109">
        <v>86851</v>
      </c>
      <c r="OJ176" s="102">
        <v>1000</v>
      </c>
      <c r="OK176" s="102">
        <f t="shared" si="408"/>
        <v>86851000</v>
      </c>
      <c r="OL176" s="44">
        <v>1.0851287562673273</v>
      </c>
      <c r="OM176" s="102">
        <f t="shared" si="409"/>
        <v>94244517.610573649</v>
      </c>
      <c r="ON176" s="110">
        <f t="shared" si="410"/>
        <v>14.471245974678784</v>
      </c>
      <c r="OO176" s="110">
        <f t="shared" si="411"/>
        <v>0.47918033028737689</v>
      </c>
      <c r="OS176" s="102">
        <v>155</v>
      </c>
      <c r="OT176" s="103" t="s">
        <v>220</v>
      </c>
      <c r="OU176" s="105">
        <v>2.9670000000000001</v>
      </c>
      <c r="OV176" s="109">
        <v>5603249</v>
      </c>
      <c r="OW176" s="102">
        <v>1000</v>
      </c>
      <c r="OX176" s="102">
        <f t="shared" si="412"/>
        <v>5603249000</v>
      </c>
      <c r="OY176" s="44">
        <v>1.0851287562673273</v>
      </c>
      <c r="OZ176" s="102">
        <f t="shared" si="413"/>
        <v>6080246618.4261456</v>
      </c>
      <c r="PA176" s="110">
        <f t="shared" si="414"/>
        <v>737.42220007128276</v>
      </c>
      <c r="PB176" s="110">
        <f t="shared" si="415"/>
        <v>24.417953644744461</v>
      </c>
      <c r="PF176" s="102">
        <v>155</v>
      </c>
      <c r="PG176" s="103" t="s">
        <v>220</v>
      </c>
      <c r="PH176" s="105">
        <v>1.9379999999999999</v>
      </c>
      <c r="PI176" s="109">
        <v>91038</v>
      </c>
      <c r="PJ176" s="102">
        <v>1000</v>
      </c>
      <c r="PK176" s="102">
        <f t="shared" si="416"/>
        <v>91038000</v>
      </c>
      <c r="PL176" s="44">
        <v>1.0851287562673273</v>
      </c>
      <c r="PM176" s="102">
        <f t="shared" si="417"/>
        <v>98787951.713064939</v>
      </c>
      <c r="PN176" s="110">
        <f t="shared" si="418"/>
        <v>14.148763130280734</v>
      </c>
      <c r="PO176" s="110">
        <f t="shared" si="419"/>
        <v>0.46850209040664681</v>
      </c>
      <c r="PS176" s="102">
        <v>155</v>
      </c>
      <c r="PT176" s="103" t="s">
        <v>220</v>
      </c>
      <c r="PU176" s="105">
        <v>1.879</v>
      </c>
      <c r="PV176" s="109">
        <v>1562162</v>
      </c>
      <c r="PW176" s="102">
        <v>1000</v>
      </c>
      <c r="PX176" s="102">
        <f t="shared" si="420"/>
        <v>1562162000</v>
      </c>
      <c r="PY176" s="44">
        <v>1.0851287562673273</v>
      </c>
      <c r="PZ176" s="102">
        <f t="shared" si="421"/>
        <v>1695146908.1480806</v>
      </c>
      <c r="QA176" s="110">
        <f t="shared" si="422"/>
        <v>813.04720140459392</v>
      </c>
      <c r="QB176" s="110">
        <f t="shared" si="423"/>
        <v>26.922092761741517</v>
      </c>
      <c r="QF176" s="102">
        <v>155</v>
      </c>
      <c r="QG176" s="103" t="s">
        <v>220</v>
      </c>
      <c r="QH176" s="105">
        <v>2.516</v>
      </c>
      <c r="QI176" s="109">
        <v>46299</v>
      </c>
      <c r="QJ176" s="102">
        <v>1000</v>
      </c>
      <c r="QK176" s="102">
        <f t="shared" si="424"/>
        <v>46299000</v>
      </c>
      <c r="QL176" s="44">
        <v>1.0851287562673273</v>
      </c>
      <c r="QM176" s="102">
        <f t="shared" si="425"/>
        <v>50240376.286420986</v>
      </c>
      <c r="QN176" s="110">
        <f t="shared" si="426"/>
        <v>16.474517740771926</v>
      </c>
      <c r="QO176" s="110">
        <f t="shared" si="427"/>
        <v>0.54551383247589158</v>
      </c>
      <c r="QS176" s="102">
        <v>155</v>
      </c>
      <c r="QT176" s="103" t="s">
        <v>220</v>
      </c>
      <c r="QU176" s="105">
        <v>1.9350000000000001</v>
      </c>
      <c r="QV176" s="109">
        <v>76008196</v>
      </c>
      <c r="QW176" s="102">
        <v>1000</v>
      </c>
      <c r="QX176" s="102">
        <f t="shared" si="428"/>
        <v>76008196000</v>
      </c>
      <c r="QY176" s="44">
        <v>1.0851287562673273</v>
      </c>
      <c r="QZ176" s="102">
        <f t="shared" si="429"/>
        <v>82478679191.603241</v>
      </c>
      <c r="RA176" s="110">
        <f t="shared" si="430"/>
        <v>77433.790318558822</v>
      </c>
      <c r="RB176" s="110">
        <f t="shared" si="431"/>
        <v>2564.0327920052587</v>
      </c>
    </row>
    <row r="177" spans="8:470" x14ac:dyDescent="0.25">
      <c r="H177" s="102">
        <v>156</v>
      </c>
      <c r="I177" s="103" t="s">
        <v>221</v>
      </c>
      <c r="J177" s="102">
        <v>2.194</v>
      </c>
      <c r="K177" s="104">
        <v>2983772</v>
      </c>
      <c r="L177" s="44">
        <f t="shared" si="432"/>
        <v>1.3659556438594607</v>
      </c>
      <c r="M177" s="102">
        <f t="shared" si="289"/>
        <v>2983772000</v>
      </c>
      <c r="N177" s="105">
        <v>7.0800000000000002E-2</v>
      </c>
      <c r="O177" s="106">
        <f t="shared" si="293"/>
        <v>70.8</v>
      </c>
      <c r="S177" s="102">
        <v>156</v>
      </c>
      <c r="T177" s="103" t="s">
        <v>221</v>
      </c>
      <c r="U177" s="105">
        <v>2.0049999999999999</v>
      </c>
      <c r="V177" s="109">
        <v>804587</v>
      </c>
      <c r="W177" s="102">
        <v>1000</v>
      </c>
      <c r="X177" s="102">
        <f t="shared" si="294"/>
        <v>804587000</v>
      </c>
      <c r="Y177" s="44">
        <v>1.3659556438594607</v>
      </c>
      <c r="Z177" s="102">
        <f t="shared" si="291"/>
        <v>1099030153.6259518</v>
      </c>
      <c r="AA177" s="110">
        <f t="shared" si="292"/>
        <v>361.12405852413463</v>
      </c>
      <c r="AB177" s="110">
        <f t="shared" si="295"/>
        <v>5.1006222955386251</v>
      </c>
      <c r="AF177" s="102">
        <v>156</v>
      </c>
      <c r="AG177" s="103" t="s">
        <v>221</v>
      </c>
      <c r="AH177" s="105">
        <v>2.0499999999999998</v>
      </c>
      <c r="AI177" s="109">
        <v>201013</v>
      </c>
      <c r="AJ177" s="102">
        <v>1000</v>
      </c>
      <c r="AK177" s="102">
        <f t="shared" si="296"/>
        <v>201013000</v>
      </c>
      <c r="AL177" s="44">
        <v>1.3659556438594607</v>
      </c>
      <c r="AM177" s="102">
        <f t="shared" si="297"/>
        <v>274574841.83912176</v>
      </c>
      <c r="AN177" s="110">
        <f t="shared" si="298"/>
        <v>253.28625845878972</v>
      </c>
      <c r="AO177" s="110">
        <f t="shared" si="299"/>
        <v>3.5774895262540922</v>
      </c>
      <c r="AS177" s="102">
        <v>156</v>
      </c>
      <c r="AT177" s="103" t="s">
        <v>221</v>
      </c>
      <c r="AU177" s="105">
        <v>2.0310000000000001</v>
      </c>
      <c r="AV177" s="109">
        <v>24926747</v>
      </c>
      <c r="AW177" s="102">
        <v>1000</v>
      </c>
      <c r="AX177" s="102">
        <f t="shared" si="300"/>
        <v>24926747000</v>
      </c>
      <c r="AY177" s="44">
        <v>1.3659556438594607</v>
      </c>
      <c r="AZ177" s="102">
        <f t="shared" si="301"/>
        <v>34048830747.706879</v>
      </c>
      <c r="BA177" s="110">
        <f t="shared" si="302"/>
        <v>22559.56177139845</v>
      </c>
      <c r="BB177" s="110">
        <f t="shared" si="303"/>
        <v>318.63787812709677</v>
      </c>
      <c r="BF177" s="102">
        <v>156</v>
      </c>
      <c r="BG177" s="103" t="s">
        <v>221</v>
      </c>
      <c r="BH177" s="105">
        <v>2.0529999999999999</v>
      </c>
      <c r="BI177" s="109">
        <v>1802895</v>
      </c>
      <c r="BJ177" s="102">
        <v>1000</v>
      </c>
      <c r="BK177" s="102">
        <f t="shared" si="304"/>
        <v>1802895000</v>
      </c>
      <c r="BL177" s="44">
        <v>1.3659556438594607</v>
      </c>
      <c r="BM177" s="102">
        <f t="shared" si="305"/>
        <v>2462674600.5360022</v>
      </c>
      <c r="BN177" s="110">
        <f t="shared" si="306"/>
        <v>649.92626348214435</v>
      </c>
      <c r="BO177" s="110">
        <f t="shared" si="307"/>
        <v>9.1797494842110794</v>
      </c>
      <c r="BS177" s="102">
        <v>156</v>
      </c>
      <c r="BT177" s="103" t="s">
        <v>221</v>
      </c>
      <c r="BU177" s="105">
        <v>2.2989999999999999</v>
      </c>
      <c r="BV177" s="109">
        <v>7068503</v>
      </c>
      <c r="BW177" s="102">
        <v>1000</v>
      </c>
      <c r="BX177" s="102">
        <f t="shared" si="308"/>
        <v>7068503000</v>
      </c>
      <c r="BY177" s="44">
        <v>1.3659556438594607</v>
      </c>
      <c r="BZ177" s="102">
        <f t="shared" si="309"/>
        <v>9655261566.4875298</v>
      </c>
      <c r="CA177" s="110">
        <f t="shared" si="310"/>
        <v>3691.2760617340232</v>
      </c>
      <c r="CB177" s="110">
        <f t="shared" si="311"/>
        <v>52.136667538616152</v>
      </c>
      <c r="CF177" s="102">
        <v>156</v>
      </c>
      <c r="CG177" s="103" t="s">
        <v>221</v>
      </c>
      <c r="CH177" s="105">
        <v>2.0590000000000002</v>
      </c>
      <c r="CI177" s="109">
        <v>81751</v>
      </c>
      <c r="CJ177" s="102">
        <v>1000</v>
      </c>
      <c r="CK177" s="102">
        <f t="shared" si="312"/>
        <v>81751000</v>
      </c>
      <c r="CL177" s="44">
        <v>1.3659556438594607</v>
      </c>
      <c r="CM177" s="102">
        <f t="shared" si="313"/>
        <v>111668239.84115477</v>
      </c>
      <c r="CN177" s="110">
        <f t="shared" si="314"/>
        <v>10.617858659369363</v>
      </c>
      <c r="CO177" s="110">
        <f t="shared" si="315"/>
        <v>0.14996975507583846</v>
      </c>
      <c r="CS177" s="102">
        <v>156</v>
      </c>
      <c r="CT177" s="103" t="s">
        <v>221</v>
      </c>
      <c r="CU177" s="105">
        <v>2.1419999999999999</v>
      </c>
      <c r="CV177" s="109">
        <v>2105811</v>
      </c>
      <c r="CW177" s="102">
        <v>1000</v>
      </c>
      <c r="CX177" s="102">
        <f t="shared" si="316"/>
        <v>2105811000</v>
      </c>
      <c r="CY177" s="44">
        <v>1.3659556438594607</v>
      </c>
      <c r="CZ177" s="102">
        <f t="shared" si="317"/>
        <v>2876444420.3513346</v>
      </c>
      <c r="DA177" s="110">
        <f t="shared" si="318"/>
        <v>5030.912630871554</v>
      </c>
      <c r="DB177" s="110">
        <f t="shared" si="319"/>
        <v>71.05808800666037</v>
      </c>
      <c r="DF177" s="102">
        <v>156</v>
      </c>
      <c r="DG177" s="103" t="s">
        <v>221</v>
      </c>
      <c r="DH177" s="105">
        <v>2.0670000000000002</v>
      </c>
      <c r="DI177" s="109">
        <v>4164256</v>
      </c>
      <c r="DJ177" s="102">
        <v>1000</v>
      </c>
      <c r="DK177" s="102">
        <f t="shared" si="320"/>
        <v>4164256000</v>
      </c>
      <c r="DL177" s="44">
        <v>1.3659556438594607</v>
      </c>
      <c r="DM177" s="102">
        <f t="shared" si="321"/>
        <v>5688188985.675622</v>
      </c>
      <c r="DN177" s="110">
        <f t="shared" si="322"/>
        <v>598.61231223747086</v>
      </c>
      <c r="DO177" s="110">
        <f t="shared" si="323"/>
        <v>8.4549761615461989</v>
      </c>
      <c r="DS177" s="102">
        <v>156</v>
      </c>
      <c r="DT177" s="103" t="s">
        <v>221</v>
      </c>
      <c r="DU177" s="105">
        <v>2.1190000000000002</v>
      </c>
      <c r="DV177" s="109">
        <v>1453390</v>
      </c>
      <c r="DW177" s="102">
        <v>1000</v>
      </c>
      <c r="DX177" s="102">
        <f t="shared" si="324"/>
        <v>1453390000</v>
      </c>
      <c r="DY177" s="44">
        <v>1.3659556438594607</v>
      </c>
      <c r="DZ177" s="102">
        <f t="shared" si="325"/>
        <v>1985266273.2289016</v>
      </c>
      <c r="EA177" s="110">
        <f t="shared" si="326"/>
        <v>541.86906193316815</v>
      </c>
      <c r="EB177" s="110">
        <f t="shared" si="327"/>
        <v>7.6535178239148047</v>
      </c>
      <c r="EF177" s="102">
        <v>156</v>
      </c>
      <c r="EG177" s="103" t="s">
        <v>221</v>
      </c>
      <c r="EH177" s="105">
        <v>2.08</v>
      </c>
      <c r="EI177" s="109">
        <v>125987</v>
      </c>
      <c r="EJ177" s="102">
        <v>1000</v>
      </c>
      <c r="EK177" s="102">
        <f t="shared" si="328"/>
        <v>125987000</v>
      </c>
      <c r="EL177" s="44">
        <v>1.3659556438594607</v>
      </c>
      <c r="EM177" s="102">
        <f t="shared" si="329"/>
        <v>172092653.70292187</v>
      </c>
      <c r="EN177" s="110">
        <f t="shared" si="330"/>
        <v>440.14029259433465</v>
      </c>
      <c r="EO177" s="110">
        <f t="shared" si="331"/>
        <v>6.2166707993550094</v>
      </c>
      <c r="ES177" s="102">
        <v>156</v>
      </c>
      <c r="ET177" s="103" t="s">
        <v>221</v>
      </c>
      <c r="EU177" s="105">
        <v>2.181</v>
      </c>
      <c r="EV177" s="109">
        <v>46189563</v>
      </c>
      <c r="EW177" s="102">
        <v>1000</v>
      </c>
      <c r="EX177" s="102">
        <f t="shared" si="332"/>
        <v>46189563000</v>
      </c>
      <c r="EY177" s="44">
        <v>1.3659556438594607</v>
      </c>
      <c r="EZ177" s="102">
        <f t="shared" si="333"/>
        <v>63092894267.252121</v>
      </c>
      <c r="FA177" s="110">
        <f t="shared" si="334"/>
        <v>6610.9975030721671</v>
      </c>
      <c r="FB177" s="110">
        <f t="shared" si="335"/>
        <v>93.37567094734699</v>
      </c>
      <c r="FF177" s="102">
        <v>156</v>
      </c>
      <c r="FG177" s="103" t="s">
        <v>221</v>
      </c>
      <c r="FH177" s="105">
        <v>2.2869999999999999</v>
      </c>
      <c r="FI177" s="109">
        <v>4362372</v>
      </c>
      <c r="FJ177" s="102">
        <v>1000</v>
      </c>
      <c r="FK177" s="102">
        <f t="shared" si="336"/>
        <v>4362372000</v>
      </c>
      <c r="FL177" s="44">
        <v>1.3659556438594607</v>
      </c>
      <c r="FM177" s="102">
        <f t="shared" si="337"/>
        <v>5958806654.0144835</v>
      </c>
      <c r="FN177" s="110">
        <f t="shared" si="338"/>
        <v>390.10985127189713</v>
      </c>
      <c r="FO177" s="110">
        <f t="shared" si="339"/>
        <v>5.5100261479081514</v>
      </c>
      <c r="FS177" s="102">
        <v>156</v>
      </c>
      <c r="FT177" s="103" t="s">
        <v>221</v>
      </c>
      <c r="FU177" s="105">
        <v>2.073</v>
      </c>
      <c r="FV177" s="109">
        <v>3962810</v>
      </c>
      <c r="FW177" s="102">
        <v>1000</v>
      </c>
      <c r="FX177" s="102">
        <f t="shared" si="340"/>
        <v>3962810000</v>
      </c>
      <c r="FY177" s="44">
        <v>1.3659556438594607</v>
      </c>
      <c r="FZ177" s="102">
        <f t="shared" si="341"/>
        <v>5413022685.0427094</v>
      </c>
      <c r="GA177" s="110">
        <f t="shared" si="342"/>
        <v>586.72591403398053</v>
      </c>
      <c r="GB177" s="110">
        <f t="shared" si="343"/>
        <v>8.2870891812709111</v>
      </c>
      <c r="GF177" s="102">
        <v>156</v>
      </c>
      <c r="GG177" s="103" t="s">
        <v>221</v>
      </c>
      <c r="GH177" s="105">
        <v>3.1280000000000001</v>
      </c>
      <c r="GI177" s="109">
        <v>2543455</v>
      </c>
      <c r="GJ177" s="102">
        <v>1000</v>
      </c>
      <c r="GK177" s="102">
        <f t="shared" si="344"/>
        <v>2543455000</v>
      </c>
      <c r="GL177" s="44">
        <v>1.3659556438594607</v>
      </c>
      <c r="GM177" s="102">
        <f t="shared" si="345"/>
        <v>3474246712.1525645</v>
      </c>
      <c r="GN177" s="110">
        <f t="shared" si="346"/>
        <v>373.6190666136315</v>
      </c>
      <c r="GO177" s="110">
        <f t="shared" si="347"/>
        <v>5.2771054606445134</v>
      </c>
      <c r="GS177" s="102">
        <v>156</v>
      </c>
      <c r="GT177" s="103" t="s">
        <v>221</v>
      </c>
      <c r="GU177" s="105">
        <v>2.0579999999999998</v>
      </c>
      <c r="GV177" s="109">
        <v>27127908</v>
      </c>
      <c r="GW177" s="102">
        <v>1000</v>
      </c>
      <c r="GX177" s="102">
        <f t="shared" si="348"/>
        <v>27127908000</v>
      </c>
      <c r="GY177" s="44">
        <v>1.3659556438594607</v>
      </c>
      <c r="GZ177" s="102">
        <f t="shared" si="349"/>
        <v>37055519038.700211</v>
      </c>
      <c r="HA177" s="110">
        <f t="shared" si="350"/>
        <v>5574.4010838903214</v>
      </c>
      <c r="HB177" s="110">
        <f t="shared" si="351"/>
        <v>78.734478586021496</v>
      </c>
      <c r="HF177" s="102">
        <v>156</v>
      </c>
      <c r="HG177" s="103" t="s">
        <v>221</v>
      </c>
      <c r="HH177" s="105">
        <v>3.2330000000000001</v>
      </c>
      <c r="HI177" s="109">
        <v>5547650</v>
      </c>
      <c r="HJ177" s="102">
        <v>1000</v>
      </c>
      <c r="HK177" s="102">
        <f t="shared" si="352"/>
        <v>5547650000</v>
      </c>
      <c r="HL177" s="44">
        <v>1.3659556438594607</v>
      </c>
      <c r="HM177" s="102">
        <f t="shared" si="353"/>
        <v>7577843827.6569366</v>
      </c>
      <c r="HN177" s="110">
        <f t="shared" si="354"/>
        <v>481.85051628675825</v>
      </c>
      <c r="HO177" s="110">
        <f t="shared" si="355"/>
        <v>6.8057982526378282</v>
      </c>
      <c r="HS177" s="102">
        <v>156</v>
      </c>
      <c r="HT177" s="103" t="s">
        <v>221</v>
      </c>
      <c r="HU177" s="105">
        <v>3.22</v>
      </c>
      <c r="HV177" s="109">
        <v>7866225</v>
      </c>
      <c r="HW177" s="102">
        <v>1000</v>
      </c>
      <c r="HX177" s="102">
        <f t="shared" si="356"/>
        <v>7866225000</v>
      </c>
      <c r="HY177" s="44">
        <v>1.3659556438594607</v>
      </c>
      <c r="HZ177" s="102">
        <f t="shared" si="357"/>
        <v>10744914434.618385</v>
      </c>
      <c r="IA177" s="110">
        <f t="shared" si="358"/>
        <v>868.6548580096445</v>
      </c>
      <c r="IB177" s="110">
        <f t="shared" si="359"/>
        <v>12.269136412565601</v>
      </c>
      <c r="IF177" s="102">
        <v>156</v>
      </c>
      <c r="IG177" s="103" t="s">
        <v>221</v>
      </c>
      <c r="IH177" s="105">
        <v>3.4489999999999998</v>
      </c>
      <c r="II177" s="109">
        <v>1853633</v>
      </c>
      <c r="IJ177" s="102">
        <v>1000</v>
      </c>
      <c r="IK177" s="102">
        <f t="shared" si="360"/>
        <v>1853633000</v>
      </c>
      <c r="IL177" s="44">
        <v>1.3659556438594607</v>
      </c>
      <c r="IM177" s="102">
        <f t="shared" si="361"/>
        <v>2531980457.9941435</v>
      </c>
      <c r="IN177" s="110">
        <f t="shared" si="362"/>
        <v>463.43947002654522</v>
      </c>
      <c r="IO177" s="110">
        <f t="shared" si="363"/>
        <v>6.5457552263636334</v>
      </c>
      <c r="IS177" s="102">
        <v>156</v>
      </c>
      <c r="IT177" s="103" t="s">
        <v>221</v>
      </c>
      <c r="IU177" s="105">
        <v>4.7039999999999997</v>
      </c>
      <c r="IV177" s="109">
        <v>2333360</v>
      </c>
      <c r="IW177" s="102">
        <v>1000</v>
      </c>
      <c r="IX177" s="102">
        <f t="shared" si="364"/>
        <v>2333360000</v>
      </c>
      <c r="IY177" s="44">
        <v>1.3659556438594607</v>
      </c>
      <c r="IZ177" s="102">
        <f t="shared" si="365"/>
        <v>3187266261.155911</v>
      </c>
      <c r="JA177" s="110">
        <f t="shared" si="366"/>
        <v>574.03671801904375</v>
      </c>
      <c r="JB177" s="110">
        <f t="shared" si="367"/>
        <v>8.1078632488565496</v>
      </c>
      <c r="JF177" s="102">
        <v>156</v>
      </c>
      <c r="JG177" s="103" t="s">
        <v>221</v>
      </c>
      <c r="JH177" s="105">
        <v>5.1890000000000001</v>
      </c>
      <c r="JI177" s="109">
        <v>6522300</v>
      </c>
      <c r="JJ177" s="102">
        <v>1000</v>
      </c>
      <c r="JK177" s="102">
        <f t="shared" si="368"/>
        <v>6522300000</v>
      </c>
      <c r="JL177" s="44">
        <v>1.3659556438594607</v>
      </c>
      <c r="JM177" s="102">
        <f t="shared" si="369"/>
        <v>8909172495.944561</v>
      </c>
      <c r="JN177" s="110">
        <f t="shared" si="370"/>
        <v>842.28426169475779</v>
      </c>
      <c r="JO177" s="110">
        <f t="shared" si="371"/>
        <v>11.896670362920307</v>
      </c>
      <c r="JS177" s="102">
        <v>156</v>
      </c>
      <c r="JT177" s="103" t="s">
        <v>221</v>
      </c>
      <c r="JU177" s="105">
        <v>5.54</v>
      </c>
      <c r="JV177" s="109">
        <v>15616473</v>
      </c>
      <c r="JW177" s="102">
        <v>1000</v>
      </c>
      <c r="JX177" s="102">
        <f t="shared" si="372"/>
        <v>15616473000</v>
      </c>
      <c r="JY177" s="44">
        <v>1.3659556438594607</v>
      </c>
      <c r="JZ177" s="102">
        <f t="shared" si="373"/>
        <v>21331409431.528885</v>
      </c>
      <c r="KA177" s="110">
        <f t="shared" si="374"/>
        <v>1057.0315545701148</v>
      </c>
      <c r="KB177" s="110">
        <f t="shared" si="375"/>
        <v>14.929824217092019</v>
      </c>
      <c r="KF177" s="102">
        <v>156</v>
      </c>
      <c r="KG177" s="103" t="s">
        <v>221</v>
      </c>
      <c r="KH177" s="105">
        <v>6.3890000000000002</v>
      </c>
      <c r="KI177" s="109">
        <v>5647163</v>
      </c>
      <c r="KJ177" s="102">
        <v>1000</v>
      </c>
      <c r="KK177" s="102">
        <f t="shared" si="376"/>
        <v>5647163000</v>
      </c>
      <c r="KL177" s="44">
        <v>1.3659556438594607</v>
      </c>
      <c r="KM177" s="102">
        <f t="shared" si="377"/>
        <v>7713774171.6443233</v>
      </c>
      <c r="KN177" s="110">
        <f t="shared" si="378"/>
        <v>591.66275460167196</v>
      </c>
      <c r="KO177" s="110">
        <f t="shared" si="379"/>
        <v>8.3568185678202251</v>
      </c>
      <c r="KS177" s="102">
        <v>156</v>
      </c>
      <c r="KT177" s="103" t="s">
        <v>221</v>
      </c>
      <c r="KU177" s="105">
        <v>8.218</v>
      </c>
      <c r="KV177" s="109">
        <v>1392254</v>
      </c>
      <c r="KW177" s="102">
        <v>1000</v>
      </c>
      <c r="KX177" s="102">
        <f t="shared" si="380"/>
        <v>1392254000</v>
      </c>
      <c r="KY177" s="44">
        <v>1.3659556438594607</v>
      </c>
      <c r="KZ177" s="102">
        <f t="shared" si="381"/>
        <v>1901757208.9859095</v>
      </c>
      <c r="LA177" s="110">
        <f t="shared" si="382"/>
        <v>223.34338631986978</v>
      </c>
      <c r="LB177" s="110">
        <f t="shared" si="383"/>
        <v>3.1545676033879912</v>
      </c>
      <c r="LF177" s="102">
        <v>156</v>
      </c>
      <c r="LG177" s="103" t="s">
        <v>221</v>
      </c>
      <c r="LH177" s="105">
        <v>2.5089999999999999</v>
      </c>
      <c r="LI177" s="109">
        <v>334567</v>
      </c>
      <c r="LJ177" s="102">
        <v>1000</v>
      </c>
      <c r="LK177" s="102">
        <f t="shared" si="384"/>
        <v>334567000</v>
      </c>
      <c r="LL177" s="44">
        <v>1.3659556438594607</v>
      </c>
      <c r="LM177" s="102">
        <f t="shared" si="385"/>
        <v>457003681.8991282</v>
      </c>
      <c r="LN177" s="110">
        <f t="shared" si="386"/>
        <v>5585.5583545484433</v>
      </c>
      <c r="LO177" s="110">
        <f t="shared" si="387"/>
        <v>78.892067154639037</v>
      </c>
      <c r="LS177" s="102">
        <v>156</v>
      </c>
      <c r="LT177" s="103" t="s">
        <v>221</v>
      </c>
      <c r="LU177" s="105">
        <v>2.194</v>
      </c>
      <c r="LV177" s="109">
        <v>895561</v>
      </c>
      <c r="LW177" s="102">
        <v>1000</v>
      </c>
      <c r="LX177" s="102">
        <f t="shared" si="388"/>
        <v>895561000</v>
      </c>
      <c r="LY177" s="44">
        <v>1.3659556438594607</v>
      </c>
      <c r="LZ177" s="102">
        <f t="shared" si="389"/>
        <v>1223296602.3704224</v>
      </c>
      <c r="MA177" s="110">
        <f t="shared" si="390"/>
        <v>318978.00611997821</v>
      </c>
      <c r="MB177" s="110">
        <f t="shared" si="391"/>
        <v>4505.3390694912177</v>
      </c>
      <c r="MF177" s="102">
        <v>156</v>
      </c>
      <c r="MG177" s="103" t="s">
        <v>221</v>
      </c>
      <c r="MH177" s="105">
        <v>2.4470000000000001</v>
      </c>
      <c r="MI177" s="109">
        <v>101158</v>
      </c>
      <c r="MJ177" s="102">
        <v>1000</v>
      </c>
      <c r="MK177" s="102">
        <f t="shared" si="392"/>
        <v>101158000</v>
      </c>
      <c r="ML177" s="44">
        <v>1.3659556438594607</v>
      </c>
      <c r="MM177" s="102">
        <f t="shared" si="393"/>
        <v>138177341.02153534</v>
      </c>
      <c r="MN177" s="110">
        <f t="shared" si="394"/>
        <v>1580.2730938007608</v>
      </c>
      <c r="MO177" s="110">
        <f t="shared" si="395"/>
        <v>22.320241437863853</v>
      </c>
      <c r="MS177" s="102">
        <v>156</v>
      </c>
      <c r="MT177" s="103" t="s">
        <v>221</v>
      </c>
      <c r="MU177" s="105">
        <v>3.226</v>
      </c>
      <c r="MV177" s="109">
        <v>172489</v>
      </c>
      <c r="MW177" s="102">
        <v>1000</v>
      </c>
      <c r="MX177" s="102">
        <f t="shared" si="396"/>
        <v>172489000</v>
      </c>
      <c r="MY177" s="44">
        <v>1.3659556438594607</v>
      </c>
      <c r="MZ177" s="102">
        <f t="shared" si="397"/>
        <v>235612323.05367452</v>
      </c>
      <c r="NA177" s="110">
        <f t="shared" si="398"/>
        <v>2513.7397396951078</v>
      </c>
      <c r="NB177" s="110">
        <f t="shared" si="399"/>
        <v>35.504798583264233</v>
      </c>
      <c r="NF177" s="102">
        <v>156</v>
      </c>
      <c r="NG177" s="103" t="s">
        <v>221</v>
      </c>
      <c r="NH177" s="105">
        <v>3.3210000000000002</v>
      </c>
      <c r="NI177" s="109">
        <v>230121</v>
      </c>
      <c r="NJ177" s="102">
        <v>1000</v>
      </c>
      <c r="NK177" s="102">
        <f t="shared" si="400"/>
        <v>230121000</v>
      </c>
      <c r="NL177" s="44">
        <v>1.3659556438594607</v>
      </c>
      <c r="NM177" s="102">
        <f t="shared" si="401"/>
        <v>314335078.72058296</v>
      </c>
      <c r="NN177" s="110">
        <f t="shared" si="402"/>
        <v>141.19851345319745</v>
      </c>
      <c r="NO177" s="110">
        <f t="shared" si="403"/>
        <v>1.9943292860621109</v>
      </c>
      <c r="NS177" s="102">
        <v>156</v>
      </c>
      <c r="NT177" s="103" t="s">
        <v>221</v>
      </c>
      <c r="NU177" s="105">
        <v>3.6030000000000002</v>
      </c>
      <c r="NV177" s="109">
        <v>3177494</v>
      </c>
      <c r="NW177" s="102">
        <v>1000</v>
      </c>
      <c r="NX177" s="102">
        <f t="shared" si="404"/>
        <v>3177494000</v>
      </c>
      <c r="NY177" s="44">
        <v>1.3659556438594607</v>
      </c>
      <c r="NZ177" s="102">
        <f t="shared" si="405"/>
        <v>4340315862.6295729</v>
      </c>
      <c r="OA177" s="110">
        <f t="shared" si="406"/>
        <v>647.63072256371072</v>
      </c>
      <c r="OB177" s="110">
        <f t="shared" si="407"/>
        <v>9.1473265898829208</v>
      </c>
      <c r="OF177" s="102">
        <v>156</v>
      </c>
      <c r="OG177" s="103" t="s">
        <v>221</v>
      </c>
      <c r="OH177" s="105">
        <v>2.2360000000000002</v>
      </c>
      <c r="OI177" s="109">
        <v>76251</v>
      </c>
      <c r="OJ177" s="102">
        <v>1000</v>
      </c>
      <c r="OK177" s="102">
        <f t="shared" si="408"/>
        <v>76251000</v>
      </c>
      <c r="OL177" s="44">
        <v>1.3659556438594607</v>
      </c>
      <c r="OM177" s="102">
        <f t="shared" si="409"/>
        <v>104155483.79992774</v>
      </c>
      <c r="ON177" s="110">
        <f t="shared" si="410"/>
        <v>15.993074864137458</v>
      </c>
      <c r="OO177" s="110">
        <f t="shared" si="411"/>
        <v>0.22589088791154605</v>
      </c>
      <c r="OS177" s="102">
        <v>156</v>
      </c>
      <c r="OT177" s="103" t="s">
        <v>221</v>
      </c>
      <c r="OU177" s="105">
        <v>3.1179999999999999</v>
      </c>
      <c r="OV177" s="109">
        <v>8634067</v>
      </c>
      <c r="OW177" s="102">
        <v>1000</v>
      </c>
      <c r="OX177" s="102">
        <f t="shared" si="412"/>
        <v>8634067000</v>
      </c>
      <c r="OY177" s="44">
        <v>1.3659556438594607</v>
      </c>
      <c r="OZ177" s="102">
        <f t="shared" si="413"/>
        <v>11793752548.110722</v>
      </c>
      <c r="PA177" s="110">
        <f t="shared" si="414"/>
        <v>1430.3654928680003</v>
      </c>
      <c r="PB177" s="110">
        <f t="shared" si="415"/>
        <v>20.202902441638422</v>
      </c>
      <c r="PF177" s="102">
        <v>156</v>
      </c>
      <c r="PG177" s="103" t="s">
        <v>221</v>
      </c>
      <c r="PH177" s="105">
        <v>1.919</v>
      </c>
      <c r="PI177" s="109">
        <v>113252</v>
      </c>
      <c r="PJ177" s="102">
        <v>1000</v>
      </c>
      <c r="PK177" s="102">
        <f t="shared" si="416"/>
        <v>113252000</v>
      </c>
      <c r="PL177" s="44">
        <v>1.3659556438594607</v>
      </c>
      <c r="PM177" s="102">
        <f t="shared" si="417"/>
        <v>154697208.57837164</v>
      </c>
      <c r="PN177" s="110">
        <f t="shared" si="418"/>
        <v>22.156286501904894</v>
      </c>
      <c r="PO177" s="110">
        <f t="shared" si="419"/>
        <v>0.31294189974441944</v>
      </c>
      <c r="PS177" s="102">
        <v>156</v>
      </c>
      <c r="PT177" s="103" t="s">
        <v>221</v>
      </c>
      <c r="PU177" s="105">
        <v>1.92</v>
      </c>
      <c r="PV177" s="109">
        <v>1873519</v>
      </c>
      <c r="PW177" s="102">
        <v>1000</v>
      </c>
      <c r="PX177" s="102">
        <f t="shared" si="420"/>
        <v>1873519000</v>
      </c>
      <c r="PY177" s="44">
        <v>1.3659556438594607</v>
      </c>
      <c r="PZ177" s="102">
        <f t="shared" si="421"/>
        <v>2559143851.9279327</v>
      </c>
      <c r="QA177" s="110">
        <f t="shared" si="422"/>
        <v>1227.4480381614317</v>
      </c>
      <c r="QB177" s="110">
        <f t="shared" si="423"/>
        <v>17.336836697195363</v>
      </c>
      <c r="QF177" s="102">
        <v>156</v>
      </c>
      <c r="QG177" s="103" t="s">
        <v>221</v>
      </c>
      <c r="QH177" s="105">
        <v>2.5099999999999998</v>
      </c>
      <c r="QI177" s="109">
        <v>61021</v>
      </c>
      <c r="QJ177" s="102">
        <v>1000</v>
      </c>
      <c r="QK177" s="102">
        <f t="shared" si="424"/>
        <v>61021000</v>
      </c>
      <c r="QL177" s="44">
        <v>1.3659556438594607</v>
      </c>
      <c r="QM177" s="102">
        <f t="shared" si="425"/>
        <v>83351979.343948156</v>
      </c>
      <c r="QN177" s="110">
        <f t="shared" si="426"/>
        <v>27.332272644651233</v>
      </c>
      <c r="QO177" s="110">
        <f t="shared" si="427"/>
        <v>0.386049048653266</v>
      </c>
      <c r="QS177" s="102">
        <v>156</v>
      </c>
      <c r="QT177" s="103" t="s">
        <v>221</v>
      </c>
      <c r="QU177" s="105">
        <v>1.9119999999999999</v>
      </c>
      <c r="QV177" s="109">
        <v>123672487</v>
      </c>
      <c r="QW177" s="102">
        <v>1000</v>
      </c>
      <c r="QX177" s="102">
        <f t="shared" si="428"/>
        <v>123672487000</v>
      </c>
      <c r="QY177" s="44">
        <v>1.3659556438594607</v>
      </c>
      <c r="QZ177" s="102">
        <f t="shared" si="429"/>
        <v>168931131607.78577</v>
      </c>
      <c r="RA177" s="110">
        <f t="shared" si="430"/>
        <v>158598.29414588708</v>
      </c>
      <c r="RB177" s="110">
        <f t="shared" si="431"/>
        <v>2240.0889003656366</v>
      </c>
    </row>
    <row r="178" spans="8:470" x14ac:dyDescent="0.25">
      <c r="H178" s="102">
        <v>157</v>
      </c>
      <c r="I178" s="103" t="s">
        <v>222</v>
      </c>
      <c r="J178" s="102">
        <v>2.1760000000000002</v>
      </c>
      <c r="K178" s="104">
        <v>3131536</v>
      </c>
      <c r="L178" s="44">
        <f t="shared" si="432"/>
        <v>1.3015019477310272</v>
      </c>
      <c r="M178" s="102">
        <f t="shared" si="289"/>
        <v>3131536000</v>
      </c>
      <c r="N178" s="105">
        <v>5.5199999999999999E-2</v>
      </c>
      <c r="O178" s="106">
        <f t="shared" si="293"/>
        <v>55.199999999999996</v>
      </c>
      <c r="S178" s="102">
        <v>157</v>
      </c>
      <c r="T178" s="103" t="s">
        <v>222</v>
      </c>
      <c r="U178" s="105">
        <v>2.008</v>
      </c>
      <c r="V178" s="109">
        <v>571841</v>
      </c>
      <c r="W178" s="102">
        <v>1000</v>
      </c>
      <c r="X178" s="102">
        <f t="shared" si="294"/>
        <v>571841000</v>
      </c>
      <c r="Y178" s="44">
        <v>1.3015019477310272</v>
      </c>
      <c r="Z178" s="102">
        <f t="shared" si="291"/>
        <v>744252175.2924583</v>
      </c>
      <c r="AA178" s="110">
        <f t="shared" si="292"/>
        <v>244.54958330333631</v>
      </c>
      <c r="AB178" s="110">
        <f t="shared" si="295"/>
        <v>4.4302460743358028</v>
      </c>
      <c r="AF178" s="102">
        <v>157</v>
      </c>
      <c r="AG178" s="103" t="s">
        <v>222</v>
      </c>
      <c r="AH178" s="105">
        <v>2.0390000000000001</v>
      </c>
      <c r="AI178" s="109">
        <v>129962</v>
      </c>
      <c r="AJ178" s="102">
        <v>1000</v>
      </c>
      <c r="AK178" s="102">
        <f t="shared" si="296"/>
        <v>129962000</v>
      </c>
      <c r="AL178" s="44">
        <v>1.3015019477310272</v>
      </c>
      <c r="AM178" s="102">
        <f t="shared" si="297"/>
        <v>169145796.13101977</v>
      </c>
      <c r="AN178" s="110">
        <f t="shared" si="298"/>
        <v>156.0314322648733</v>
      </c>
      <c r="AO178" s="110">
        <f t="shared" si="299"/>
        <v>2.8266563816100239</v>
      </c>
      <c r="AS178" s="102">
        <v>157</v>
      </c>
      <c r="AT178" s="103" t="s">
        <v>222</v>
      </c>
      <c r="AU178" s="105">
        <v>2.0270000000000001</v>
      </c>
      <c r="AV178" s="109">
        <v>29981748</v>
      </c>
      <c r="AW178" s="102">
        <v>1000</v>
      </c>
      <c r="AX178" s="102">
        <f t="shared" si="300"/>
        <v>29981748000</v>
      </c>
      <c r="AY178" s="44">
        <v>1.3015019477310272</v>
      </c>
      <c r="AZ178" s="102">
        <f t="shared" si="301"/>
        <v>39021303418.380829</v>
      </c>
      <c r="BA178" s="110">
        <f t="shared" si="302"/>
        <v>25854.147867522013</v>
      </c>
      <c r="BB178" s="110">
        <f t="shared" si="303"/>
        <v>468.3722439768481</v>
      </c>
      <c r="BF178" s="102">
        <v>157</v>
      </c>
      <c r="BG178" s="103" t="s">
        <v>222</v>
      </c>
      <c r="BH178" s="105">
        <v>2.0499999999999998</v>
      </c>
      <c r="BI178" s="109">
        <v>2549489</v>
      </c>
      <c r="BJ178" s="102">
        <v>1000</v>
      </c>
      <c r="BK178" s="102">
        <f t="shared" si="304"/>
        <v>2549489000</v>
      </c>
      <c r="BL178" s="44">
        <v>1.3015019477310272</v>
      </c>
      <c r="BM178" s="102">
        <f t="shared" si="305"/>
        <v>3318164899.2188287</v>
      </c>
      <c r="BN178" s="110">
        <f t="shared" si="306"/>
        <v>875.69933685007459</v>
      </c>
      <c r="BO178" s="110">
        <f t="shared" si="307"/>
        <v>15.864118421197004</v>
      </c>
      <c r="BS178" s="102">
        <v>157</v>
      </c>
      <c r="BT178" s="103" t="s">
        <v>222</v>
      </c>
      <c r="BU178" s="105">
        <v>2.2869999999999999</v>
      </c>
      <c r="BV178" s="109">
        <v>8030587</v>
      </c>
      <c r="BW178" s="102">
        <v>1000</v>
      </c>
      <c r="BX178" s="102">
        <f t="shared" si="308"/>
        <v>8030587000</v>
      </c>
      <c r="BY178" s="44">
        <v>1.3015019477310272</v>
      </c>
      <c r="BZ178" s="102">
        <f t="shared" si="309"/>
        <v>10451824621.923468</v>
      </c>
      <c r="CA178" s="110">
        <f t="shared" si="310"/>
        <v>3995.8078569572617</v>
      </c>
      <c r="CB178" s="110">
        <f t="shared" si="311"/>
        <v>72.387823495602575</v>
      </c>
      <c r="CF178" s="102">
        <v>157</v>
      </c>
      <c r="CG178" s="103" t="s">
        <v>222</v>
      </c>
      <c r="CH178" s="105">
        <v>2.056</v>
      </c>
      <c r="CI178" s="109">
        <v>70613</v>
      </c>
      <c r="CJ178" s="102">
        <v>1000</v>
      </c>
      <c r="CK178" s="102">
        <f t="shared" si="312"/>
        <v>70613000</v>
      </c>
      <c r="CL178" s="44">
        <v>1.3015019477310272</v>
      </c>
      <c r="CM178" s="102">
        <f t="shared" si="313"/>
        <v>91902957.035131022</v>
      </c>
      <c r="CN178" s="110">
        <f t="shared" si="314"/>
        <v>8.7384972626521655</v>
      </c>
      <c r="CO178" s="110">
        <f t="shared" si="315"/>
        <v>0.15830610983065518</v>
      </c>
      <c r="CS178" s="102">
        <v>157</v>
      </c>
      <c r="CT178" s="103" t="s">
        <v>222</v>
      </c>
      <c r="CU178" s="105">
        <v>2.1419999999999999</v>
      </c>
      <c r="CV178" s="109">
        <v>5493996</v>
      </c>
      <c r="CW178" s="102">
        <v>1000</v>
      </c>
      <c r="CX178" s="102">
        <f t="shared" si="316"/>
        <v>5493996000</v>
      </c>
      <c r="CY178" s="44">
        <v>1.3015019477310272</v>
      </c>
      <c r="CZ178" s="102">
        <f t="shared" si="317"/>
        <v>7150446494.8264723</v>
      </c>
      <c r="DA178" s="110">
        <f t="shared" si="318"/>
        <v>12506.15910833413</v>
      </c>
      <c r="DB178" s="110">
        <f t="shared" si="319"/>
        <v>226.56085341185019</v>
      </c>
      <c r="DF178" s="102">
        <v>157</v>
      </c>
      <c r="DG178" s="103" t="s">
        <v>222</v>
      </c>
      <c r="DH178" s="105">
        <v>2.0710000000000002</v>
      </c>
      <c r="DI178" s="109">
        <v>4767789</v>
      </c>
      <c r="DJ178" s="102">
        <v>1000</v>
      </c>
      <c r="DK178" s="102">
        <f t="shared" si="320"/>
        <v>4767789000</v>
      </c>
      <c r="DL178" s="44">
        <v>1.3015019477310272</v>
      </c>
      <c r="DM178" s="102">
        <f t="shared" si="321"/>
        <v>6205286669.8705664</v>
      </c>
      <c r="DN178" s="110">
        <f t="shared" si="322"/>
        <v>653.03051830764264</v>
      </c>
      <c r="DO178" s="110">
        <f t="shared" si="323"/>
        <v>11.830263012819614</v>
      </c>
      <c r="DS178" s="102">
        <v>157</v>
      </c>
      <c r="DT178" s="103" t="s">
        <v>222</v>
      </c>
      <c r="DU178" s="105">
        <v>2.1309999999999998</v>
      </c>
      <c r="DV178" s="109">
        <v>1649789</v>
      </c>
      <c r="DW178" s="102">
        <v>1000</v>
      </c>
      <c r="DX178" s="102">
        <f t="shared" si="324"/>
        <v>1649789000</v>
      </c>
      <c r="DY178" s="44">
        <v>1.3015019477310272</v>
      </c>
      <c r="DZ178" s="102">
        <f t="shared" si="325"/>
        <v>2147203596.8452237</v>
      </c>
      <c r="EA178" s="110">
        <f t="shared" si="326"/>
        <v>586.06909032393241</v>
      </c>
      <c r="EB178" s="110">
        <f t="shared" si="327"/>
        <v>10.617193665288632</v>
      </c>
      <c r="EF178" s="102">
        <v>157</v>
      </c>
      <c r="EG178" s="103" t="s">
        <v>222</v>
      </c>
      <c r="EH178" s="105">
        <v>2.0569999999999999</v>
      </c>
      <c r="EI178" s="109">
        <v>207702</v>
      </c>
      <c r="EJ178" s="102">
        <v>1000</v>
      </c>
      <c r="EK178" s="102">
        <f t="shared" si="328"/>
        <v>207702000</v>
      </c>
      <c r="EL178" s="44">
        <v>1.3015019477310272</v>
      </c>
      <c r="EM178" s="102">
        <f t="shared" si="329"/>
        <v>270324557.54762983</v>
      </c>
      <c r="EN178" s="110">
        <f t="shared" si="330"/>
        <v>691.37599597854148</v>
      </c>
      <c r="EO178" s="110">
        <f t="shared" si="331"/>
        <v>12.524927463379376</v>
      </c>
      <c r="ES178" s="102">
        <v>157</v>
      </c>
      <c r="ET178" s="103" t="s">
        <v>222</v>
      </c>
      <c r="EU178" s="105">
        <v>2.1880000000000002</v>
      </c>
      <c r="EV178" s="109">
        <v>42590464</v>
      </c>
      <c r="EW178" s="102">
        <v>1000</v>
      </c>
      <c r="EX178" s="102">
        <f t="shared" si="332"/>
        <v>42590464000</v>
      </c>
      <c r="EY178" s="44">
        <v>1.3015019477310272</v>
      </c>
      <c r="EZ178" s="102">
        <f t="shared" si="333"/>
        <v>55431571850.768196</v>
      </c>
      <c r="FA178" s="110">
        <f t="shared" si="334"/>
        <v>5808.2290779771884</v>
      </c>
      <c r="FB178" s="110">
        <f t="shared" si="335"/>
        <v>105.22154126770269</v>
      </c>
      <c r="FF178" s="102">
        <v>157</v>
      </c>
      <c r="FG178" s="103" t="s">
        <v>222</v>
      </c>
      <c r="FH178" s="105">
        <v>2.2999999999999998</v>
      </c>
      <c r="FI178" s="109">
        <v>4645847</v>
      </c>
      <c r="FJ178" s="102">
        <v>1000</v>
      </c>
      <c r="FK178" s="102">
        <f t="shared" si="336"/>
        <v>4645847000</v>
      </c>
      <c r="FL178" s="44">
        <v>1.3015019477310272</v>
      </c>
      <c r="FM178" s="102">
        <f t="shared" si="337"/>
        <v>6046578919.3603497</v>
      </c>
      <c r="FN178" s="110">
        <f t="shared" si="338"/>
        <v>395.85610675021599</v>
      </c>
      <c r="FO178" s="110">
        <f t="shared" si="339"/>
        <v>7.1713062817068121</v>
      </c>
      <c r="FS178" s="102">
        <v>157</v>
      </c>
      <c r="FT178" s="103" t="s">
        <v>222</v>
      </c>
      <c r="FU178" s="105">
        <v>2.069</v>
      </c>
      <c r="FV178" s="109">
        <v>4740414</v>
      </c>
      <c r="FW178" s="102">
        <v>1000</v>
      </c>
      <c r="FX178" s="102">
        <f t="shared" si="340"/>
        <v>4740414000</v>
      </c>
      <c r="FY178" s="44">
        <v>1.3015019477310272</v>
      </c>
      <c r="FZ178" s="102">
        <f t="shared" si="341"/>
        <v>6169658054.0514297</v>
      </c>
      <c r="GA178" s="110">
        <f t="shared" si="342"/>
        <v>668.73879376913669</v>
      </c>
      <c r="GB178" s="110">
        <f t="shared" si="343"/>
        <v>12.114833220455376</v>
      </c>
      <c r="GF178" s="102">
        <v>157</v>
      </c>
      <c r="GG178" s="103" t="s">
        <v>222</v>
      </c>
      <c r="GH178" s="105">
        <v>2.9620000000000002</v>
      </c>
      <c r="GI178" s="109">
        <v>2991365</v>
      </c>
      <c r="GJ178" s="102">
        <v>1000</v>
      </c>
      <c r="GK178" s="102">
        <f t="shared" si="344"/>
        <v>2991365000</v>
      </c>
      <c r="GL178" s="44">
        <v>1.3015019477310272</v>
      </c>
      <c r="GM178" s="102">
        <f t="shared" si="345"/>
        <v>3893267373.8744245</v>
      </c>
      <c r="GN178" s="110">
        <f t="shared" si="346"/>
        <v>418.6803767320917</v>
      </c>
      <c r="GO178" s="110">
        <f t="shared" si="347"/>
        <v>7.5847894335523867</v>
      </c>
      <c r="GS178" s="102">
        <v>157</v>
      </c>
      <c r="GT178" s="103" t="s">
        <v>222</v>
      </c>
      <c r="GU178" s="105">
        <v>2.0569999999999999</v>
      </c>
      <c r="GV178" s="109">
        <v>13401956</v>
      </c>
      <c r="GW178" s="102">
        <v>1000</v>
      </c>
      <c r="GX178" s="102">
        <f t="shared" si="348"/>
        <v>13401956000</v>
      </c>
      <c r="GY178" s="44">
        <v>1.3015019477310272</v>
      </c>
      <c r="GZ178" s="102">
        <f t="shared" si="349"/>
        <v>17442671837.405525</v>
      </c>
      <c r="HA178" s="110">
        <f t="shared" si="350"/>
        <v>2623.9667212548952</v>
      </c>
      <c r="HB178" s="110">
        <f t="shared" si="351"/>
        <v>47.535629008240861</v>
      </c>
      <c r="HF178" s="102">
        <v>157</v>
      </c>
      <c r="HG178" s="103" t="s">
        <v>222</v>
      </c>
      <c r="HH178" s="105">
        <v>3.214</v>
      </c>
      <c r="HI178" s="109">
        <v>2394002</v>
      </c>
      <c r="HJ178" s="102">
        <v>1000</v>
      </c>
      <c r="HK178" s="102">
        <f t="shared" si="352"/>
        <v>2394002000</v>
      </c>
      <c r="HL178" s="44">
        <v>1.3015019477310272</v>
      </c>
      <c r="HM178" s="102">
        <f t="shared" si="353"/>
        <v>3115798265.8719745</v>
      </c>
      <c r="HN178" s="110">
        <f t="shared" si="354"/>
        <v>198.12350811141127</v>
      </c>
      <c r="HO178" s="110">
        <f t="shared" si="355"/>
        <v>3.589193987525567</v>
      </c>
      <c r="HS178" s="102">
        <v>157</v>
      </c>
      <c r="HT178" s="103" t="s">
        <v>222</v>
      </c>
      <c r="HU178" s="105">
        <v>3.2709999999999999</v>
      </c>
      <c r="HV178" s="109">
        <v>12693387</v>
      </c>
      <c r="HW178" s="102">
        <v>1000</v>
      </c>
      <c r="HX178" s="102">
        <f t="shared" si="356"/>
        <v>12693387000</v>
      </c>
      <c r="HY178" s="44">
        <v>1.3015019477310272</v>
      </c>
      <c r="HZ178" s="102">
        <f t="shared" si="357"/>
        <v>16520467903.803701</v>
      </c>
      <c r="IA178" s="110">
        <f t="shared" si="358"/>
        <v>1335.5699376252098</v>
      </c>
      <c r="IB178" s="110">
        <f t="shared" si="359"/>
        <v>24.195107565674093</v>
      </c>
      <c r="IF178" s="102">
        <v>157</v>
      </c>
      <c r="IG178" s="103" t="s">
        <v>222</v>
      </c>
      <c r="IH178" s="105">
        <v>3.4910000000000001</v>
      </c>
      <c r="II178" s="109">
        <v>1554275</v>
      </c>
      <c r="IJ178" s="102">
        <v>1000</v>
      </c>
      <c r="IK178" s="102">
        <f t="shared" si="360"/>
        <v>1554275000</v>
      </c>
      <c r="IL178" s="44">
        <v>1.3015019477310272</v>
      </c>
      <c r="IM178" s="102">
        <f t="shared" si="361"/>
        <v>2022891939.8096423</v>
      </c>
      <c r="IN178" s="110">
        <f t="shared" si="362"/>
        <v>370.25876939391412</v>
      </c>
      <c r="IO178" s="110">
        <f t="shared" si="363"/>
        <v>6.7075864020636624</v>
      </c>
      <c r="IS178" s="102">
        <v>157</v>
      </c>
      <c r="IT178" s="103" t="s">
        <v>222</v>
      </c>
      <c r="IU178" s="105">
        <v>4.6970000000000001</v>
      </c>
      <c r="IV178" s="109">
        <v>3423376</v>
      </c>
      <c r="IW178" s="102">
        <v>1000</v>
      </c>
      <c r="IX178" s="102">
        <f t="shared" si="364"/>
        <v>3423376000</v>
      </c>
      <c r="IY178" s="44">
        <v>1.3015019477310272</v>
      </c>
      <c r="IZ178" s="102">
        <f t="shared" si="365"/>
        <v>4455530531.8156528</v>
      </c>
      <c r="JA178" s="110">
        <f t="shared" si="366"/>
        <v>802.4551179447227</v>
      </c>
      <c r="JB178" s="110">
        <f t="shared" si="367"/>
        <v>14.537230397549326</v>
      </c>
      <c r="JF178" s="102">
        <v>157</v>
      </c>
      <c r="JG178" s="103" t="s">
        <v>222</v>
      </c>
      <c r="JH178" s="105">
        <v>5.21</v>
      </c>
      <c r="JI178" s="109">
        <v>8492535</v>
      </c>
      <c r="JJ178" s="102">
        <v>1000</v>
      </c>
      <c r="JK178" s="102">
        <f t="shared" si="368"/>
        <v>8492535000</v>
      </c>
      <c r="JL178" s="44">
        <v>1.3015019477310272</v>
      </c>
      <c r="JM178" s="102">
        <f t="shared" si="369"/>
        <v>11053050843.67392</v>
      </c>
      <c r="JN178" s="110">
        <f t="shared" si="370"/>
        <v>1044.9691903009304</v>
      </c>
      <c r="JO178" s="110">
        <f t="shared" si="371"/>
        <v>18.930601273567582</v>
      </c>
      <c r="JS178" s="102">
        <v>157</v>
      </c>
      <c r="JT178" s="103" t="s">
        <v>222</v>
      </c>
      <c r="JU178" s="105">
        <v>5.5529999999999999</v>
      </c>
      <c r="JV178" s="109">
        <v>20286728</v>
      </c>
      <c r="JW178" s="102">
        <v>1000</v>
      </c>
      <c r="JX178" s="102">
        <f t="shared" si="372"/>
        <v>20286728000</v>
      </c>
      <c r="JY178" s="44">
        <v>1.3015019477310272</v>
      </c>
      <c r="JZ178" s="102">
        <f t="shared" si="373"/>
        <v>26403216005.089565</v>
      </c>
      <c r="KA178" s="110">
        <f t="shared" si="374"/>
        <v>1308.3538876835501</v>
      </c>
      <c r="KB178" s="110">
        <f t="shared" si="375"/>
        <v>23.702063182673012</v>
      </c>
      <c r="KF178" s="102">
        <v>157</v>
      </c>
      <c r="KG178" s="103" t="s">
        <v>222</v>
      </c>
      <c r="KH178" s="105">
        <v>6.39</v>
      </c>
      <c r="KI178" s="109">
        <v>8060172</v>
      </c>
      <c r="KJ178" s="102">
        <v>1000</v>
      </c>
      <c r="KK178" s="102">
        <f t="shared" si="376"/>
        <v>8060172000</v>
      </c>
      <c r="KL178" s="44">
        <v>1.3015019477310272</v>
      </c>
      <c r="KM178" s="102">
        <f t="shared" si="377"/>
        <v>10490329557.047089</v>
      </c>
      <c r="KN178" s="110">
        <f t="shared" si="378"/>
        <v>804.63041104024774</v>
      </c>
      <c r="KO178" s="110">
        <f t="shared" si="379"/>
        <v>14.57663788116391</v>
      </c>
      <c r="KS178" s="102">
        <v>157</v>
      </c>
      <c r="KT178" s="103" t="s">
        <v>222</v>
      </c>
      <c r="KU178" s="105">
        <v>8.2230000000000008</v>
      </c>
      <c r="KV178" s="109">
        <v>1594374</v>
      </c>
      <c r="KW178" s="102">
        <v>1000</v>
      </c>
      <c r="KX178" s="102">
        <f t="shared" si="380"/>
        <v>1594374000</v>
      </c>
      <c r="KY178" s="44">
        <v>1.3015019477310272</v>
      </c>
      <c r="KZ178" s="102">
        <f t="shared" si="381"/>
        <v>2075080866.4117088</v>
      </c>
      <c r="LA178" s="110">
        <f t="shared" si="382"/>
        <v>243.69860958176298</v>
      </c>
      <c r="LB178" s="110">
        <f t="shared" si="383"/>
        <v>4.4148298837275908</v>
      </c>
      <c r="LF178" s="102">
        <v>157</v>
      </c>
      <c r="LG178" s="103" t="s">
        <v>222</v>
      </c>
      <c r="LH178" s="105">
        <v>2.508</v>
      </c>
      <c r="LI178" s="109">
        <v>310337</v>
      </c>
      <c r="LJ178" s="102">
        <v>1000</v>
      </c>
      <c r="LK178" s="102">
        <f t="shared" si="384"/>
        <v>310337000</v>
      </c>
      <c r="LL178" s="44">
        <v>1.3015019477310272</v>
      </c>
      <c r="LM178" s="102">
        <f t="shared" si="385"/>
        <v>403904209.95300382</v>
      </c>
      <c r="LN178" s="110">
        <f t="shared" si="386"/>
        <v>4936.5697120100003</v>
      </c>
      <c r="LO178" s="110">
        <f t="shared" si="387"/>
        <v>89.430610724818848</v>
      </c>
      <c r="LS178" s="102">
        <v>157</v>
      </c>
      <c r="LT178" s="103" t="s">
        <v>222</v>
      </c>
      <c r="LU178" s="105">
        <v>2.2000000000000002</v>
      </c>
      <c r="LV178" s="109">
        <v>1103966</v>
      </c>
      <c r="LW178" s="102">
        <v>1000</v>
      </c>
      <c r="LX178" s="102">
        <f t="shared" si="388"/>
        <v>1103966000</v>
      </c>
      <c r="LY178" s="44">
        <v>1.3015019477310272</v>
      </c>
      <c r="LZ178" s="102">
        <f t="shared" si="389"/>
        <v>1436813899.2288313</v>
      </c>
      <c r="MA178" s="110">
        <f t="shared" si="390"/>
        <v>374653.23769672657</v>
      </c>
      <c r="MB178" s="110">
        <f t="shared" si="391"/>
        <v>6787.1963350856267</v>
      </c>
      <c r="MF178" s="102">
        <v>157</v>
      </c>
      <c r="MG178" s="103" t="s">
        <v>222</v>
      </c>
      <c r="MH178" s="105">
        <v>2.4729999999999999</v>
      </c>
      <c r="MI178" s="109">
        <v>117071</v>
      </c>
      <c r="MJ178" s="102">
        <v>1000</v>
      </c>
      <c r="MK178" s="102">
        <f t="shared" si="392"/>
        <v>117071000</v>
      </c>
      <c r="ML178" s="44">
        <v>1.3015019477310272</v>
      </c>
      <c r="MM178" s="102">
        <f t="shared" si="393"/>
        <v>152368134.5228191</v>
      </c>
      <c r="MN178" s="110">
        <f t="shared" si="394"/>
        <v>1742.566918417536</v>
      </c>
      <c r="MO178" s="110">
        <f t="shared" si="395"/>
        <v>31.568241275680002</v>
      </c>
      <c r="MS178" s="102">
        <v>157</v>
      </c>
      <c r="MT178" s="103" t="s">
        <v>222</v>
      </c>
      <c r="MU178" s="105">
        <v>3.097</v>
      </c>
      <c r="MV178" s="109">
        <v>43957</v>
      </c>
      <c r="MW178" s="102">
        <v>1000</v>
      </c>
      <c r="MX178" s="102">
        <f t="shared" si="396"/>
        <v>43957000</v>
      </c>
      <c r="MY178" s="44">
        <v>1.3015019477310272</v>
      </c>
      <c r="MZ178" s="102">
        <f t="shared" si="397"/>
        <v>57210121.116412766</v>
      </c>
      <c r="NA178" s="110">
        <f t="shared" si="398"/>
        <v>610.3728069025301</v>
      </c>
      <c r="NB178" s="110">
        <f t="shared" si="399"/>
        <v>11.057478385915401</v>
      </c>
      <c r="NF178" s="102">
        <v>157</v>
      </c>
      <c r="NG178" s="103" t="s">
        <v>222</v>
      </c>
      <c r="NH178" s="105">
        <v>3.3029999999999999</v>
      </c>
      <c r="NI178" s="109">
        <v>585697</v>
      </c>
      <c r="NJ178" s="102">
        <v>1000</v>
      </c>
      <c r="NK178" s="102">
        <f t="shared" si="400"/>
        <v>585697000</v>
      </c>
      <c r="NL178" s="44">
        <v>1.3015019477310272</v>
      </c>
      <c r="NM178" s="102">
        <f t="shared" si="401"/>
        <v>762285786.28021944</v>
      </c>
      <c r="NN178" s="110">
        <f t="shared" si="402"/>
        <v>342.41682566057437</v>
      </c>
      <c r="NO178" s="110">
        <f t="shared" si="403"/>
        <v>6.2032033634162032</v>
      </c>
      <c r="NS178" s="102">
        <v>157</v>
      </c>
      <c r="NT178" s="103" t="s">
        <v>222</v>
      </c>
      <c r="NU178" s="105">
        <v>3.5979999999999999</v>
      </c>
      <c r="NV178" s="109">
        <v>4161015</v>
      </c>
      <c r="NW178" s="102">
        <v>1000</v>
      </c>
      <c r="NX178" s="102">
        <f t="shared" si="404"/>
        <v>4161015000</v>
      </c>
      <c r="NY178" s="44">
        <v>1.3015019477310272</v>
      </c>
      <c r="NZ178" s="102">
        <f t="shared" si="405"/>
        <v>5415569127.0380201</v>
      </c>
      <c r="OA178" s="110">
        <f t="shared" si="406"/>
        <v>808.07228271918268</v>
      </c>
      <c r="OB178" s="110">
        <f t="shared" si="407"/>
        <v>14.638990628970701</v>
      </c>
      <c r="OF178" s="102">
        <v>157</v>
      </c>
      <c r="OG178" s="103" t="s">
        <v>222</v>
      </c>
      <c r="OH178" s="105">
        <v>2.2320000000000002</v>
      </c>
      <c r="OI178" s="109">
        <v>84484</v>
      </c>
      <c r="OJ178" s="102">
        <v>1000</v>
      </c>
      <c r="OK178" s="102">
        <f t="shared" si="408"/>
        <v>84484000</v>
      </c>
      <c r="OL178" s="44">
        <v>1.3015019477310272</v>
      </c>
      <c r="OM178" s="102">
        <f t="shared" si="409"/>
        <v>109956090.55210811</v>
      </c>
      <c r="ON178" s="110">
        <f t="shared" si="410"/>
        <v>16.883758049126957</v>
      </c>
      <c r="OO178" s="110">
        <f t="shared" si="411"/>
        <v>0.30586518204940144</v>
      </c>
      <c r="OS178" s="102">
        <v>157</v>
      </c>
      <c r="OT178" s="103" t="s">
        <v>222</v>
      </c>
      <c r="OU178" s="105">
        <v>3.1230000000000002</v>
      </c>
      <c r="OV178" s="109">
        <v>10395148</v>
      </c>
      <c r="OW178" s="102">
        <v>1000</v>
      </c>
      <c r="OX178" s="102">
        <f t="shared" si="412"/>
        <v>10395148000</v>
      </c>
      <c r="OY178" s="44">
        <v>1.3015019477310272</v>
      </c>
      <c r="OZ178" s="102">
        <f t="shared" si="413"/>
        <v>13529305368.952291</v>
      </c>
      <c r="PA178" s="110">
        <f t="shared" si="414"/>
        <v>1640.8561620468422</v>
      </c>
      <c r="PB178" s="110">
        <f t="shared" si="415"/>
        <v>29.725655109544245</v>
      </c>
      <c r="PF178" s="102">
        <v>157</v>
      </c>
      <c r="PG178" s="103" t="s">
        <v>222</v>
      </c>
      <c r="PH178" s="105">
        <v>1.9079999999999999</v>
      </c>
      <c r="PI178" s="109">
        <v>164843</v>
      </c>
      <c r="PJ178" s="102">
        <v>1000</v>
      </c>
      <c r="PK178" s="102">
        <f t="shared" si="416"/>
        <v>164843000</v>
      </c>
      <c r="PL178" s="44">
        <v>1.3015019477310272</v>
      </c>
      <c r="PM178" s="102">
        <f t="shared" si="417"/>
        <v>214543485.56982571</v>
      </c>
      <c r="PN178" s="110">
        <f t="shared" si="418"/>
        <v>30.727683951673747</v>
      </c>
      <c r="PO178" s="110">
        <f t="shared" si="419"/>
        <v>0.55666094115350995</v>
      </c>
      <c r="PS178" s="102">
        <v>157</v>
      </c>
      <c r="PT178" s="103" t="s">
        <v>222</v>
      </c>
      <c r="PU178" s="105">
        <v>1.9179999999999999</v>
      </c>
      <c r="PV178" s="109">
        <v>2031997</v>
      </c>
      <c r="PW178" s="102">
        <v>1000</v>
      </c>
      <c r="PX178" s="102">
        <f t="shared" si="420"/>
        <v>2031997000</v>
      </c>
      <c r="PY178" s="44">
        <v>1.3015019477310272</v>
      </c>
      <c r="PZ178" s="102">
        <f t="shared" si="421"/>
        <v>2644648053.2836041</v>
      </c>
      <c r="QA178" s="110">
        <f t="shared" si="422"/>
        <v>1268.4586144639375</v>
      </c>
      <c r="QB178" s="110">
        <f t="shared" si="423"/>
        <v>22.979322725795971</v>
      </c>
      <c r="QF178" s="102">
        <v>157</v>
      </c>
      <c r="QG178" s="103" t="s">
        <v>222</v>
      </c>
      <c r="QH178" s="105">
        <v>2.5179999999999998</v>
      </c>
      <c r="QI178" s="109">
        <v>53928</v>
      </c>
      <c r="QJ178" s="102">
        <v>1000</v>
      </c>
      <c r="QK178" s="102">
        <f t="shared" si="424"/>
        <v>53928000</v>
      </c>
      <c r="QL178" s="44">
        <v>1.3015019477310272</v>
      </c>
      <c r="QM178" s="102">
        <f t="shared" si="425"/>
        <v>70187397.037238836</v>
      </c>
      <c r="QN178" s="110">
        <f t="shared" si="426"/>
        <v>23.015423114597983</v>
      </c>
      <c r="QO178" s="110">
        <f t="shared" si="427"/>
        <v>0.41694607091663016</v>
      </c>
      <c r="QS178" s="102">
        <v>157</v>
      </c>
      <c r="QT178" s="103" t="s">
        <v>222</v>
      </c>
      <c r="QU178" s="105">
        <v>1.9</v>
      </c>
      <c r="QV178" s="109">
        <v>112438159</v>
      </c>
      <c r="QW178" s="102">
        <v>1000</v>
      </c>
      <c r="QX178" s="102">
        <f t="shared" si="428"/>
        <v>112438159000</v>
      </c>
      <c r="QY178" s="44">
        <v>1.3015019477310272</v>
      </c>
      <c r="QZ178" s="102">
        <f t="shared" si="429"/>
        <v>146338482937.79092</v>
      </c>
      <c r="RA178" s="110">
        <f t="shared" si="430"/>
        <v>137387.54687156179</v>
      </c>
      <c r="RB178" s="110">
        <f t="shared" si="431"/>
        <v>2488.9048346297427</v>
      </c>
    </row>
    <row r="179" spans="8:470" x14ac:dyDescent="0.25">
      <c r="H179" s="102">
        <v>158</v>
      </c>
      <c r="I179" s="103" t="s">
        <v>223</v>
      </c>
      <c r="J179" s="102">
        <v>2.2040000000000002</v>
      </c>
      <c r="K179" s="104">
        <v>3218788</v>
      </c>
      <c r="L179" s="44">
        <f t="shared" si="432"/>
        <v>1.2662220075972168</v>
      </c>
      <c r="M179" s="102">
        <f t="shared" si="289"/>
        <v>3218788000</v>
      </c>
      <c r="N179" s="105">
        <v>6.0100000000000001E-2</v>
      </c>
      <c r="O179" s="106">
        <f t="shared" si="293"/>
        <v>60.1</v>
      </c>
      <c r="S179" s="102">
        <v>158</v>
      </c>
      <c r="T179" s="103" t="s">
        <v>223</v>
      </c>
      <c r="U179" s="105">
        <v>2.008</v>
      </c>
      <c r="V179" s="109">
        <v>1119663</v>
      </c>
      <c r="W179" s="102">
        <v>1000</v>
      </c>
      <c r="X179" s="102">
        <f t="shared" si="294"/>
        <v>1119663000</v>
      </c>
      <c r="Y179" s="44">
        <v>1.2662220075972168</v>
      </c>
      <c r="Z179" s="102">
        <f t="shared" si="291"/>
        <v>1417741931.6923225</v>
      </c>
      <c r="AA179" s="110">
        <f t="shared" si="292"/>
        <v>465.8477464184549</v>
      </c>
      <c r="AB179" s="110">
        <f t="shared" si="295"/>
        <v>7.7512104229360217</v>
      </c>
      <c r="AF179" s="102">
        <v>158</v>
      </c>
      <c r="AG179" s="103" t="s">
        <v>223</v>
      </c>
      <c r="AH179" s="105">
        <v>2.0289999999999999</v>
      </c>
      <c r="AI179" s="109">
        <v>132351</v>
      </c>
      <c r="AJ179" s="102">
        <v>1000</v>
      </c>
      <c r="AK179" s="102">
        <f t="shared" si="296"/>
        <v>132351000</v>
      </c>
      <c r="AL179" s="44">
        <v>1.2662220075972168</v>
      </c>
      <c r="AM179" s="102">
        <f t="shared" si="297"/>
        <v>167585748.92749923</v>
      </c>
      <c r="AN179" s="110">
        <f t="shared" si="298"/>
        <v>154.59234004305083</v>
      </c>
      <c r="AO179" s="110">
        <f t="shared" si="299"/>
        <v>2.5722519141938571</v>
      </c>
      <c r="AS179" s="102">
        <v>158</v>
      </c>
      <c r="AT179" s="103" t="s">
        <v>223</v>
      </c>
      <c r="AU179" s="105">
        <v>2.0310000000000001</v>
      </c>
      <c r="AV179" s="109">
        <v>26938054</v>
      </c>
      <c r="AW179" s="102">
        <v>1000</v>
      </c>
      <c r="AX179" s="102">
        <f t="shared" si="300"/>
        <v>26938054000</v>
      </c>
      <c r="AY179" s="44">
        <v>1.2662220075972168</v>
      </c>
      <c r="AZ179" s="102">
        <f t="shared" si="301"/>
        <v>34109556816.642239</v>
      </c>
      <c r="BA179" s="110">
        <f t="shared" si="302"/>
        <v>22599.796736100539</v>
      </c>
      <c r="BB179" s="110">
        <f t="shared" si="303"/>
        <v>376.03655134942659</v>
      </c>
      <c r="BF179" s="102">
        <v>158</v>
      </c>
      <c r="BG179" s="103" t="s">
        <v>223</v>
      </c>
      <c r="BH179" s="105">
        <v>2.0590000000000002</v>
      </c>
      <c r="BI179" s="109">
        <v>2138474</v>
      </c>
      <c r="BJ179" s="102">
        <v>1000</v>
      </c>
      <c r="BK179" s="102">
        <f t="shared" si="304"/>
        <v>2138474000</v>
      </c>
      <c r="BL179" s="44">
        <v>1.2662220075972168</v>
      </c>
      <c r="BM179" s="102">
        <f t="shared" si="305"/>
        <v>2707782841.4744506</v>
      </c>
      <c r="BN179" s="110">
        <f t="shared" si="306"/>
        <v>714.61295946184657</v>
      </c>
      <c r="BO179" s="110">
        <f t="shared" si="307"/>
        <v>11.890398659930892</v>
      </c>
      <c r="BS179" s="102">
        <v>158</v>
      </c>
      <c r="BT179" s="103" t="s">
        <v>223</v>
      </c>
      <c r="BU179" s="105">
        <v>2.2909999999999999</v>
      </c>
      <c r="BV179" s="109">
        <v>7047725</v>
      </c>
      <c r="BW179" s="102">
        <v>1000</v>
      </c>
      <c r="BX179" s="102">
        <f t="shared" si="308"/>
        <v>7047725000</v>
      </c>
      <c r="BY179" s="44">
        <v>1.2662220075972168</v>
      </c>
      <c r="BZ179" s="102">
        <f t="shared" si="309"/>
        <v>8923984498.4930954</v>
      </c>
      <c r="CA179" s="110">
        <f t="shared" si="310"/>
        <v>3411.7035698864624</v>
      </c>
      <c r="CB179" s="110">
        <f t="shared" si="311"/>
        <v>56.767114307595051</v>
      </c>
      <c r="CF179" s="102">
        <v>158</v>
      </c>
      <c r="CG179" s="103" t="s">
        <v>223</v>
      </c>
      <c r="CH179" s="105">
        <v>2.1539999999999999</v>
      </c>
      <c r="CI179" s="109">
        <v>52477</v>
      </c>
      <c r="CJ179" s="102">
        <v>1000</v>
      </c>
      <c r="CK179" s="102">
        <f t="shared" si="312"/>
        <v>52477000</v>
      </c>
      <c r="CL179" s="44">
        <v>1.2662220075972168</v>
      </c>
      <c r="CM179" s="102">
        <f t="shared" si="313"/>
        <v>66447532.292679146</v>
      </c>
      <c r="CN179" s="110">
        <f t="shared" si="314"/>
        <v>6.3180946270053848</v>
      </c>
      <c r="CO179" s="110">
        <f t="shared" si="315"/>
        <v>0.10512636650591323</v>
      </c>
      <c r="CS179" s="102">
        <v>158</v>
      </c>
      <c r="CT179" s="103" t="s">
        <v>223</v>
      </c>
      <c r="CU179" s="105">
        <v>2.153</v>
      </c>
      <c r="CV179" s="109">
        <v>3421850</v>
      </c>
      <c r="CW179" s="102">
        <v>1000</v>
      </c>
      <c r="CX179" s="102">
        <f t="shared" si="316"/>
        <v>3421850000</v>
      </c>
      <c r="CY179" s="44">
        <v>1.2662220075972168</v>
      </c>
      <c r="CZ179" s="102">
        <f t="shared" si="317"/>
        <v>4332821776.6965361</v>
      </c>
      <c r="DA179" s="110">
        <f t="shared" si="318"/>
        <v>7578.1223685300602</v>
      </c>
      <c r="DB179" s="110">
        <f t="shared" si="319"/>
        <v>126.09188633161497</v>
      </c>
      <c r="DF179" s="102">
        <v>158</v>
      </c>
      <c r="DG179" s="103" t="s">
        <v>223</v>
      </c>
      <c r="DH179" s="105">
        <v>2.073</v>
      </c>
      <c r="DI179" s="109">
        <v>3231020</v>
      </c>
      <c r="DJ179" s="102">
        <v>1000</v>
      </c>
      <c r="DK179" s="102">
        <f t="shared" si="320"/>
        <v>3231020000</v>
      </c>
      <c r="DL179" s="44">
        <v>1.2662220075972168</v>
      </c>
      <c r="DM179" s="102">
        <f t="shared" si="321"/>
        <v>4091188630.9867597</v>
      </c>
      <c r="DN179" s="110">
        <f t="shared" si="322"/>
        <v>430.54755957686416</v>
      </c>
      <c r="DO179" s="110">
        <f t="shared" si="323"/>
        <v>7.1638529047731137</v>
      </c>
      <c r="DS179" s="102">
        <v>158</v>
      </c>
      <c r="DT179" s="103" t="s">
        <v>223</v>
      </c>
      <c r="DU179" s="105">
        <v>2.1389999999999998</v>
      </c>
      <c r="DV179" s="109">
        <v>1384550</v>
      </c>
      <c r="DW179" s="102">
        <v>1000</v>
      </c>
      <c r="DX179" s="102">
        <f t="shared" si="324"/>
        <v>1384550000</v>
      </c>
      <c r="DY179" s="44">
        <v>1.2662220075972168</v>
      </c>
      <c r="DZ179" s="102">
        <f t="shared" si="325"/>
        <v>1753147680.6187265</v>
      </c>
      <c r="EA179" s="110">
        <f t="shared" si="326"/>
        <v>478.51338731610355</v>
      </c>
      <c r="EB179" s="110">
        <f t="shared" si="327"/>
        <v>7.9619531999351674</v>
      </c>
      <c r="EF179" s="102">
        <v>158</v>
      </c>
      <c r="EG179" s="103" t="s">
        <v>223</v>
      </c>
      <c r="EH179" s="105">
        <v>2.0619999999999998</v>
      </c>
      <c r="EI179" s="109">
        <v>150035</v>
      </c>
      <c r="EJ179" s="102">
        <v>1000</v>
      </c>
      <c r="EK179" s="102">
        <f t="shared" si="328"/>
        <v>150035000</v>
      </c>
      <c r="EL179" s="44">
        <v>1.2662220075972168</v>
      </c>
      <c r="EM179" s="102">
        <f t="shared" si="329"/>
        <v>189977618.90984842</v>
      </c>
      <c r="EN179" s="110">
        <f t="shared" si="330"/>
        <v>485.88247652744519</v>
      </c>
      <c r="EO179" s="110">
        <f t="shared" si="331"/>
        <v>8.0845669971288707</v>
      </c>
      <c r="ES179" s="102">
        <v>158</v>
      </c>
      <c r="ET179" s="103" t="s">
        <v>223</v>
      </c>
      <c r="EU179" s="105">
        <v>2.1840000000000002</v>
      </c>
      <c r="EV179" s="109">
        <v>38714949</v>
      </c>
      <c r="EW179" s="102">
        <v>1000</v>
      </c>
      <c r="EX179" s="102">
        <f t="shared" si="332"/>
        <v>38714949000</v>
      </c>
      <c r="EY179" s="44">
        <v>1.2662220075972168</v>
      </c>
      <c r="EZ179" s="102">
        <f t="shared" si="333"/>
        <v>49021720446.803864</v>
      </c>
      <c r="FA179" s="110">
        <f t="shared" si="334"/>
        <v>5136.5922459882249</v>
      </c>
      <c r="FB179" s="110">
        <f t="shared" si="335"/>
        <v>85.467425058040348</v>
      </c>
      <c r="FF179" s="102">
        <v>158</v>
      </c>
      <c r="FG179" s="103" t="s">
        <v>223</v>
      </c>
      <c r="FH179" s="105">
        <v>2.3239999999999998</v>
      </c>
      <c r="FI179" s="109">
        <v>3776266</v>
      </c>
      <c r="FJ179" s="102">
        <v>1000</v>
      </c>
      <c r="FK179" s="102">
        <f t="shared" si="336"/>
        <v>3776266000</v>
      </c>
      <c r="FL179" s="44">
        <v>1.2662220075972168</v>
      </c>
      <c r="FM179" s="102">
        <f t="shared" si="337"/>
        <v>4781591115.7411118</v>
      </c>
      <c r="FN179" s="110">
        <f t="shared" si="338"/>
        <v>313.04016178274475</v>
      </c>
      <c r="FO179" s="110">
        <f t="shared" si="339"/>
        <v>5.2086549381488307</v>
      </c>
      <c r="FS179" s="102">
        <v>158</v>
      </c>
      <c r="FT179" s="103" t="s">
        <v>223</v>
      </c>
      <c r="FU179" s="105">
        <v>2.0739999999999998</v>
      </c>
      <c r="FV179" s="109">
        <v>3009130</v>
      </c>
      <c r="FW179" s="102">
        <v>1000</v>
      </c>
      <c r="FX179" s="102">
        <f t="shared" si="340"/>
        <v>3009130000</v>
      </c>
      <c r="FY179" s="44">
        <v>1.2662220075972168</v>
      </c>
      <c r="FZ179" s="102">
        <f t="shared" si="341"/>
        <v>3810226629.7210131</v>
      </c>
      <c r="GA179" s="110">
        <f t="shared" si="342"/>
        <v>412.99636673923078</v>
      </c>
      <c r="GB179" s="110">
        <f t="shared" si="343"/>
        <v>6.8718197460770511</v>
      </c>
      <c r="GF179" s="102">
        <v>158</v>
      </c>
      <c r="GG179" s="103" t="s">
        <v>223</v>
      </c>
      <c r="GH179" s="105">
        <v>3.0720000000000001</v>
      </c>
      <c r="GI179" s="109">
        <v>2900855</v>
      </c>
      <c r="GJ179" s="102">
        <v>1000</v>
      </c>
      <c r="GK179" s="102">
        <f t="shared" si="344"/>
        <v>2900855000</v>
      </c>
      <c r="GL179" s="44">
        <v>1.2662220075972168</v>
      </c>
      <c r="GM179" s="102">
        <f t="shared" si="345"/>
        <v>3673126441.8484244</v>
      </c>
      <c r="GN179" s="110">
        <f t="shared" si="346"/>
        <v>395.0065111832489</v>
      </c>
      <c r="GO179" s="110">
        <f t="shared" si="347"/>
        <v>6.5724877068760215</v>
      </c>
      <c r="GS179" s="102">
        <v>158</v>
      </c>
      <c r="GT179" s="103" t="s">
        <v>223</v>
      </c>
      <c r="GU179" s="105">
        <v>2.0630000000000002</v>
      </c>
      <c r="GV179" s="109">
        <v>26884184</v>
      </c>
      <c r="GW179" s="102">
        <v>1000</v>
      </c>
      <c r="GX179" s="102">
        <f t="shared" si="348"/>
        <v>26884184000</v>
      </c>
      <c r="GY179" s="44">
        <v>1.2662220075972168</v>
      </c>
      <c r="GZ179" s="102">
        <f t="shared" si="349"/>
        <v>34041345437.092976</v>
      </c>
      <c r="HA179" s="110">
        <f t="shared" si="350"/>
        <v>5120.9676135809459</v>
      </c>
      <c r="HB179" s="110">
        <f t="shared" si="351"/>
        <v>85.20744781332688</v>
      </c>
      <c r="HF179" s="102">
        <v>158</v>
      </c>
      <c r="HG179" s="103" t="s">
        <v>223</v>
      </c>
      <c r="HH179" s="105">
        <v>3.22</v>
      </c>
      <c r="HI179" s="109">
        <v>9619166</v>
      </c>
      <c r="HJ179" s="102">
        <v>1000</v>
      </c>
      <c r="HK179" s="102">
        <f t="shared" si="352"/>
        <v>9619166000</v>
      </c>
      <c r="HL179" s="44">
        <v>1.2662220075972168</v>
      </c>
      <c r="HM179" s="102">
        <f t="shared" si="353"/>
        <v>12179999683.930889</v>
      </c>
      <c r="HN179" s="110">
        <f t="shared" si="354"/>
        <v>774.48668375227294</v>
      </c>
      <c r="HO179" s="110">
        <f t="shared" si="355"/>
        <v>12.886633673082745</v>
      </c>
      <c r="HS179" s="102">
        <v>158</v>
      </c>
      <c r="HT179" s="103" t="s">
        <v>223</v>
      </c>
      <c r="HU179" s="105">
        <v>3.278</v>
      </c>
      <c r="HV179" s="109">
        <v>7356742</v>
      </c>
      <c r="HW179" s="102">
        <v>1000</v>
      </c>
      <c r="HX179" s="102">
        <f t="shared" si="356"/>
        <v>7356742000</v>
      </c>
      <c r="HY179" s="44">
        <v>1.2662220075972168</v>
      </c>
      <c r="HZ179" s="102">
        <f t="shared" si="357"/>
        <v>9315268624.6147633</v>
      </c>
      <c r="IA179" s="110">
        <f t="shared" si="358"/>
        <v>753.07750412289056</v>
      </c>
      <c r="IB179" s="110">
        <f t="shared" si="359"/>
        <v>12.530407722510658</v>
      </c>
      <c r="IF179" s="102">
        <v>158</v>
      </c>
      <c r="IG179" s="103" t="s">
        <v>223</v>
      </c>
      <c r="IH179" s="105">
        <v>3.4630000000000001</v>
      </c>
      <c r="II179" s="109">
        <v>2099555</v>
      </c>
      <c r="IJ179" s="102">
        <v>1000</v>
      </c>
      <c r="IK179" s="102">
        <f t="shared" si="360"/>
        <v>2099555000</v>
      </c>
      <c r="IL179" s="44">
        <v>1.2662220075972168</v>
      </c>
      <c r="IM179" s="102">
        <f t="shared" si="361"/>
        <v>2658502747.1607747</v>
      </c>
      <c r="IN179" s="110">
        <f t="shared" si="362"/>
        <v>486.59739861671306</v>
      </c>
      <c r="IO179" s="110">
        <f t="shared" si="363"/>
        <v>8.0964625393795853</v>
      </c>
      <c r="IS179" s="102">
        <v>158</v>
      </c>
      <c r="IT179" s="103" t="s">
        <v>223</v>
      </c>
      <c r="IU179" s="105">
        <v>4.7130000000000001</v>
      </c>
      <c r="IV179" s="109">
        <v>4569702</v>
      </c>
      <c r="IW179" s="102">
        <v>1000</v>
      </c>
      <c r="IX179" s="102">
        <f t="shared" si="364"/>
        <v>4569702000</v>
      </c>
      <c r="IY179" s="44">
        <v>1.2662220075972168</v>
      </c>
      <c r="IZ179" s="102">
        <f t="shared" si="365"/>
        <v>5786257240.561017</v>
      </c>
      <c r="JA179" s="110">
        <f t="shared" si="366"/>
        <v>1042.1232002063653</v>
      </c>
      <c r="JB179" s="110">
        <f t="shared" si="367"/>
        <v>17.33982030293453</v>
      </c>
      <c r="JF179" s="102">
        <v>158</v>
      </c>
      <c r="JG179" s="103" t="s">
        <v>223</v>
      </c>
      <c r="JH179" s="105">
        <v>5.2140000000000004</v>
      </c>
      <c r="JI179" s="109">
        <v>5578495</v>
      </c>
      <c r="JJ179" s="102">
        <v>1000</v>
      </c>
      <c r="JK179" s="102">
        <f t="shared" si="368"/>
        <v>5578495000</v>
      </c>
      <c r="JL179" s="44">
        <v>1.2662220075972168</v>
      </c>
      <c r="JM179" s="102">
        <f t="shared" si="369"/>
        <v>7063613138.2710361</v>
      </c>
      <c r="JN179" s="110">
        <f t="shared" si="370"/>
        <v>667.80278188285661</v>
      </c>
      <c r="JO179" s="110">
        <f t="shared" si="371"/>
        <v>11.111527152792956</v>
      </c>
      <c r="JS179" s="102">
        <v>158</v>
      </c>
      <c r="JT179" s="103" t="s">
        <v>223</v>
      </c>
      <c r="JU179" s="105">
        <v>5.548</v>
      </c>
      <c r="JV179" s="109">
        <v>13890428</v>
      </c>
      <c r="JW179" s="102">
        <v>1000</v>
      </c>
      <c r="JX179" s="102">
        <f t="shared" si="372"/>
        <v>13890428000</v>
      </c>
      <c r="JY179" s="44">
        <v>1.2662220075972168</v>
      </c>
      <c r="JZ179" s="102">
        <f t="shared" si="373"/>
        <v>17588365628.544594</v>
      </c>
      <c r="KA179" s="110">
        <f t="shared" si="374"/>
        <v>871.55316775313349</v>
      </c>
      <c r="KB179" s="110">
        <f t="shared" si="375"/>
        <v>14.501716601549642</v>
      </c>
      <c r="KF179" s="102">
        <v>158</v>
      </c>
      <c r="KG179" s="103" t="s">
        <v>223</v>
      </c>
      <c r="KH179" s="105">
        <v>6.3940000000000001</v>
      </c>
      <c r="KI179" s="109">
        <v>10716265</v>
      </c>
      <c r="KJ179" s="102">
        <v>1000</v>
      </c>
      <c r="KK179" s="102">
        <f t="shared" si="376"/>
        <v>10716265000</v>
      </c>
      <c r="KL179" s="44">
        <v>1.2662220075972168</v>
      </c>
      <c r="KM179" s="102">
        <f t="shared" si="377"/>
        <v>13569170582.243788</v>
      </c>
      <c r="KN179" s="110">
        <f t="shared" si="378"/>
        <v>1040.7840138569868</v>
      </c>
      <c r="KO179" s="110">
        <f t="shared" si="379"/>
        <v>17.317537668169496</v>
      </c>
      <c r="KS179" s="102">
        <v>158</v>
      </c>
      <c r="KT179" s="103" t="s">
        <v>223</v>
      </c>
      <c r="KU179" s="105">
        <v>8.2309999999999999</v>
      </c>
      <c r="KV179" s="109">
        <v>1780224</v>
      </c>
      <c r="KW179" s="102">
        <v>1000</v>
      </c>
      <c r="KX179" s="102">
        <f t="shared" si="380"/>
        <v>1780224000</v>
      </c>
      <c r="KY179" s="44">
        <v>1.2662220075972168</v>
      </c>
      <c r="KZ179" s="102">
        <f t="shared" si="381"/>
        <v>2254158807.2527475</v>
      </c>
      <c r="LA179" s="110">
        <f t="shared" si="382"/>
        <v>264.72961897331106</v>
      </c>
      <c r="LB179" s="110">
        <f t="shared" si="383"/>
        <v>4.4048189513030129</v>
      </c>
      <c r="LF179" s="102">
        <v>158</v>
      </c>
      <c r="LG179" s="103" t="s">
        <v>223</v>
      </c>
      <c r="LH179" s="105">
        <v>2.5150000000000001</v>
      </c>
      <c r="LI179" s="109">
        <v>398901</v>
      </c>
      <c r="LJ179" s="102">
        <v>1000</v>
      </c>
      <c r="LK179" s="102">
        <f t="shared" si="384"/>
        <v>398901000</v>
      </c>
      <c r="LL179" s="44">
        <v>1.2662220075972168</v>
      </c>
      <c r="LM179" s="102">
        <f t="shared" si="385"/>
        <v>505097225.05253738</v>
      </c>
      <c r="LN179" s="110">
        <f t="shared" si="386"/>
        <v>6173.363885226101</v>
      </c>
      <c r="LO179" s="110">
        <f t="shared" si="387"/>
        <v>102.71820108529286</v>
      </c>
      <c r="LS179" s="102">
        <v>158</v>
      </c>
      <c r="LT179" s="103" t="s">
        <v>223</v>
      </c>
      <c r="LU179" s="105">
        <v>2.2090000000000001</v>
      </c>
      <c r="LV179" s="109">
        <v>672693</v>
      </c>
      <c r="LW179" s="102">
        <v>1000</v>
      </c>
      <c r="LX179" s="102">
        <f t="shared" si="388"/>
        <v>672693000</v>
      </c>
      <c r="LY179" s="44">
        <v>1.2662220075972168</v>
      </c>
      <c r="LZ179" s="102">
        <f t="shared" si="389"/>
        <v>851778680.95659459</v>
      </c>
      <c r="MA179" s="110">
        <f t="shared" si="390"/>
        <v>222103.6703450006</v>
      </c>
      <c r="MB179" s="110">
        <f t="shared" si="391"/>
        <v>3695.5685581530884</v>
      </c>
      <c r="MF179" s="102">
        <v>158</v>
      </c>
      <c r="MG179" s="103" t="s">
        <v>223</v>
      </c>
      <c r="MH179" s="105">
        <v>2.5019999999999998</v>
      </c>
      <c r="MI179" s="109">
        <v>78428</v>
      </c>
      <c r="MJ179" s="102">
        <v>1000</v>
      </c>
      <c r="MK179" s="102">
        <f t="shared" si="392"/>
        <v>78428000</v>
      </c>
      <c r="ML179" s="44">
        <v>1.2662220075972168</v>
      </c>
      <c r="MM179" s="102">
        <f t="shared" si="393"/>
        <v>99307259.611834526</v>
      </c>
      <c r="MN179" s="110">
        <f t="shared" si="394"/>
        <v>1135.7331761016496</v>
      </c>
      <c r="MO179" s="110">
        <f t="shared" si="395"/>
        <v>18.89739061733194</v>
      </c>
      <c r="MS179" s="102">
        <v>158</v>
      </c>
      <c r="MT179" s="103" t="s">
        <v>223</v>
      </c>
      <c r="MU179" s="105">
        <v>3.238</v>
      </c>
      <c r="MV179" s="109">
        <v>20471</v>
      </c>
      <c r="MW179" s="102">
        <v>1000</v>
      </c>
      <c r="MX179" s="102">
        <f t="shared" si="396"/>
        <v>20471000</v>
      </c>
      <c r="MY179" s="44">
        <v>1.2662220075972168</v>
      </c>
      <c r="MZ179" s="102">
        <f t="shared" si="397"/>
        <v>25920830.717522625</v>
      </c>
      <c r="NA179" s="110">
        <f t="shared" si="398"/>
        <v>276.54844795916159</v>
      </c>
      <c r="NB179" s="110">
        <f t="shared" si="399"/>
        <v>4.6014716798529385</v>
      </c>
      <c r="NF179" s="102">
        <v>158</v>
      </c>
      <c r="NG179" s="103" t="s">
        <v>223</v>
      </c>
      <c r="NH179" s="105">
        <v>3.298</v>
      </c>
      <c r="NI179" s="109">
        <v>170952</v>
      </c>
      <c r="NJ179" s="102">
        <v>1000</v>
      </c>
      <c r="NK179" s="102">
        <f t="shared" si="400"/>
        <v>170952000</v>
      </c>
      <c r="NL179" s="44">
        <v>1.2662220075972168</v>
      </c>
      <c r="NM179" s="102">
        <f t="shared" si="401"/>
        <v>216463184.64275941</v>
      </c>
      <c r="NN179" s="110">
        <f t="shared" si="402"/>
        <v>97.234708939601575</v>
      </c>
      <c r="NO179" s="110">
        <f t="shared" si="403"/>
        <v>1.6178820123061826</v>
      </c>
      <c r="NS179" s="102">
        <v>158</v>
      </c>
      <c r="NT179" s="103" t="s">
        <v>223</v>
      </c>
      <c r="NU179" s="105">
        <v>3.6280000000000001</v>
      </c>
      <c r="NV179" s="109">
        <v>3974903</v>
      </c>
      <c r="NW179" s="102">
        <v>1000</v>
      </c>
      <c r="NX179" s="102">
        <f t="shared" si="404"/>
        <v>3974903000</v>
      </c>
      <c r="NY179" s="44">
        <v>1.2662220075972168</v>
      </c>
      <c r="NZ179" s="102">
        <f t="shared" si="405"/>
        <v>5033109656.6641998</v>
      </c>
      <c r="OA179" s="110">
        <f t="shared" si="406"/>
        <v>751.00443074965631</v>
      </c>
      <c r="OB179" s="110">
        <f t="shared" si="407"/>
        <v>12.495913989178973</v>
      </c>
      <c r="OF179" s="102">
        <v>158</v>
      </c>
      <c r="OG179" s="103" t="s">
        <v>223</v>
      </c>
      <c r="OH179" s="105">
        <v>2.1749999999999998</v>
      </c>
      <c r="OI179" s="109">
        <v>100370</v>
      </c>
      <c r="OJ179" s="102">
        <v>1000</v>
      </c>
      <c r="OK179" s="102">
        <f t="shared" si="408"/>
        <v>100370000</v>
      </c>
      <c r="OL179" s="44">
        <v>1.2662220075972168</v>
      </c>
      <c r="OM179" s="102">
        <f t="shared" si="409"/>
        <v>127090702.90253265</v>
      </c>
      <c r="ON179" s="110">
        <f t="shared" si="410"/>
        <v>19.514777829273225</v>
      </c>
      <c r="OO179" s="110">
        <f t="shared" si="411"/>
        <v>0.32470512195130158</v>
      </c>
      <c r="OS179" s="102">
        <v>158</v>
      </c>
      <c r="OT179" s="103" t="s">
        <v>223</v>
      </c>
      <c r="OU179" s="105">
        <v>3.105</v>
      </c>
      <c r="OV179" s="109">
        <v>10308767</v>
      </c>
      <c r="OW179" s="102">
        <v>1000</v>
      </c>
      <c r="OX179" s="102">
        <f t="shared" si="412"/>
        <v>10308767000</v>
      </c>
      <c r="OY179" s="44">
        <v>1.2662220075972168</v>
      </c>
      <c r="OZ179" s="102">
        <f t="shared" si="413"/>
        <v>13053187646.591938</v>
      </c>
      <c r="PA179" s="110">
        <f t="shared" si="414"/>
        <v>1583.1118302212392</v>
      </c>
      <c r="PB179" s="110">
        <f t="shared" si="415"/>
        <v>26.34129501200065</v>
      </c>
      <c r="PF179" s="102">
        <v>158</v>
      </c>
      <c r="PG179" s="103" t="s">
        <v>223</v>
      </c>
      <c r="PH179" s="105">
        <v>1.988</v>
      </c>
      <c r="PI179" s="109">
        <v>55079</v>
      </c>
      <c r="PJ179" s="102">
        <v>1000</v>
      </c>
      <c r="PK179" s="102">
        <f t="shared" si="416"/>
        <v>55079000</v>
      </c>
      <c r="PL179" s="44">
        <v>1.2662220075972168</v>
      </c>
      <c r="PM179" s="102">
        <f t="shared" si="417"/>
        <v>69742241.95644711</v>
      </c>
      <c r="PN179" s="110">
        <f t="shared" si="418"/>
        <v>9.9887328819471293</v>
      </c>
      <c r="PO179" s="110">
        <f t="shared" si="419"/>
        <v>0.16620187823539317</v>
      </c>
      <c r="PS179" s="102">
        <v>158</v>
      </c>
      <c r="PT179" s="103" t="s">
        <v>223</v>
      </c>
      <c r="PU179" s="105">
        <v>1.9039999999999999</v>
      </c>
      <c r="PV179" s="109">
        <v>1686341</v>
      </c>
      <c r="PW179" s="102">
        <v>1000</v>
      </c>
      <c r="PX179" s="102">
        <f t="shared" si="420"/>
        <v>1686341000</v>
      </c>
      <c r="PY179" s="44">
        <v>1.2662220075972168</v>
      </c>
      <c r="PZ179" s="102">
        <f t="shared" si="421"/>
        <v>2135282086.5134983</v>
      </c>
      <c r="QA179" s="110">
        <f t="shared" si="422"/>
        <v>1024.1502469811335</v>
      </c>
      <c r="QB179" s="110">
        <f t="shared" si="423"/>
        <v>17.040769500518028</v>
      </c>
      <c r="QF179" s="102">
        <v>158</v>
      </c>
      <c r="QG179" s="103" t="s">
        <v>223</v>
      </c>
      <c r="QH179" s="105">
        <v>2.508</v>
      </c>
      <c r="QI179" s="109">
        <v>76537</v>
      </c>
      <c r="QJ179" s="102">
        <v>1000</v>
      </c>
      <c r="QK179" s="102">
        <f t="shared" si="424"/>
        <v>76537000</v>
      </c>
      <c r="QL179" s="44">
        <v>1.2662220075972168</v>
      </c>
      <c r="QM179" s="102">
        <f t="shared" si="425"/>
        <v>96912833.795468181</v>
      </c>
      <c r="QN179" s="110">
        <f t="shared" si="426"/>
        <v>31.779065319290808</v>
      </c>
      <c r="QO179" s="110">
        <f t="shared" si="427"/>
        <v>0.52876980564543774</v>
      </c>
      <c r="QS179" s="102">
        <v>158</v>
      </c>
      <c r="QT179" s="103" t="s">
        <v>223</v>
      </c>
      <c r="QU179" s="105">
        <v>1.91</v>
      </c>
      <c r="QV179" s="109">
        <v>112794214</v>
      </c>
      <c r="QW179" s="102">
        <v>1000</v>
      </c>
      <c r="QX179" s="102">
        <f t="shared" si="428"/>
        <v>112794214000</v>
      </c>
      <c r="QY179" s="44">
        <v>1.2662220075972168</v>
      </c>
      <c r="QZ179" s="102">
        <f t="shared" si="429"/>
        <v>142822516096.43008</v>
      </c>
      <c r="RA179" s="110">
        <f t="shared" si="430"/>
        <v>134086.63757197812</v>
      </c>
      <c r="RB179" s="110">
        <f t="shared" si="431"/>
        <v>2231.0588614305843</v>
      </c>
    </row>
    <row r="180" spans="8:470" x14ac:dyDescent="0.25">
      <c r="H180" s="102">
        <v>159</v>
      </c>
      <c r="I180" s="103" t="s">
        <v>224</v>
      </c>
      <c r="J180" s="102">
        <v>2.2229999999999999</v>
      </c>
      <c r="K180" s="104">
        <v>3131767</v>
      </c>
      <c r="L180" s="44">
        <f t="shared" si="432"/>
        <v>1.3014059485874365</v>
      </c>
      <c r="M180" s="102">
        <f t="shared" si="289"/>
        <v>3131767000</v>
      </c>
      <c r="N180" s="105">
        <v>6.3299999999999995E-2</v>
      </c>
      <c r="O180" s="106">
        <f t="shared" si="293"/>
        <v>63.3</v>
      </c>
      <c r="S180" s="102">
        <v>159</v>
      </c>
      <c r="T180" s="103" t="s">
        <v>224</v>
      </c>
      <c r="U180" s="105">
        <v>2.0230000000000001</v>
      </c>
      <c r="V180" s="109">
        <v>322338</v>
      </c>
      <c r="W180" s="102">
        <v>1000</v>
      </c>
      <c r="X180" s="102">
        <f t="shared" si="294"/>
        <v>322338000</v>
      </c>
      <c r="Y180" s="44">
        <v>1.3014059485874365</v>
      </c>
      <c r="Z180" s="102">
        <f t="shared" si="291"/>
        <v>419492590.6557771</v>
      </c>
      <c r="AA180" s="110">
        <f t="shared" si="292"/>
        <v>137.83868109407305</v>
      </c>
      <c r="AB180" s="110">
        <f t="shared" si="295"/>
        <v>2.1775463048036818</v>
      </c>
      <c r="AF180" s="102">
        <v>159</v>
      </c>
      <c r="AG180" s="103" t="s">
        <v>224</v>
      </c>
      <c r="AH180" s="105">
        <v>2.048</v>
      </c>
      <c r="AI180" s="109">
        <v>204118</v>
      </c>
      <c r="AJ180" s="102">
        <v>1000</v>
      </c>
      <c r="AK180" s="102">
        <f t="shared" si="296"/>
        <v>204118000</v>
      </c>
      <c r="AL180" s="44">
        <v>1.3014059485874365</v>
      </c>
      <c r="AM180" s="102">
        <f t="shared" si="297"/>
        <v>265640379.41377038</v>
      </c>
      <c r="AN180" s="110">
        <f t="shared" si="298"/>
        <v>245.04451080303102</v>
      </c>
      <c r="AO180" s="110">
        <f t="shared" si="299"/>
        <v>3.8711613081047558</v>
      </c>
      <c r="AS180" s="102">
        <v>159</v>
      </c>
      <c r="AT180" s="103" t="s">
        <v>224</v>
      </c>
      <c r="AU180" s="105">
        <v>2.0310000000000001</v>
      </c>
      <c r="AV180" s="109">
        <v>25631102</v>
      </c>
      <c r="AW180" s="102">
        <v>1000</v>
      </c>
      <c r="AX180" s="102">
        <f t="shared" si="300"/>
        <v>25631102000</v>
      </c>
      <c r="AY180" s="44">
        <v>1.3014059485874365</v>
      </c>
      <c r="AZ180" s="102">
        <f t="shared" si="301"/>
        <v>33356468611.65134</v>
      </c>
      <c r="BA180" s="110">
        <f t="shared" si="302"/>
        <v>22100.826888774784</v>
      </c>
      <c r="BB180" s="110">
        <f t="shared" si="303"/>
        <v>349.14418465678966</v>
      </c>
      <c r="BF180" s="102">
        <v>159</v>
      </c>
      <c r="BG180" s="103" t="s">
        <v>224</v>
      </c>
      <c r="BH180" s="105">
        <v>2.0499999999999998</v>
      </c>
      <c r="BI180" s="109">
        <v>3537417</v>
      </c>
      <c r="BJ180" s="102">
        <v>1000</v>
      </c>
      <c r="BK180" s="102">
        <f t="shared" si="304"/>
        <v>3537417000</v>
      </c>
      <c r="BL180" s="44">
        <v>1.3014059485874365</v>
      </c>
      <c r="BM180" s="102">
        <f t="shared" si="305"/>
        <v>4603615526.4343243</v>
      </c>
      <c r="BN180" s="110">
        <f t="shared" si="306"/>
        <v>1214.9435564701212</v>
      </c>
      <c r="BO180" s="110">
        <f t="shared" si="307"/>
        <v>19.193421113272056</v>
      </c>
      <c r="BS180" s="102">
        <v>159</v>
      </c>
      <c r="BT180" s="103" t="s">
        <v>224</v>
      </c>
      <c r="BU180" s="105">
        <v>2.2759999999999998</v>
      </c>
      <c r="BV180" s="109">
        <v>7565883</v>
      </c>
      <c r="BW180" s="102">
        <v>1000</v>
      </c>
      <c r="BX180" s="102">
        <f t="shared" si="308"/>
        <v>7565883000</v>
      </c>
      <c r="BY180" s="44">
        <v>1.3014059485874365</v>
      </c>
      <c r="BZ180" s="102">
        <f t="shared" si="309"/>
        <v>9846285142.5165596</v>
      </c>
      <c r="CA180" s="110">
        <f t="shared" si="310"/>
        <v>3764.3057511491907</v>
      </c>
      <c r="CB180" s="110">
        <f t="shared" si="311"/>
        <v>59.467705389402695</v>
      </c>
      <c r="CF180" s="102">
        <v>159</v>
      </c>
      <c r="CG180" s="103" t="s">
        <v>224</v>
      </c>
      <c r="CH180" s="105">
        <v>2.036</v>
      </c>
      <c r="CI180" s="109">
        <v>109836</v>
      </c>
      <c r="CJ180" s="102">
        <v>1000</v>
      </c>
      <c r="CK180" s="102">
        <f t="shared" si="312"/>
        <v>109836000</v>
      </c>
      <c r="CL180" s="44">
        <v>1.3014059485874365</v>
      </c>
      <c r="CM180" s="102">
        <f t="shared" si="313"/>
        <v>142941223.76904967</v>
      </c>
      <c r="CN180" s="110">
        <f t="shared" si="314"/>
        <v>13.591417870792892</v>
      </c>
      <c r="CO180" s="110">
        <f t="shared" si="315"/>
        <v>0.21471434235059861</v>
      </c>
      <c r="CS180" s="102">
        <v>159</v>
      </c>
      <c r="CT180" s="103" t="s">
        <v>224</v>
      </c>
      <c r="CU180" s="105">
        <v>2.14</v>
      </c>
      <c r="CV180" s="109">
        <v>4791258</v>
      </c>
      <c r="CW180" s="102">
        <v>1000</v>
      </c>
      <c r="CX180" s="102">
        <f t="shared" si="316"/>
        <v>4791258000</v>
      </c>
      <c r="CY180" s="44">
        <v>1.3014059485874365</v>
      </c>
      <c r="CZ180" s="102">
        <f t="shared" si="317"/>
        <v>6235371662.4171438</v>
      </c>
      <c r="DA180" s="110">
        <f t="shared" si="318"/>
        <v>10905.689618991986</v>
      </c>
      <c r="DB180" s="110">
        <f t="shared" si="319"/>
        <v>172.2857759714374</v>
      </c>
      <c r="DF180" s="102">
        <v>159</v>
      </c>
      <c r="DG180" s="103" t="s">
        <v>224</v>
      </c>
      <c r="DH180" s="105">
        <v>2.0760000000000001</v>
      </c>
      <c r="DI180" s="109">
        <v>4039774</v>
      </c>
      <c r="DJ180" s="102">
        <v>1000</v>
      </c>
      <c r="DK180" s="102">
        <f t="shared" si="320"/>
        <v>4039774000</v>
      </c>
      <c r="DL180" s="44">
        <v>1.3014059485874365</v>
      </c>
      <c r="DM180" s="102">
        <f t="shared" si="321"/>
        <v>5257385914.5488625</v>
      </c>
      <c r="DN180" s="110">
        <f t="shared" si="322"/>
        <v>553.27555862826171</v>
      </c>
      <c r="DO180" s="110">
        <f t="shared" si="323"/>
        <v>8.7405301521052401</v>
      </c>
      <c r="DS180" s="102">
        <v>159</v>
      </c>
      <c r="DT180" s="103" t="s">
        <v>224</v>
      </c>
      <c r="DU180" s="105">
        <v>2.1269999999999998</v>
      </c>
      <c r="DV180" s="109">
        <v>2221861</v>
      </c>
      <c r="DW180" s="102">
        <v>1000</v>
      </c>
      <c r="DX180" s="102">
        <f t="shared" si="324"/>
        <v>2221861000</v>
      </c>
      <c r="DY180" s="44">
        <v>1.3014059485874365</v>
      </c>
      <c r="DZ180" s="102">
        <f t="shared" si="325"/>
        <v>2891543122.3344302</v>
      </c>
      <c r="EA180" s="110">
        <f t="shared" si="326"/>
        <v>789.2330516904949</v>
      </c>
      <c r="EB180" s="110">
        <f t="shared" si="327"/>
        <v>12.468136677574959</v>
      </c>
      <c r="EF180" s="102">
        <v>159</v>
      </c>
      <c r="EG180" s="103" t="s">
        <v>224</v>
      </c>
      <c r="EH180" s="105">
        <v>2.0699999999999998</v>
      </c>
      <c r="EI180" s="109">
        <v>94268</v>
      </c>
      <c r="EJ180" s="102">
        <v>1000</v>
      </c>
      <c r="EK180" s="102">
        <f t="shared" si="328"/>
        <v>94268000</v>
      </c>
      <c r="EL180" s="44">
        <v>1.3014059485874365</v>
      </c>
      <c r="EM180" s="102">
        <f t="shared" si="329"/>
        <v>122680935.96144046</v>
      </c>
      <c r="EN180" s="110">
        <f t="shared" si="330"/>
        <v>313.76599690901537</v>
      </c>
      <c r="EO180" s="110">
        <f t="shared" si="331"/>
        <v>4.9568087979307327</v>
      </c>
      <c r="ES180" s="102">
        <v>159</v>
      </c>
      <c r="ET180" s="103" t="s">
        <v>224</v>
      </c>
      <c r="EU180" s="105">
        <v>2.1859999999999999</v>
      </c>
      <c r="EV180" s="109">
        <v>38490606</v>
      </c>
      <c r="EW180" s="102">
        <v>1000</v>
      </c>
      <c r="EX180" s="102">
        <f t="shared" si="332"/>
        <v>38490606000</v>
      </c>
      <c r="EY180" s="44">
        <v>1.3014059485874365</v>
      </c>
      <c r="EZ180" s="102">
        <f t="shared" si="333"/>
        <v>50091903613.135277</v>
      </c>
      <c r="FA180" s="110">
        <f t="shared" si="334"/>
        <v>5248.7281421555217</v>
      </c>
      <c r="FB180" s="110">
        <f t="shared" si="335"/>
        <v>82.918296084605402</v>
      </c>
      <c r="FF180" s="102">
        <v>159</v>
      </c>
      <c r="FG180" s="103" t="s">
        <v>224</v>
      </c>
      <c r="FH180" s="105">
        <v>2.3010000000000002</v>
      </c>
      <c r="FI180" s="109">
        <v>5570471</v>
      </c>
      <c r="FJ180" s="102">
        <v>1000</v>
      </c>
      <c r="FK180" s="102">
        <f t="shared" si="336"/>
        <v>5570471000</v>
      </c>
      <c r="FL180" s="44">
        <v>1.3014059485874365</v>
      </c>
      <c r="FM180" s="102">
        <f t="shared" si="337"/>
        <v>7249444095.833806</v>
      </c>
      <c r="FN180" s="110">
        <f t="shared" si="338"/>
        <v>474.60502114536052</v>
      </c>
      <c r="FO180" s="110">
        <f t="shared" si="339"/>
        <v>7.4977096547450319</v>
      </c>
      <c r="FS180" s="102">
        <v>159</v>
      </c>
      <c r="FT180" s="103" t="s">
        <v>224</v>
      </c>
      <c r="FU180" s="105">
        <v>2.0720000000000001</v>
      </c>
      <c r="FV180" s="109">
        <v>4320512</v>
      </c>
      <c r="FW180" s="102">
        <v>1000</v>
      </c>
      <c r="FX180" s="102">
        <f t="shared" si="340"/>
        <v>4320512000</v>
      </c>
      <c r="FY180" s="44">
        <v>1.3014059485874365</v>
      </c>
      <c r="FZ180" s="102">
        <f t="shared" si="341"/>
        <v>5622740017.7434025</v>
      </c>
      <c r="GA180" s="110">
        <f t="shared" si="342"/>
        <v>609.45750059421903</v>
      </c>
      <c r="GB180" s="110">
        <f t="shared" si="343"/>
        <v>9.6280805781077259</v>
      </c>
      <c r="GF180" s="102">
        <v>159</v>
      </c>
      <c r="GG180" s="103" t="s">
        <v>224</v>
      </c>
      <c r="GH180" s="105">
        <v>3.0779999999999998</v>
      </c>
      <c r="GI180" s="109">
        <v>1278566</v>
      </c>
      <c r="GJ180" s="102">
        <v>1000</v>
      </c>
      <c r="GK180" s="102">
        <f t="shared" si="344"/>
        <v>1278566000</v>
      </c>
      <c r="GL180" s="44">
        <v>1.3014059485874365</v>
      </c>
      <c r="GM180" s="102">
        <f t="shared" si="345"/>
        <v>1663933398.0616443</v>
      </c>
      <c r="GN180" s="110">
        <f t="shared" si="346"/>
        <v>178.93871523760112</v>
      </c>
      <c r="GO180" s="110">
        <f t="shared" si="347"/>
        <v>2.8268359437219766</v>
      </c>
      <c r="GS180" s="102">
        <v>159</v>
      </c>
      <c r="GT180" s="103" t="s">
        <v>224</v>
      </c>
      <c r="GU180" s="105">
        <v>2.0619999999999998</v>
      </c>
      <c r="GV180" s="109">
        <v>27733615</v>
      </c>
      <c r="GW180" s="102">
        <v>1000</v>
      </c>
      <c r="GX180" s="102">
        <f t="shared" si="348"/>
        <v>27733615000</v>
      </c>
      <c r="GY180" s="44">
        <v>1.3014059485874365</v>
      </c>
      <c r="GZ180" s="102">
        <f t="shared" si="349"/>
        <v>36092691536.833755</v>
      </c>
      <c r="HA180" s="110">
        <f t="shared" si="350"/>
        <v>5429.559321873754</v>
      </c>
      <c r="HB180" s="110">
        <f t="shared" si="351"/>
        <v>85.775028781575898</v>
      </c>
      <c r="HF180" s="102">
        <v>159</v>
      </c>
      <c r="HG180" s="103" t="s">
        <v>224</v>
      </c>
      <c r="HH180" s="105">
        <v>3.2210000000000001</v>
      </c>
      <c r="HI180" s="109">
        <v>5280433</v>
      </c>
      <c r="HJ180" s="102">
        <v>1000</v>
      </c>
      <c r="HK180" s="102">
        <f t="shared" si="352"/>
        <v>5280433000</v>
      </c>
      <c r="HL180" s="44">
        <v>1.3014059485874365</v>
      </c>
      <c r="HM180" s="102">
        <f t="shared" si="353"/>
        <v>6871986917.3174028</v>
      </c>
      <c r="HN180" s="110">
        <f t="shared" si="354"/>
        <v>436.96736424417458</v>
      </c>
      <c r="HO180" s="110">
        <f t="shared" si="355"/>
        <v>6.9031179185493619</v>
      </c>
      <c r="HS180" s="102">
        <v>159</v>
      </c>
      <c r="HT180" s="103" t="s">
        <v>224</v>
      </c>
      <c r="HU180" s="105">
        <v>3.2410000000000001</v>
      </c>
      <c r="HV180" s="109">
        <v>11392492</v>
      </c>
      <c r="HW180" s="102">
        <v>1000</v>
      </c>
      <c r="HX180" s="102">
        <f t="shared" si="356"/>
        <v>11392492000</v>
      </c>
      <c r="HY180" s="44">
        <v>1.3014059485874365</v>
      </c>
      <c r="HZ180" s="102">
        <f t="shared" si="357"/>
        <v>14826256858.034782</v>
      </c>
      <c r="IA180" s="110">
        <f t="shared" si="358"/>
        <v>1198.6042442866719</v>
      </c>
      <c r="IB180" s="110">
        <f t="shared" si="359"/>
        <v>18.935296118272859</v>
      </c>
      <c r="IF180" s="102">
        <v>159</v>
      </c>
      <c r="IG180" s="103" t="s">
        <v>224</v>
      </c>
      <c r="IH180" s="105">
        <v>3.4649999999999999</v>
      </c>
      <c r="II180" s="109">
        <v>1124876</v>
      </c>
      <c r="IJ180" s="102">
        <v>1000</v>
      </c>
      <c r="IK180" s="102">
        <f t="shared" si="360"/>
        <v>1124876000</v>
      </c>
      <c r="IL180" s="44">
        <v>1.3014059485874365</v>
      </c>
      <c r="IM180" s="102">
        <f t="shared" si="361"/>
        <v>1463920317.8232412</v>
      </c>
      <c r="IN180" s="110">
        <f t="shared" si="362"/>
        <v>267.94774584893884</v>
      </c>
      <c r="IO180" s="110">
        <f t="shared" si="363"/>
        <v>4.2329817669658585</v>
      </c>
      <c r="IS180" s="102">
        <v>159</v>
      </c>
      <c r="IT180" s="103" t="s">
        <v>224</v>
      </c>
      <c r="IU180" s="105">
        <v>4.7160000000000002</v>
      </c>
      <c r="IV180" s="109">
        <v>2048331</v>
      </c>
      <c r="IW180" s="102">
        <v>1000</v>
      </c>
      <c r="IX180" s="102">
        <f t="shared" si="364"/>
        <v>2048331000</v>
      </c>
      <c r="IY180" s="44">
        <v>1.3014059485874365</v>
      </c>
      <c r="IZ180" s="102">
        <f t="shared" si="365"/>
        <v>2665710148.0760527</v>
      </c>
      <c r="JA180" s="110">
        <f t="shared" si="366"/>
        <v>480.10281514311902</v>
      </c>
      <c r="JB180" s="110">
        <f t="shared" si="367"/>
        <v>7.5845626404916118</v>
      </c>
      <c r="JF180" s="102">
        <v>159</v>
      </c>
      <c r="JG180" s="103" t="s">
        <v>224</v>
      </c>
      <c r="JH180" s="105">
        <v>5.21</v>
      </c>
      <c r="JI180" s="109">
        <v>8881510</v>
      </c>
      <c r="JJ180" s="102">
        <v>1000</v>
      </c>
      <c r="JK180" s="102">
        <f t="shared" si="368"/>
        <v>8881510000</v>
      </c>
      <c r="JL180" s="44">
        <v>1.3014059485874365</v>
      </c>
      <c r="JM180" s="102">
        <f t="shared" si="369"/>
        <v>11558449946.438803</v>
      </c>
      <c r="JN180" s="110">
        <f t="shared" si="370"/>
        <v>1092.7502508121379</v>
      </c>
      <c r="JO180" s="110">
        <f t="shared" si="371"/>
        <v>17.263037137632512</v>
      </c>
      <c r="JS180" s="102">
        <v>159</v>
      </c>
      <c r="JT180" s="103" t="s">
        <v>224</v>
      </c>
      <c r="JU180" s="105">
        <v>5.5529999999999999</v>
      </c>
      <c r="JV180" s="109">
        <v>21412220</v>
      </c>
      <c r="JW180" s="102">
        <v>1000</v>
      </c>
      <c r="JX180" s="102">
        <f t="shared" si="372"/>
        <v>21412220000</v>
      </c>
      <c r="JY180" s="44">
        <v>1.3014059485874365</v>
      </c>
      <c r="JZ180" s="102">
        <f t="shared" si="373"/>
        <v>27865990480.462879</v>
      </c>
      <c r="KA180" s="110">
        <f t="shared" si="374"/>
        <v>1380.8384922593723</v>
      </c>
      <c r="KB180" s="110">
        <f t="shared" si="375"/>
        <v>21.814194190511412</v>
      </c>
      <c r="KF180" s="102">
        <v>159</v>
      </c>
      <c r="KG180" s="103" t="s">
        <v>224</v>
      </c>
      <c r="KH180" s="105">
        <v>6.4039999999999999</v>
      </c>
      <c r="KI180" s="109">
        <v>6681614</v>
      </c>
      <c r="KJ180" s="102">
        <v>1000</v>
      </c>
      <c r="KK180" s="102">
        <f t="shared" si="376"/>
        <v>6681614000</v>
      </c>
      <c r="KL180" s="44">
        <v>1.3014059485874365</v>
      </c>
      <c r="KM180" s="102">
        <f t="shared" si="377"/>
        <v>8695492205.7650967</v>
      </c>
      <c r="KN180" s="110">
        <f t="shared" si="378"/>
        <v>666.9625991894502</v>
      </c>
      <c r="KO180" s="110">
        <f t="shared" si="379"/>
        <v>10.536533952439973</v>
      </c>
      <c r="KS180" s="102">
        <v>159</v>
      </c>
      <c r="KT180" s="103" t="s">
        <v>224</v>
      </c>
      <c r="KU180" s="105">
        <v>8.2200000000000006</v>
      </c>
      <c r="KV180" s="109">
        <v>1988736</v>
      </c>
      <c r="KW180" s="102">
        <v>1000</v>
      </c>
      <c r="KX180" s="102">
        <f t="shared" si="380"/>
        <v>1988736000</v>
      </c>
      <c r="KY180" s="44">
        <v>1.3014059485874365</v>
      </c>
      <c r="KZ180" s="102">
        <f t="shared" si="381"/>
        <v>2588152860.569984</v>
      </c>
      <c r="LA180" s="110">
        <f t="shared" si="382"/>
        <v>303.95405967799377</v>
      </c>
      <c r="LB180" s="110">
        <f t="shared" si="383"/>
        <v>4.801801890647611</v>
      </c>
      <c r="LF180" s="102">
        <v>159</v>
      </c>
      <c r="LG180" s="103" t="s">
        <v>224</v>
      </c>
      <c r="LH180" s="105">
        <v>2.5139999999999998</v>
      </c>
      <c r="LI180" s="109">
        <v>396438</v>
      </c>
      <c r="LJ180" s="102">
        <v>1000</v>
      </c>
      <c r="LK180" s="102">
        <f t="shared" si="384"/>
        <v>396438000</v>
      </c>
      <c r="LL180" s="44">
        <v>1.3014059485874365</v>
      </c>
      <c r="LM180" s="102">
        <f t="shared" si="385"/>
        <v>515926771.44610614</v>
      </c>
      <c r="LN180" s="110">
        <f t="shared" si="386"/>
        <v>6305.7240077599054</v>
      </c>
      <c r="LO180" s="110">
        <f t="shared" si="387"/>
        <v>99.616493013584602</v>
      </c>
      <c r="LS180" s="102">
        <v>159</v>
      </c>
      <c r="LT180" s="103" t="s">
        <v>224</v>
      </c>
      <c r="LU180" s="105">
        <v>2.194</v>
      </c>
      <c r="LV180" s="109">
        <v>882659</v>
      </c>
      <c r="LW180" s="102">
        <v>1000</v>
      </c>
      <c r="LX180" s="102">
        <f t="shared" si="388"/>
        <v>882659000</v>
      </c>
      <c r="LY180" s="44">
        <v>1.3014059485874365</v>
      </c>
      <c r="LZ180" s="102">
        <f t="shared" si="389"/>
        <v>1148697673.1742382</v>
      </c>
      <c r="MA180" s="110">
        <f t="shared" si="390"/>
        <v>299526.12695381761</v>
      </c>
      <c r="MB180" s="110">
        <f t="shared" si="391"/>
        <v>4731.8503468217632</v>
      </c>
      <c r="MF180" s="102">
        <v>159</v>
      </c>
      <c r="MG180" s="103" t="s">
        <v>224</v>
      </c>
      <c r="MH180" s="105">
        <v>2.44</v>
      </c>
      <c r="MI180" s="109">
        <v>74968</v>
      </c>
      <c r="MJ180" s="102">
        <v>1000</v>
      </c>
      <c r="MK180" s="102">
        <f t="shared" si="392"/>
        <v>74968000</v>
      </c>
      <c r="ML180" s="44">
        <v>1.3014059485874365</v>
      </c>
      <c r="MM180" s="102">
        <f t="shared" si="393"/>
        <v>97563801.153702945</v>
      </c>
      <c r="MN180" s="110">
        <f t="shared" si="394"/>
        <v>1115.79401334764</v>
      </c>
      <c r="MO180" s="110">
        <f t="shared" si="395"/>
        <v>17.627077620025908</v>
      </c>
      <c r="MS180" s="102">
        <v>159</v>
      </c>
      <c r="MT180" s="103" t="s">
        <v>224</v>
      </c>
      <c r="MU180" s="105">
        <v>2.9729999999999999</v>
      </c>
      <c r="MV180" s="109">
        <v>48386</v>
      </c>
      <c r="MW180" s="102">
        <v>1000</v>
      </c>
      <c r="MX180" s="102">
        <f t="shared" si="396"/>
        <v>48386000</v>
      </c>
      <c r="MY180" s="44">
        <v>1.3014059485874365</v>
      </c>
      <c r="MZ180" s="102">
        <f t="shared" si="397"/>
        <v>62969828.228351705</v>
      </c>
      <c r="NA180" s="110">
        <f t="shared" si="398"/>
        <v>671.82292321494015</v>
      </c>
      <c r="NB180" s="110">
        <f t="shared" si="399"/>
        <v>10.613316322510903</v>
      </c>
      <c r="NF180" s="102">
        <v>159</v>
      </c>
      <c r="NG180" s="103" t="s">
        <v>224</v>
      </c>
      <c r="NH180" s="105">
        <v>3.278</v>
      </c>
      <c r="NI180" s="109">
        <v>483731</v>
      </c>
      <c r="NJ180" s="102">
        <v>1000</v>
      </c>
      <c r="NK180" s="102">
        <f t="shared" si="400"/>
        <v>483731000</v>
      </c>
      <c r="NL180" s="44">
        <v>1.3014059485874365</v>
      </c>
      <c r="NM180" s="102">
        <f t="shared" si="401"/>
        <v>629530400.91614926</v>
      </c>
      <c r="NN180" s="110">
        <f t="shared" si="402"/>
        <v>282.78344607529533</v>
      </c>
      <c r="NO180" s="110">
        <f t="shared" si="403"/>
        <v>4.4673530185670671</v>
      </c>
      <c r="NS180" s="102">
        <v>159</v>
      </c>
      <c r="NT180" s="103" t="s">
        <v>224</v>
      </c>
      <c r="NU180" s="105">
        <v>3.56</v>
      </c>
      <c r="NV180" s="109">
        <v>6268210</v>
      </c>
      <c r="NW180" s="102">
        <v>1000</v>
      </c>
      <c r="NX180" s="102">
        <f t="shared" si="404"/>
        <v>6268210000</v>
      </c>
      <c r="NY180" s="44">
        <v>1.3014059485874365</v>
      </c>
      <c r="NZ180" s="102">
        <f t="shared" si="405"/>
        <v>8157485780.9952555</v>
      </c>
      <c r="OA180" s="110">
        <f t="shared" si="406"/>
        <v>1217.2013691760289</v>
      </c>
      <c r="OB180" s="110">
        <f t="shared" si="407"/>
        <v>19.229089560442794</v>
      </c>
      <c r="OF180" s="102">
        <v>159</v>
      </c>
      <c r="OG180" s="103" t="s">
        <v>224</v>
      </c>
      <c r="OH180" s="105">
        <v>2.1339999999999999</v>
      </c>
      <c r="OI180" s="109">
        <v>82855</v>
      </c>
      <c r="OJ180" s="102">
        <v>1000</v>
      </c>
      <c r="OK180" s="102">
        <f t="shared" si="408"/>
        <v>82855000</v>
      </c>
      <c r="OL180" s="44">
        <v>1.3014059485874365</v>
      </c>
      <c r="OM180" s="102">
        <f t="shared" si="409"/>
        <v>107827989.87021205</v>
      </c>
      <c r="ON180" s="110">
        <f t="shared" si="410"/>
        <v>16.556988182747542</v>
      </c>
      <c r="OO180" s="110">
        <f t="shared" si="411"/>
        <v>0.26156379435620131</v>
      </c>
      <c r="OS180" s="102">
        <v>159</v>
      </c>
      <c r="OT180" s="103" t="s">
        <v>224</v>
      </c>
      <c r="OU180" s="105">
        <v>3.113</v>
      </c>
      <c r="OV180" s="109">
        <v>5614052</v>
      </c>
      <c r="OW180" s="102">
        <v>1000</v>
      </c>
      <c r="OX180" s="102">
        <f t="shared" si="412"/>
        <v>5614052000</v>
      </c>
      <c r="OY180" s="44">
        <v>1.3014059485874365</v>
      </c>
      <c r="OZ180" s="102">
        <f t="shared" si="413"/>
        <v>7306160668.4791956</v>
      </c>
      <c r="PA180" s="110">
        <f t="shared" si="414"/>
        <v>886.10305014548885</v>
      </c>
      <c r="PB180" s="110">
        <f t="shared" si="415"/>
        <v>13.998468406721784</v>
      </c>
      <c r="PF180" s="102">
        <v>159</v>
      </c>
      <c r="PG180" s="103" t="s">
        <v>224</v>
      </c>
      <c r="PH180" s="105">
        <v>1.923</v>
      </c>
      <c r="PI180" s="109">
        <v>82096</v>
      </c>
      <c r="PJ180" s="102">
        <v>1000</v>
      </c>
      <c r="PK180" s="102">
        <f t="shared" si="416"/>
        <v>82096000</v>
      </c>
      <c r="PL180" s="44">
        <v>1.3014059485874365</v>
      </c>
      <c r="PM180" s="102">
        <f t="shared" si="417"/>
        <v>106840222.75523418</v>
      </c>
      <c r="PN180" s="110">
        <f t="shared" si="418"/>
        <v>15.30203813660323</v>
      </c>
      <c r="PO180" s="110">
        <f t="shared" si="419"/>
        <v>0.2417383591880447</v>
      </c>
      <c r="PS180" s="102">
        <v>159</v>
      </c>
      <c r="PT180" s="103" t="s">
        <v>224</v>
      </c>
      <c r="PU180" s="105">
        <v>1.91</v>
      </c>
      <c r="PV180" s="109">
        <v>1613564</v>
      </c>
      <c r="PW180" s="102">
        <v>1000</v>
      </c>
      <c r="PX180" s="102">
        <f t="shared" si="420"/>
        <v>1613564000</v>
      </c>
      <c r="PY180" s="44">
        <v>1.3014059485874365</v>
      </c>
      <c r="PZ180" s="102">
        <f t="shared" si="421"/>
        <v>2099901788.0265384</v>
      </c>
      <c r="QA180" s="110">
        <f t="shared" si="422"/>
        <v>1007.1807132307472</v>
      </c>
      <c r="QB180" s="110">
        <f t="shared" si="423"/>
        <v>15.911227697168203</v>
      </c>
      <c r="QF180" s="102">
        <v>159</v>
      </c>
      <c r="QG180" s="103" t="s">
        <v>224</v>
      </c>
      <c r="QH180" s="105">
        <v>2.528</v>
      </c>
      <c r="QI180" s="109">
        <v>142444</v>
      </c>
      <c r="QJ180" s="102">
        <v>1000</v>
      </c>
      <c r="QK180" s="102">
        <f t="shared" si="424"/>
        <v>142444000</v>
      </c>
      <c r="QL180" s="44">
        <v>1.3014059485874365</v>
      </c>
      <c r="QM180" s="102">
        <f t="shared" si="425"/>
        <v>185377468.9405888</v>
      </c>
      <c r="QN180" s="110">
        <f t="shared" si="426"/>
        <v>60.787848868611391</v>
      </c>
      <c r="QO180" s="110">
        <f t="shared" si="427"/>
        <v>0.96031356822450864</v>
      </c>
      <c r="QS180" s="102">
        <v>159</v>
      </c>
      <c r="QT180" s="103" t="s">
        <v>224</v>
      </c>
      <c r="QU180" s="105">
        <v>1.897</v>
      </c>
      <c r="QV180" s="109">
        <v>113349388</v>
      </c>
      <c r="QW180" s="102">
        <v>1000</v>
      </c>
      <c r="QX180" s="102">
        <f t="shared" si="428"/>
        <v>113349388000</v>
      </c>
      <c r="QY180" s="44">
        <v>1.3014059485874365</v>
      </c>
      <c r="QZ180" s="102">
        <f t="shared" si="429"/>
        <v>147513567811.9454</v>
      </c>
      <c r="RA180" s="110">
        <f t="shared" si="430"/>
        <v>138490.75653306002</v>
      </c>
      <c r="RB180" s="110">
        <f t="shared" si="431"/>
        <v>2187.8476545507115</v>
      </c>
    </row>
    <row r="181" spans="8:470" x14ac:dyDescent="0.25">
      <c r="H181" s="102">
        <v>160</v>
      </c>
      <c r="I181" s="103" t="s">
        <v>225</v>
      </c>
      <c r="J181" s="102">
        <v>2.2050000000000001</v>
      </c>
      <c r="K181" s="104">
        <v>3089479</v>
      </c>
      <c r="L181" s="44">
        <f t="shared" si="432"/>
        <v>1.3192192610436357</v>
      </c>
      <c r="M181" s="102">
        <f t="shared" si="289"/>
        <v>3089479000</v>
      </c>
      <c r="N181" s="105">
        <v>6.5500000000000003E-2</v>
      </c>
      <c r="O181" s="106">
        <f t="shared" si="293"/>
        <v>65.5</v>
      </c>
      <c r="S181" s="102">
        <v>160</v>
      </c>
      <c r="T181" s="103" t="s">
        <v>225</v>
      </c>
      <c r="U181" s="105">
        <v>2.0070000000000001</v>
      </c>
      <c r="V181" s="109">
        <v>1076255</v>
      </c>
      <c r="W181" s="102">
        <v>1000</v>
      </c>
      <c r="X181" s="102">
        <f t="shared" si="294"/>
        <v>1076255000</v>
      </c>
      <c r="Y181" s="44">
        <v>1.3192192610436357</v>
      </c>
      <c r="Z181" s="102">
        <f t="shared" si="291"/>
        <v>1419816325.7945182</v>
      </c>
      <c r="AA181" s="110">
        <f t="shared" si="292"/>
        <v>466.52935976153924</v>
      </c>
      <c r="AB181" s="110">
        <f t="shared" si="295"/>
        <v>7.1225856452143397</v>
      </c>
      <c r="AF181" s="102">
        <v>160</v>
      </c>
      <c r="AG181" s="103" t="s">
        <v>225</v>
      </c>
      <c r="AH181" s="105">
        <v>2.0489999999999999</v>
      </c>
      <c r="AI181" s="109">
        <v>269953</v>
      </c>
      <c r="AJ181" s="102">
        <v>1000</v>
      </c>
      <c r="AK181" s="102">
        <f t="shared" si="296"/>
        <v>269953000</v>
      </c>
      <c r="AL181" s="44">
        <v>1.3192192610436357</v>
      </c>
      <c r="AM181" s="102">
        <f t="shared" si="297"/>
        <v>356127197.1765126</v>
      </c>
      <c r="AN181" s="110">
        <f t="shared" si="298"/>
        <v>328.51562329627257</v>
      </c>
      <c r="AO181" s="110">
        <f t="shared" si="299"/>
        <v>5.0155056991797338</v>
      </c>
      <c r="AS181" s="102">
        <v>160</v>
      </c>
      <c r="AT181" s="103" t="s">
        <v>225</v>
      </c>
      <c r="AU181" s="105">
        <v>2.0339999999999998</v>
      </c>
      <c r="AV181" s="109">
        <v>33290235</v>
      </c>
      <c r="AW181" s="102">
        <v>1000</v>
      </c>
      <c r="AX181" s="102">
        <f t="shared" si="300"/>
        <v>33290235000</v>
      </c>
      <c r="AY181" s="44">
        <v>1.3192192610436357</v>
      </c>
      <c r="AZ181" s="102">
        <f t="shared" si="301"/>
        <v>43917119216.668976</v>
      </c>
      <c r="BA181" s="110">
        <f t="shared" si="302"/>
        <v>29097.943806984877</v>
      </c>
      <c r="BB181" s="110">
        <f t="shared" si="303"/>
        <v>444.24341690053245</v>
      </c>
      <c r="BF181" s="102">
        <v>160</v>
      </c>
      <c r="BG181" s="103" t="s">
        <v>225</v>
      </c>
      <c r="BH181" s="105">
        <v>2.0590000000000002</v>
      </c>
      <c r="BI181" s="109">
        <v>3232359</v>
      </c>
      <c r="BJ181" s="102">
        <v>1000</v>
      </c>
      <c r="BK181" s="102">
        <f t="shared" si="304"/>
        <v>3232359000</v>
      </c>
      <c r="BL181" s="44">
        <v>1.3192192610436357</v>
      </c>
      <c r="BM181" s="102">
        <f t="shared" si="305"/>
        <v>4264190251.4077454</v>
      </c>
      <c r="BN181" s="110">
        <f t="shared" si="306"/>
        <v>1125.3655827169466</v>
      </c>
      <c r="BO181" s="110">
        <f t="shared" si="307"/>
        <v>17.181153934609871</v>
      </c>
      <c r="BS181" s="102">
        <v>160</v>
      </c>
      <c r="BT181" s="103" t="s">
        <v>225</v>
      </c>
      <c r="BU181" s="105">
        <v>2.2879999999999998</v>
      </c>
      <c r="BV181" s="109">
        <v>7050549</v>
      </c>
      <c r="BW181" s="102">
        <v>1000</v>
      </c>
      <c r="BX181" s="102">
        <f t="shared" si="308"/>
        <v>7050549000</v>
      </c>
      <c r="BY181" s="44">
        <v>1.3192192610436357</v>
      </c>
      <c r="BZ181" s="102">
        <f t="shared" si="309"/>
        <v>9301220041.731945</v>
      </c>
      <c r="CA181" s="110">
        <f t="shared" si="310"/>
        <v>3555.9234359982165</v>
      </c>
      <c r="CB181" s="110">
        <f t="shared" si="311"/>
        <v>54.288907419820099</v>
      </c>
      <c r="CF181" s="102">
        <v>160</v>
      </c>
      <c r="CG181" s="103" t="s">
        <v>225</v>
      </c>
      <c r="CH181" s="105">
        <v>2.0640000000000001</v>
      </c>
      <c r="CI181" s="109">
        <v>64284</v>
      </c>
      <c r="CJ181" s="102">
        <v>1000</v>
      </c>
      <c r="CK181" s="102">
        <f t="shared" si="312"/>
        <v>64284000</v>
      </c>
      <c r="CL181" s="44">
        <v>1.3192192610436357</v>
      </c>
      <c r="CM181" s="102">
        <f t="shared" si="313"/>
        <v>84804690.976929083</v>
      </c>
      <c r="CN181" s="110">
        <f t="shared" si="314"/>
        <v>8.0635660034168026</v>
      </c>
      <c r="CO181" s="110">
        <f t="shared" si="315"/>
        <v>0.12310787791476034</v>
      </c>
      <c r="CS181" s="102">
        <v>160</v>
      </c>
      <c r="CT181" s="103" t="s">
        <v>225</v>
      </c>
      <c r="CU181" s="105">
        <v>2.1480000000000001</v>
      </c>
      <c r="CV181" s="109">
        <v>6167844</v>
      </c>
      <c r="CW181" s="102">
        <v>1000</v>
      </c>
      <c r="CX181" s="102">
        <f t="shared" si="316"/>
        <v>6167844000</v>
      </c>
      <c r="CY181" s="44">
        <v>1.3192192610436357</v>
      </c>
      <c r="CZ181" s="102">
        <f t="shared" si="317"/>
        <v>8136738603.9124222</v>
      </c>
      <c r="DA181" s="110">
        <f t="shared" si="318"/>
        <v>14231.187895340343</v>
      </c>
      <c r="DB181" s="110">
        <f t="shared" si="319"/>
        <v>217.27004420366936</v>
      </c>
      <c r="DF181" s="102">
        <v>160</v>
      </c>
      <c r="DG181" s="103" t="s">
        <v>225</v>
      </c>
      <c r="DH181" s="105">
        <v>2.0760000000000001</v>
      </c>
      <c r="DI181" s="109">
        <v>8191532</v>
      </c>
      <c r="DJ181" s="102">
        <v>1000</v>
      </c>
      <c r="DK181" s="102">
        <f t="shared" si="320"/>
        <v>8191532000</v>
      </c>
      <c r="DL181" s="44">
        <v>1.3192192610436357</v>
      </c>
      <c r="DM181" s="102">
        <f t="shared" si="321"/>
        <v>10806426791.855295</v>
      </c>
      <c r="DN181" s="110">
        <f t="shared" si="322"/>
        <v>1137.2442345336572</v>
      </c>
      <c r="DO181" s="110">
        <f t="shared" si="323"/>
        <v>17.362507397460416</v>
      </c>
      <c r="DS181" s="102">
        <v>160</v>
      </c>
      <c r="DT181" s="103" t="s">
        <v>225</v>
      </c>
      <c r="DU181" s="105">
        <v>2.15</v>
      </c>
      <c r="DV181" s="109">
        <v>2146600</v>
      </c>
      <c r="DW181" s="102">
        <v>1000</v>
      </c>
      <c r="DX181" s="102">
        <f t="shared" si="324"/>
        <v>2146600000</v>
      </c>
      <c r="DY181" s="44">
        <v>1.3192192610436357</v>
      </c>
      <c r="DZ181" s="102">
        <f t="shared" si="325"/>
        <v>2831836065.7562685</v>
      </c>
      <c r="EA181" s="110">
        <f t="shared" si="326"/>
        <v>772.93629232119451</v>
      </c>
      <c r="EB181" s="110">
        <f t="shared" si="327"/>
        <v>11.800554081239611</v>
      </c>
      <c r="EF181" s="102">
        <v>160</v>
      </c>
      <c r="EG181" s="103" t="s">
        <v>225</v>
      </c>
      <c r="EH181" s="105">
        <v>2.081</v>
      </c>
      <c r="EI181" s="109">
        <v>1208649</v>
      </c>
      <c r="EJ181" s="102">
        <v>1000</v>
      </c>
      <c r="EK181" s="102">
        <f t="shared" si="328"/>
        <v>1208649000</v>
      </c>
      <c r="EL181" s="44">
        <v>1.3192192610436357</v>
      </c>
      <c r="EM181" s="102">
        <f t="shared" si="329"/>
        <v>1594473040.6411293</v>
      </c>
      <c r="EN181" s="110">
        <f t="shared" si="330"/>
        <v>4077.9883135107334</v>
      </c>
      <c r="EO181" s="110">
        <f t="shared" si="331"/>
        <v>62.259363565049362</v>
      </c>
      <c r="ES181" s="102">
        <v>160</v>
      </c>
      <c r="ET181" s="103" t="s">
        <v>225</v>
      </c>
      <c r="EU181" s="105">
        <v>2.1890000000000001</v>
      </c>
      <c r="EV181" s="109">
        <v>50491988</v>
      </c>
      <c r="EW181" s="102">
        <v>1000</v>
      </c>
      <c r="EX181" s="102">
        <f t="shared" si="332"/>
        <v>50491988000</v>
      </c>
      <c r="EY181" s="44">
        <v>1.3192192610436357</v>
      </c>
      <c r="EZ181" s="102">
        <f t="shared" si="333"/>
        <v>66610003097.984123</v>
      </c>
      <c r="FA181" s="110">
        <f t="shared" si="334"/>
        <v>6979.5270810546263</v>
      </c>
      <c r="FB181" s="110">
        <f t="shared" si="335"/>
        <v>106.55766535961261</v>
      </c>
      <c r="FF181" s="102">
        <v>160</v>
      </c>
      <c r="FG181" s="103" t="s">
        <v>225</v>
      </c>
      <c r="FH181" s="105">
        <v>2.2949999999999999</v>
      </c>
      <c r="FI181" s="109">
        <v>5480866</v>
      </c>
      <c r="FJ181" s="102">
        <v>1000</v>
      </c>
      <c r="FK181" s="102">
        <f t="shared" si="336"/>
        <v>5480866000</v>
      </c>
      <c r="FL181" s="44">
        <v>1.3192192610436357</v>
      </c>
      <c r="FM181" s="102">
        <f t="shared" si="337"/>
        <v>7230463994.399188</v>
      </c>
      <c r="FN181" s="110">
        <f t="shared" si="338"/>
        <v>473.36243601419238</v>
      </c>
      <c r="FO181" s="110">
        <f t="shared" si="339"/>
        <v>7.2269074200640055</v>
      </c>
      <c r="FS181" s="102">
        <v>160</v>
      </c>
      <c r="FT181" s="103" t="s">
        <v>225</v>
      </c>
      <c r="FU181" s="105">
        <v>2.0760000000000001</v>
      </c>
      <c r="FV181" s="109">
        <v>8301443</v>
      </c>
      <c r="FW181" s="102">
        <v>1000</v>
      </c>
      <c r="FX181" s="102">
        <f t="shared" si="340"/>
        <v>8301443000</v>
      </c>
      <c r="FY181" s="44">
        <v>1.3192192610436357</v>
      </c>
      <c r="FZ181" s="102">
        <f t="shared" si="341"/>
        <v>10951423500.055862</v>
      </c>
      <c r="GA181" s="110">
        <f t="shared" si="342"/>
        <v>1187.0417577961421</v>
      </c>
      <c r="GB181" s="110">
        <f t="shared" si="343"/>
        <v>18.122774928185375</v>
      </c>
      <c r="GF181" s="102">
        <v>160</v>
      </c>
      <c r="GG181" s="103" t="s">
        <v>225</v>
      </c>
      <c r="GH181" s="105">
        <v>3.101</v>
      </c>
      <c r="GI181" s="109">
        <v>3625061</v>
      </c>
      <c r="GJ181" s="102">
        <v>1000</v>
      </c>
      <c r="GK181" s="102">
        <f t="shared" si="344"/>
        <v>3625061000</v>
      </c>
      <c r="GL181" s="44">
        <v>1.3192192610436357</v>
      </c>
      <c r="GM181" s="102">
        <f t="shared" si="345"/>
        <v>4782250293.658103</v>
      </c>
      <c r="GN181" s="110">
        <f t="shared" si="346"/>
        <v>514.28123534793019</v>
      </c>
      <c r="GO181" s="110">
        <f t="shared" si="347"/>
        <v>7.8516219137088576</v>
      </c>
      <c r="GS181" s="102">
        <v>160</v>
      </c>
      <c r="GT181" s="103" t="s">
        <v>225</v>
      </c>
      <c r="GU181" s="105">
        <v>2.0640000000000001</v>
      </c>
      <c r="GV181" s="109">
        <v>25526981</v>
      </c>
      <c r="GW181" s="102">
        <v>1000</v>
      </c>
      <c r="GX181" s="102">
        <f t="shared" si="348"/>
        <v>25526981000</v>
      </c>
      <c r="GY181" s="44">
        <v>1.3192192610436357</v>
      </c>
      <c r="GZ181" s="102">
        <f t="shared" si="349"/>
        <v>33675685011.49493</v>
      </c>
      <c r="HA181" s="110">
        <f t="shared" si="350"/>
        <v>5065.9599406170146</v>
      </c>
      <c r="HB181" s="110">
        <f t="shared" si="351"/>
        <v>77.342899856748318</v>
      </c>
      <c r="HF181" s="102">
        <v>160</v>
      </c>
      <c r="HG181" s="103" t="s">
        <v>225</v>
      </c>
      <c r="HH181" s="105">
        <v>3.238</v>
      </c>
      <c r="HI181" s="109">
        <v>17260708</v>
      </c>
      <c r="HJ181" s="102">
        <v>1000</v>
      </c>
      <c r="HK181" s="102">
        <f t="shared" si="352"/>
        <v>17260708000</v>
      </c>
      <c r="HL181" s="44">
        <v>1.3192192610436357</v>
      </c>
      <c r="HM181" s="102">
        <f t="shared" si="353"/>
        <v>22770658452.849972</v>
      </c>
      <c r="HN181" s="110">
        <f t="shared" si="354"/>
        <v>1447.9123324830707</v>
      </c>
      <c r="HO181" s="110">
        <f t="shared" si="355"/>
        <v>22.105531793634668</v>
      </c>
      <c r="HS181" s="102">
        <v>160</v>
      </c>
      <c r="HT181" s="103" t="s">
        <v>225</v>
      </c>
      <c r="HU181" s="105">
        <v>3.2570000000000001</v>
      </c>
      <c r="HV181" s="109">
        <v>11131774</v>
      </c>
      <c r="HW181" s="102">
        <v>1000</v>
      </c>
      <c r="HX181" s="102">
        <f t="shared" si="356"/>
        <v>11131774000</v>
      </c>
      <c r="HY181" s="44">
        <v>1.3192192610436357</v>
      </c>
      <c r="HZ181" s="102">
        <f t="shared" si="357"/>
        <v>14685250670.384758</v>
      </c>
      <c r="IA181" s="110">
        <f t="shared" si="358"/>
        <v>1187.2048319733467</v>
      </c>
      <c r="IB181" s="110">
        <f t="shared" si="359"/>
        <v>18.125264610280102</v>
      </c>
      <c r="IF181" s="102">
        <v>160</v>
      </c>
      <c r="IG181" s="103" t="s">
        <v>225</v>
      </c>
      <c r="IH181" s="105">
        <v>3.49</v>
      </c>
      <c r="II181" s="109">
        <v>2310919</v>
      </c>
      <c r="IJ181" s="102">
        <v>1000</v>
      </c>
      <c r="IK181" s="102">
        <f t="shared" si="360"/>
        <v>2310919000</v>
      </c>
      <c r="IL181" s="44">
        <v>1.3192192610436357</v>
      </c>
      <c r="IM181" s="102">
        <f t="shared" si="361"/>
        <v>3048608855.5116978</v>
      </c>
      <c r="IN181" s="110">
        <f t="shared" si="362"/>
        <v>558.00022778842538</v>
      </c>
      <c r="IO181" s="110">
        <f t="shared" si="363"/>
        <v>8.5190874471515325</v>
      </c>
      <c r="IS181" s="102">
        <v>160</v>
      </c>
      <c r="IT181" s="103" t="s">
        <v>225</v>
      </c>
      <c r="IU181" s="105">
        <v>4.71</v>
      </c>
      <c r="IV181" s="109">
        <v>3566153</v>
      </c>
      <c r="IW181" s="102">
        <v>1000</v>
      </c>
      <c r="IX181" s="102">
        <f t="shared" si="364"/>
        <v>3566153000</v>
      </c>
      <c r="IY181" s="44">
        <v>1.3192192610436357</v>
      </c>
      <c r="IZ181" s="102">
        <f t="shared" si="365"/>
        <v>4704537725.428545</v>
      </c>
      <c r="JA181" s="110">
        <f t="shared" si="366"/>
        <v>847.30209980084101</v>
      </c>
      <c r="JB181" s="110">
        <f t="shared" si="367"/>
        <v>12.935909920623526</v>
      </c>
      <c r="JF181" s="102">
        <v>160</v>
      </c>
      <c r="JG181" s="103" t="s">
        <v>225</v>
      </c>
      <c r="JH181" s="105">
        <v>5.2110000000000003</v>
      </c>
      <c r="JI181" s="109">
        <v>7990845</v>
      </c>
      <c r="JJ181" s="102">
        <v>1000</v>
      </c>
      <c r="JK181" s="102">
        <f t="shared" si="368"/>
        <v>7990845000</v>
      </c>
      <c r="JL181" s="44">
        <v>1.3192192610436357</v>
      </c>
      <c r="JM181" s="102">
        <f t="shared" si="369"/>
        <v>10541676636.014231</v>
      </c>
      <c r="JN181" s="110">
        <f t="shared" si="370"/>
        <v>996.62323593261544</v>
      </c>
      <c r="JO181" s="110">
        <f t="shared" si="371"/>
        <v>15.21562192263535</v>
      </c>
      <c r="JS181" s="102">
        <v>160</v>
      </c>
      <c r="JT181" s="103" t="s">
        <v>225</v>
      </c>
      <c r="JU181" s="105">
        <v>5.5519999999999996</v>
      </c>
      <c r="JV181" s="109">
        <v>21461904</v>
      </c>
      <c r="JW181" s="102">
        <v>1000</v>
      </c>
      <c r="JX181" s="102">
        <f t="shared" si="372"/>
        <v>21461904000</v>
      </c>
      <c r="JY181" s="44">
        <v>1.3192192610436357</v>
      </c>
      <c r="JZ181" s="102">
        <f t="shared" si="373"/>
        <v>28312957135.469452</v>
      </c>
      <c r="KA181" s="110">
        <f t="shared" si="374"/>
        <v>1402.9869517739266</v>
      </c>
      <c r="KB181" s="110">
        <f t="shared" si="375"/>
        <v>21.419648118685902</v>
      </c>
      <c r="KF181" s="102">
        <v>160</v>
      </c>
      <c r="KG181" s="103" t="s">
        <v>225</v>
      </c>
      <c r="KH181" s="105">
        <v>6.4</v>
      </c>
      <c r="KI181" s="109">
        <v>13935085</v>
      </c>
      <c r="KJ181" s="102">
        <v>1000</v>
      </c>
      <c r="KK181" s="102">
        <f t="shared" si="376"/>
        <v>13935085000</v>
      </c>
      <c r="KL181" s="44">
        <v>1.3192192610436357</v>
      </c>
      <c r="KM181" s="102">
        <f t="shared" si="377"/>
        <v>18383432536.280254</v>
      </c>
      <c r="KN181" s="110">
        <f t="shared" si="378"/>
        <v>1410.0480635578422</v>
      </c>
      <c r="KO181" s="110">
        <f t="shared" si="379"/>
        <v>21.527451352028123</v>
      </c>
      <c r="KS181" s="102">
        <v>160</v>
      </c>
      <c r="KT181" s="103" t="s">
        <v>225</v>
      </c>
      <c r="KU181" s="105">
        <v>8.2200000000000006</v>
      </c>
      <c r="KV181" s="109">
        <v>1098077</v>
      </c>
      <c r="KW181" s="102">
        <v>1000</v>
      </c>
      <c r="KX181" s="102">
        <f t="shared" si="380"/>
        <v>1098077000</v>
      </c>
      <c r="KY181" s="44">
        <v>1.3192192610436357</v>
      </c>
      <c r="KZ181" s="102">
        <f t="shared" si="381"/>
        <v>1448604328.5090125</v>
      </c>
      <c r="LA181" s="110">
        <f t="shared" si="382"/>
        <v>170.12486906220062</v>
      </c>
      <c r="LB181" s="110">
        <f t="shared" si="383"/>
        <v>2.597326245224437</v>
      </c>
      <c r="LF181" s="102">
        <v>160</v>
      </c>
      <c r="LG181" s="103" t="s">
        <v>225</v>
      </c>
      <c r="LH181" s="105">
        <v>2.5089999999999999</v>
      </c>
      <c r="LI181" s="109">
        <v>372560</v>
      </c>
      <c r="LJ181" s="102">
        <v>1000</v>
      </c>
      <c r="LK181" s="102">
        <f t="shared" si="384"/>
        <v>372560000</v>
      </c>
      <c r="LL181" s="44">
        <v>1.3192192610436357</v>
      </c>
      <c r="LM181" s="102">
        <f t="shared" si="385"/>
        <v>491488327.89441693</v>
      </c>
      <c r="LN181" s="110">
        <f t="shared" si="386"/>
        <v>6007.0341766735382</v>
      </c>
      <c r="LO181" s="110">
        <f t="shared" si="387"/>
        <v>91.710445445397525</v>
      </c>
      <c r="LS181" s="102">
        <v>160</v>
      </c>
      <c r="LT181" s="103" t="s">
        <v>225</v>
      </c>
      <c r="LU181" s="105">
        <v>2.2090000000000001</v>
      </c>
      <c r="LV181" s="109">
        <v>705232</v>
      </c>
      <c r="LW181" s="102">
        <v>1000</v>
      </c>
      <c r="LX181" s="102">
        <f t="shared" si="388"/>
        <v>705232000</v>
      </c>
      <c r="LY181" s="44">
        <v>1.3192192610436357</v>
      </c>
      <c r="LZ181" s="102">
        <f t="shared" si="389"/>
        <v>930355637.90432537</v>
      </c>
      <c r="MA181" s="110">
        <f t="shared" si="390"/>
        <v>242592.83135925877</v>
      </c>
      <c r="MB181" s="110">
        <f t="shared" si="391"/>
        <v>3703.7073489963173</v>
      </c>
      <c r="MF181" s="102">
        <v>160</v>
      </c>
      <c r="MG181" s="103" t="s">
        <v>225</v>
      </c>
      <c r="MH181" s="105">
        <v>2.4740000000000002</v>
      </c>
      <c r="MI181" s="109">
        <v>68104</v>
      </c>
      <c r="MJ181" s="102">
        <v>1000</v>
      </c>
      <c r="MK181" s="102">
        <f t="shared" si="392"/>
        <v>68104000</v>
      </c>
      <c r="ML181" s="44">
        <v>1.3192192610436357</v>
      </c>
      <c r="MM181" s="102">
        <f t="shared" si="393"/>
        <v>89844108.554115772</v>
      </c>
      <c r="MN181" s="110">
        <f t="shared" si="394"/>
        <v>1027.5073057199459</v>
      </c>
      <c r="MO181" s="110">
        <f t="shared" si="395"/>
        <v>15.687134438472455</v>
      </c>
      <c r="MS181" s="102">
        <v>160</v>
      </c>
      <c r="MT181" s="103" t="s">
        <v>225</v>
      </c>
      <c r="MU181" s="105">
        <v>3.1309999999999998</v>
      </c>
      <c r="MV181" s="109">
        <v>28837</v>
      </c>
      <c r="MW181" s="102">
        <v>1000</v>
      </c>
      <c r="MX181" s="102">
        <f t="shared" si="396"/>
        <v>28837000</v>
      </c>
      <c r="MY181" s="44">
        <v>1.3192192610436357</v>
      </c>
      <c r="MZ181" s="102">
        <f t="shared" si="397"/>
        <v>38042325.830715321</v>
      </c>
      <c r="NA181" s="110">
        <f t="shared" si="398"/>
        <v>405.87226080409135</v>
      </c>
      <c r="NB181" s="110">
        <f t="shared" si="399"/>
        <v>6.1965230657113182</v>
      </c>
      <c r="NF181" s="102">
        <v>160</v>
      </c>
      <c r="NG181" s="103" t="s">
        <v>225</v>
      </c>
      <c r="NH181" s="105">
        <v>3.3029999999999999</v>
      </c>
      <c r="NI181" s="109">
        <v>2731805</v>
      </c>
      <c r="NJ181" s="102">
        <v>1000</v>
      </c>
      <c r="NK181" s="102">
        <f t="shared" si="400"/>
        <v>2731805000</v>
      </c>
      <c r="NL181" s="44">
        <v>1.3192192610436357</v>
      </c>
      <c r="NM181" s="102">
        <f t="shared" si="401"/>
        <v>3603849773.4153094</v>
      </c>
      <c r="NN181" s="110">
        <f t="shared" si="402"/>
        <v>1618.840101416793</v>
      </c>
      <c r="NO181" s="110">
        <f t="shared" si="403"/>
        <v>24.715116052164777</v>
      </c>
      <c r="NS181" s="102">
        <v>160</v>
      </c>
      <c r="NT181" s="103" t="s">
        <v>225</v>
      </c>
      <c r="NU181" s="105">
        <v>3.633</v>
      </c>
      <c r="NV181" s="109">
        <v>4712906</v>
      </c>
      <c r="NW181" s="102">
        <v>1000</v>
      </c>
      <c r="NX181" s="102">
        <f t="shared" si="404"/>
        <v>4712906000</v>
      </c>
      <c r="NY181" s="44">
        <v>1.3192192610436357</v>
      </c>
      <c r="NZ181" s="102">
        <f t="shared" si="405"/>
        <v>6217356370.688117</v>
      </c>
      <c r="OA181" s="110">
        <f t="shared" si="406"/>
        <v>927.70920970377404</v>
      </c>
      <c r="OB181" s="110">
        <f t="shared" si="407"/>
        <v>14.163499384790443</v>
      </c>
      <c r="OF181" s="102">
        <v>160</v>
      </c>
      <c r="OG181" s="103" t="s">
        <v>225</v>
      </c>
      <c r="OH181" s="105">
        <v>2.2189999999999999</v>
      </c>
      <c r="OI181" s="109">
        <v>110898</v>
      </c>
      <c r="OJ181" s="102">
        <v>1000</v>
      </c>
      <c r="OK181" s="102">
        <f t="shared" si="408"/>
        <v>110898000</v>
      </c>
      <c r="OL181" s="44">
        <v>1.3192192610436357</v>
      </c>
      <c r="OM181" s="102">
        <f t="shared" si="409"/>
        <v>146298777.61121711</v>
      </c>
      <c r="ON181" s="110">
        <f t="shared" si="410"/>
        <v>22.46417776103322</v>
      </c>
      <c r="OO181" s="110">
        <f t="shared" si="411"/>
        <v>0.34296454596997283</v>
      </c>
      <c r="OS181" s="102">
        <v>160</v>
      </c>
      <c r="OT181" s="103" t="s">
        <v>225</v>
      </c>
      <c r="OU181" s="105">
        <v>3.105</v>
      </c>
      <c r="OV181" s="109">
        <v>12817365</v>
      </c>
      <c r="OW181" s="102">
        <v>1000</v>
      </c>
      <c r="OX181" s="102">
        <f t="shared" si="412"/>
        <v>12817365000</v>
      </c>
      <c r="OY181" s="44">
        <v>1.3192192610436357</v>
      </c>
      <c r="OZ181" s="102">
        <f t="shared" si="413"/>
        <v>16908914783.826561</v>
      </c>
      <c r="PA181" s="110">
        <f t="shared" si="414"/>
        <v>2050.7406891884903</v>
      </c>
      <c r="PB181" s="110">
        <f t="shared" si="415"/>
        <v>31.30901815554947</v>
      </c>
      <c r="PF181" s="102">
        <v>160</v>
      </c>
      <c r="PG181" s="103" t="s">
        <v>225</v>
      </c>
      <c r="PH181" s="105">
        <v>1.9710000000000001</v>
      </c>
      <c r="PI181" s="109">
        <v>51989</v>
      </c>
      <c r="PJ181" s="102">
        <v>1000</v>
      </c>
      <c r="PK181" s="102">
        <f t="shared" si="416"/>
        <v>51989000</v>
      </c>
      <c r="PL181" s="44">
        <v>1.3192192610436357</v>
      </c>
      <c r="PM181" s="102">
        <f t="shared" si="417"/>
        <v>68584890.162397578</v>
      </c>
      <c r="PN181" s="110">
        <f t="shared" si="418"/>
        <v>9.8229728261057581</v>
      </c>
      <c r="PO181" s="110">
        <f t="shared" si="419"/>
        <v>0.14996905078024059</v>
      </c>
      <c r="PS181" s="102">
        <v>160</v>
      </c>
      <c r="PT181" s="103" t="s">
        <v>225</v>
      </c>
      <c r="PU181" s="105">
        <v>1.895</v>
      </c>
      <c r="PV181" s="109">
        <v>1689418</v>
      </c>
      <c r="PW181" s="102">
        <v>1000</v>
      </c>
      <c r="PX181" s="102">
        <f t="shared" si="420"/>
        <v>1689418000</v>
      </c>
      <c r="PY181" s="44">
        <v>1.3192192610436357</v>
      </c>
      <c r="PZ181" s="102">
        <f t="shared" si="421"/>
        <v>2228712765.5538168</v>
      </c>
      <c r="QA181" s="110">
        <f t="shared" si="422"/>
        <v>1068.9626179643958</v>
      </c>
      <c r="QB181" s="110">
        <f t="shared" si="423"/>
        <v>16.320039968922075</v>
      </c>
      <c r="QF181" s="102">
        <v>160</v>
      </c>
      <c r="QG181" s="103" t="s">
        <v>225</v>
      </c>
      <c r="QH181" s="105">
        <v>2.5219999999999998</v>
      </c>
      <c r="QI181" s="109">
        <v>77296</v>
      </c>
      <c r="QJ181" s="102">
        <v>1000</v>
      </c>
      <c r="QK181" s="102">
        <f t="shared" si="424"/>
        <v>77296000</v>
      </c>
      <c r="QL181" s="44">
        <v>1.3192192610436357</v>
      </c>
      <c r="QM181" s="102">
        <f t="shared" si="425"/>
        <v>101970372.00162886</v>
      </c>
      <c r="QN181" s="110">
        <f t="shared" si="426"/>
        <v>33.437502398404519</v>
      </c>
      <c r="QO181" s="110">
        <f t="shared" si="427"/>
        <v>0.51049621982296978</v>
      </c>
      <c r="QS181" s="102">
        <v>160</v>
      </c>
      <c r="QT181" s="103" t="s">
        <v>225</v>
      </c>
      <c r="QU181" s="105">
        <v>1.913</v>
      </c>
      <c r="QV181" s="109">
        <v>115314772</v>
      </c>
      <c r="QW181" s="102">
        <v>1000</v>
      </c>
      <c r="QX181" s="102">
        <f t="shared" si="428"/>
        <v>115314772000</v>
      </c>
      <c r="QY181" s="44">
        <v>1.3192192610436357</v>
      </c>
      <c r="QZ181" s="102">
        <f t="shared" si="429"/>
        <v>152125468305.25534</v>
      </c>
      <c r="RA181" s="110">
        <f t="shared" si="430"/>
        <v>142820.56563365695</v>
      </c>
      <c r="RB181" s="110">
        <f t="shared" si="431"/>
        <v>2180.4666508955261</v>
      </c>
    </row>
    <row r="182" spans="8:470" x14ac:dyDescent="0.25">
      <c r="H182" s="102">
        <v>161</v>
      </c>
      <c r="I182" s="103" t="s">
        <v>226</v>
      </c>
      <c r="J182" s="102">
        <v>2.1749999999999998</v>
      </c>
      <c r="K182" s="104">
        <v>2698112</v>
      </c>
      <c r="L182" s="44">
        <f t="shared" si="432"/>
        <v>1.5105748773178542</v>
      </c>
      <c r="M182" s="102">
        <f t="shared" si="289"/>
        <v>2698112000</v>
      </c>
      <c r="N182" s="105">
        <v>5.7200000000000001E-2</v>
      </c>
      <c r="O182" s="106">
        <f t="shared" si="293"/>
        <v>57.2</v>
      </c>
      <c r="S182" s="102">
        <v>161</v>
      </c>
      <c r="T182" s="103" t="s">
        <v>226</v>
      </c>
      <c r="U182" s="105">
        <v>1.998</v>
      </c>
      <c r="V182" s="109">
        <v>843389</v>
      </c>
      <c r="W182" s="102">
        <v>1000</v>
      </c>
      <c r="X182" s="102">
        <f t="shared" si="294"/>
        <v>843389000</v>
      </c>
      <c r="Y182" s="44">
        <v>1.5105748773178542</v>
      </c>
      <c r="Z182" s="102">
        <f t="shared" si="291"/>
        <v>1274002235.2062278</v>
      </c>
      <c r="AA182" s="110">
        <f t="shared" si="292"/>
        <v>418.61713823647744</v>
      </c>
      <c r="AB182" s="110">
        <f t="shared" si="295"/>
        <v>7.3184814377006546</v>
      </c>
      <c r="AF182" s="102">
        <v>161</v>
      </c>
      <c r="AG182" s="103" t="s">
        <v>226</v>
      </c>
      <c r="AH182" s="105">
        <v>2.0430000000000001</v>
      </c>
      <c r="AI182" s="109">
        <v>159157</v>
      </c>
      <c r="AJ182" s="102">
        <v>1000</v>
      </c>
      <c r="AK182" s="102">
        <f t="shared" si="296"/>
        <v>159157000</v>
      </c>
      <c r="AL182" s="44">
        <v>1.5105748773178542</v>
      </c>
      <c r="AM182" s="102">
        <f t="shared" si="297"/>
        <v>240418565.74927771</v>
      </c>
      <c r="AN182" s="110">
        <f t="shared" si="298"/>
        <v>221.77821746080573</v>
      </c>
      <c r="AO182" s="110">
        <f t="shared" si="299"/>
        <v>3.8772415640001001</v>
      </c>
      <c r="AS182" s="102">
        <v>161</v>
      </c>
      <c r="AT182" s="103" t="s">
        <v>226</v>
      </c>
      <c r="AU182" s="105">
        <v>2.0259999999999998</v>
      </c>
      <c r="AV182" s="109">
        <v>31108133</v>
      </c>
      <c r="AW182" s="102">
        <v>1000</v>
      </c>
      <c r="AX182" s="102">
        <f t="shared" si="300"/>
        <v>31108133000</v>
      </c>
      <c r="AY182" s="44">
        <v>1.5105748773178542</v>
      </c>
      <c r="AZ182" s="102">
        <f t="shared" si="301"/>
        <v>46991164190.062492</v>
      </c>
      <c r="BA182" s="110">
        <f t="shared" si="302"/>
        <v>31134.698254712821</v>
      </c>
      <c r="BB182" s="110">
        <f t="shared" si="303"/>
        <v>544.31290655092346</v>
      </c>
      <c r="BF182" s="102">
        <v>161</v>
      </c>
      <c r="BG182" s="103" t="s">
        <v>226</v>
      </c>
      <c r="BH182" s="105">
        <v>2.0529999999999999</v>
      </c>
      <c r="BI182" s="109">
        <v>2949430</v>
      </c>
      <c r="BJ182" s="102">
        <v>1000</v>
      </c>
      <c r="BK182" s="102">
        <f t="shared" si="304"/>
        <v>2949430000</v>
      </c>
      <c r="BL182" s="44">
        <v>1.5105748773178542</v>
      </c>
      <c r="BM182" s="102">
        <f t="shared" si="305"/>
        <v>4455334860.4075985</v>
      </c>
      <c r="BN182" s="110">
        <f t="shared" si="306"/>
        <v>1175.8106969374739</v>
      </c>
      <c r="BO182" s="110">
        <f t="shared" si="307"/>
        <v>20.556131065340452</v>
      </c>
      <c r="BS182" s="102">
        <v>161</v>
      </c>
      <c r="BT182" s="103" t="s">
        <v>226</v>
      </c>
      <c r="BU182" s="105">
        <v>2.2759999999999998</v>
      </c>
      <c r="BV182" s="109">
        <v>9333688</v>
      </c>
      <c r="BW182" s="102">
        <v>1000</v>
      </c>
      <c r="BX182" s="102">
        <f t="shared" si="308"/>
        <v>9333688000</v>
      </c>
      <c r="BY182" s="44">
        <v>1.5105748773178542</v>
      </c>
      <c r="BZ182" s="102">
        <f t="shared" si="309"/>
        <v>14099234605.523129</v>
      </c>
      <c r="CA182" s="110">
        <f t="shared" si="310"/>
        <v>5390.2389727876134</v>
      </c>
      <c r="CB182" s="110">
        <f t="shared" si="311"/>
        <v>94.234947076706518</v>
      </c>
      <c r="CF182" s="102">
        <v>161</v>
      </c>
      <c r="CG182" s="103" t="s">
        <v>226</v>
      </c>
      <c r="CH182" s="105">
        <v>1.99</v>
      </c>
      <c r="CI182" s="109">
        <v>63820</v>
      </c>
      <c r="CJ182" s="102">
        <v>1000</v>
      </c>
      <c r="CK182" s="102">
        <f t="shared" si="312"/>
        <v>63820000</v>
      </c>
      <c r="CL182" s="44">
        <v>1.5105748773178542</v>
      </c>
      <c r="CM182" s="102">
        <f t="shared" si="313"/>
        <v>96404888.67042546</v>
      </c>
      <c r="CN182" s="110">
        <f t="shared" si="314"/>
        <v>9.1665587586128385</v>
      </c>
      <c r="CO182" s="110">
        <f t="shared" si="315"/>
        <v>0.16025452375197269</v>
      </c>
      <c r="CS182" s="102">
        <v>161</v>
      </c>
      <c r="CT182" s="103" t="s">
        <v>226</v>
      </c>
      <c r="CU182" s="105">
        <v>2.1469999999999998</v>
      </c>
      <c r="CV182" s="109">
        <v>4200934</v>
      </c>
      <c r="CW182" s="102">
        <v>1000</v>
      </c>
      <c r="CX182" s="102">
        <f t="shared" si="316"/>
        <v>4200934000</v>
      </c>
      <c r="CY182" s="44">
        <v>1.5105748773178542</v>
      </c>
      <c r="CZ182" s="102">
        <f t="shared" si="317"/>
        <v>6345825361.6704025</v>
      </c>
      <c r="DA182" s="110">
        <f t="shared" si="318"/>
        <v>11098.873574422571</v>
      </c>
      <c r="DB182" s="110">
        <f t="shared" si="319"/>
        <v>194.03625130109387</v>
      </c>
      <c r="DF182" s="102">
        <v>161</v>
      </c>
      <c r="DG182" s="103" t="s">
        <v>226</v>
      </c>
      <c r="DH182" s="105">
        <v>2.0750000000000002</v>
      </c>
      <c r="DI182" s="109">
        <v>4214361</v>
      </c>
      <c r="DJ182" s="102">
        <v>1000</v>
      </c>
      <c r="DK182" s="102">
        <f t="shared" si="320"/>
        <v>4214361000</v>
      </c>
      <c r="DL182" s="44">
        <v>1.5105748773178542</v>
      </c>
      <c r="DM182" s="102">
        <f t="shared" si="321"/>
        <v>6366107850.5481491</v>
      </c>
      <c r="DN182" s="110">
        <f t="shared" si="322"/>
        <v>669.95498039295671</v>
      </c>
      <c r="DO182" s="110">
        <f t="shared" si="323"/>
        <v>11.712499657219523</v>
      </c>
      <c r="DS182" s="102">
        <v>161</v>
      </c>
      <c r="DT182" s="103" t="s">
        <v>226</v>
      </c>
      <c r="DU182" s="105">
        <v>2.1360000000000001</v>
      </c>
      <c r="DV182" s="109">
        <v>2103261</v>
      </c>
      <c r="DW182" s="102">
        <v>1000</v>
      </c>
      <c r="DX182" s="102">
        <f t="shared" si="324"/>
        <v>2103261000</v>
      </c>
      <c r="DY182" s="44">
        <v>1.5105748773178542</v>
      </c>
      <c r="DZ182" s="102">
        <f t="shared" si="325"/>
        <v>3177133227.0424275</v>
      </c>
      <c r="EA182" s="110">
        <f t="shared" si="326"/>
        <v>867.18352323294607</v>
      </c>
      <c r="EB182" s="110">
        <f t="shared" si="327"/>
        <v>15.160551105471084</v>
      </c>
      <c r="EF182" s="102">
        <v>161</v>
      </c>
      <c r="EG182" s="103" t="s">
        <v>226</v>
      </c>
      <c r="EH182" s="105">
        <v>2.0640000000000001</v>
      </c>
      <c r="EI182" s="109">
        <v>200262</v>
      </c>
      <c r="EJ182" s="102">
        <v>1000</v>
      </c>
      <c r="EK182" s="102">
        <f t="shared" si="328"/>
        <v>200262000</v>
      </c>
      <c r="EL182" s="44">
        <v>1.5105748773178542</v>
      </c>
      <c r="EM182" s="102">
        <f t="shared" si="329"/>
        <v>302510746.08142811</v>
      </c>
      <c r="EN182" s="110">
        <f t="shared" si="330"/>
        <v>773.69466638046038</v>
      </c>
      <c r="EO182" s="110">
        <f t="shared" si="331"/>
        <v>13.526130531126929</v>
      </c>
      <c r="ES182" s="102">
        <v>161</v>
      </c>
      <c r="ET182" s="103" t="s">
        <v>226</v>
      </c>
      <c r="EU182" s="105">
        <v>2.1850000000000001</v>
      </c>
      <c r="EV182" s="109">
        <v>53477894</v>
      </c>
      <c r="EW182" s="102">
        <v>1000</v>
      </c>
      <c r="EX182" s="102">
        <f t="shared" si="332"/>
        <v>53477894000</v>
      </c>
      <c r="EY182" s="44">
        <v>1.5105748773178542</v>
      </c>
      <c r="EZ182" s="102">
        <f t="shared" si="333"/>
        <v>80782363168.267212</v>
      </c>
      <c r="FA182" s="110">
        <f t="shared" si="334"/>
        <v>8464.534832330226</v>
      </c>
      <c r="FB182" s="110">
        <f t="shared" si="335"/>
        <v>147.98137818759136</v>
      </c>
      <c r="FF182" s="102">
        <v>161</v>
      </c>
      <c r="FG182" s="103" t="s">
        <v>226</v>
      </c>
      <c r="FH182" s="105">
        <v>2.2999999999999998</v>
      </c>
      <c r="FI182" s="109">
        <v>5339017</v>
      </c>
      <c r="FJ182" s="102">
        <v>1000</v>
      </c>
      <c r="FK182" s="102">
        <f t="shared" si="336"/>
        <v>5339017000</v>
      </c>
      <c r="FL182" s="44">
        <v>1.5105748773178542</v>
      </c>
      <c r="FM182" s="102">
        <f t="shared" si="337"/>
        <v>8064984949.7729378</v>
      </c>
      <c r="FN182" s="110">
        <f t="shared" si="338"/>
        <v>527.99667147219418</v>
      </c>
      <c r="FO182" s="110">
        <f t="shared" si="339"/>
        <v>9.2307110397236745</v>
      </c>
      <c r="FS182" s="102">
        <v>161</v>
      </c>
      <c r="FT182" s="103" t="s">
        <v>226</v>
      </c>
      <c r="FU182" s="105">
        <v>2.0710000000000002</v>
      </c>
      <c r="FV182" s="109">
        <v>4204837</v>
      </c>
      <c r="FW182" s="102">
        <v>1000</v>
      </c>
      <c r="FX182" s="102">
        <f t="shared" si="340"/>
        <v>4204837000</v>
      </c>
      <c r="FY182" s="44">
        <v>1.5105748773178542</v>
      </c>
      <c r="FZ182" s="102">
        <f t="shared" si="341"/>
        <v>6351721135.4165745</v>
      </c>
      <c r="GA182" s="110">
        <f t="shared" si="342"/>
        <v>688.47289318848266</v>
      </c>
      <c r="GB182" s="110">
        <f t="shared" si="343"/>
        <v>12.036239391407038</v>
      </c>
      <c r="GF182" s="102">
        <v>161</v>
      </c>
      <c r="GG182" s="103" t="s">
        <v>226</v>
      </c>
      <c r="GH182" s="105">
        <v>3.0720000000000001</v>
      </c>
      <c r="GI182" s="109">
        <v>1759287</v>
      </c>
      <c r="GJ182" s="102">
        <v>1000</v>
      </c>
      <c r="GK182" s="102">
        <f t="shared" si="344"/>
        <v>1759287000</v>
      </c>
      <c r="GL182" s="44">
        <v>1.5105748773178542</v>
      </c>
      <c r="GM182" s="102">
        <f t="shared" si="345"/>
        <v>2657534744.191896</v>
      </c>
      <c r="GN182" s="110">
        <f t="shared" si="346"/>
        <v>285.79019651805044</v>
      </c>
      <c r="GO182" s="110">
        <f t="shared" si="347"/>
        <v>4.9963321069589233</v>
      </c>
      <c r="GS182" s="102">
        <v>161</v>
      </c>
      <c r="GT182" s="103" t="s">
        <v>226</v>
      </c>
      <c r="GU182" s="105">
        <v>2.06</v>
      </c>
      <c r="GV182" s="109">
        <v>27862677</v>
      </c>
      <c r="GW182" s="102">
        <v>1000</v>
      </c>
      <c r="GX182" s="102">
        <f t="shared" si="348"/>
        <v>27862677000</v>
      </c>
      <c r="GY182" s="44">
        <v>1.5105748773178542</v>
      </c>
      <c r="GZ182" s="102">
        <f t="shared" si="349"/>
        <v>42088659891.021996</v>
      </c>
      <c r="HA182" s="110">
        <f t="shared" si="350"/>
        <v>6331.5553904661692</v>
      </c>
      <c r="HB182" s="110">
        <f t="shared" si="351"/>
        <v>110.69152780535261</v>
      </c>
      <c r="HF182" s="102">
        <v>161</v>
      </c>
      <c r="HG182" s="103" t="s">
        <v>226</v>
      </c>
      <c r="HH182" s="105">
        <v>3.198</v>
      </c>
      <c r="HI182" s="109">
        <v>5758137</v>
      </c>
      <c r="HJ182" s="102">
        <v>1000</v>
      </c>
      <c r="HK182" s="102">
        <f t="shared" si="352"/>
        <v>5758137000</v>
      </c>
      <c r="HL182" s="44">
        <v>1.5105748773178542</v>
      </c>
      <c r="HM182" s="102">
        <f t="shared" si="353"/>
        <v>8698097092.3543968</v>
      </c>
      <c r="HN182" s="110">
        <f t="shared" si="354"/>
        <v>553.08378873772949</v>
      </c>
      <c r="HO182" s="110">
        <f t="shared" si="355"/>
        <v>9.6692970059043617</v>
      </c>
      <c r="HS182" s="102">
        <v>161</v>
      </c>
      <c r="HT182" s="103" t="s">
        <v>226</v>
      </c>
      <c r="HU182" s="105">
        <v>3.2469999999999999</v>
      </c>
      <c r="HV182" s="109">
        <v>11033284</v>
      </c>
      <c r="HW182" s="102">
        <v>1000</v>
      </c>
      <c r="HX182" s="102">
        <f t="shared" si="356"/>
        <v>11033284000</v>
      </c>
      <c r="HY182" s="44">
        <v>1.5105748773178542</v>
      </c>
      <c r="HZ182" s="102">
        <f t="shared" si="357"/>
        <v>16666601624.713043</v>
      </c>
      <c r="IA182" s="110">
        <f t="shared" si="358"/>
        <v>1347.3838768947442</v>
      </c>
      <c r="IB182" s="110">
        <f t="shared" si="359"/>
        <v>23.555662183474546</v>
      </c>
      <c r="IF182" s="102">
        <v>161</v>
      </c>
      <c r="IG182" s="103" t="s">
        <v>226</v>
      </c>
      <c r="IH182" s="105">
        <v>3.4580000000000002</v>
      </c>
      <c r="II182" s="109">
        <v>1869391</v>
      </c>
      <c r="IJ182" s="102">
        <v>1000</v>
      </c>
      <c r="IK182" s="102">
        <f t="shared" si="360"/>
        <v>1869391000</v>
      </c>
      <c r="IL182" s="44">
        <v>1.5105748773178542</v>
      </c>
      <c r="IM182" s="102">
        <f t="shared" si="361"/>
        <v>2823855080.4841008</v>
      </c>
      <c r="IN182" s="110">
        <f t="shared" si="362"/>
        <v>516.86256021425652</v>
      </c>
      <c r="IO182" s="110">
        <f t="shared" si="363"/>
        <v>9.0360587450044836</v>
      </c>
      <c r="IS182" s="102">
        <v>161</v>
      </c>
      <c r="IT182" s="103" t="s">
        <v>226</v>
      </c>
      <c r="IU182" s="105">
        <v>4.7</v>
      </c>
      <c r="IV182" s="109">
        <v>3289445</v>
      </c>
      <c r="IW182" s="102">
        <v>1000</v>
      </c>
      <c r="IX182" s="102">
        <f t="shared" si="364"/>
        <v>3289445000</v>
      </c>
      <c r="IY182" s="44">
        <v>1.5105748773178542</v>
      </c>
      <c r="IZ182" s="102">
        <f t="shared" si="365"/>
        <v>4968952977.3188286</v>
      </c>
      <c r="JA182" s="110">
        <f t="shared" si="366"/>
        <v>894.92412160652168</v>
      </c>
      <c r="JB182" s="110">
        <f t="shared" si="367"/>
        <v>15.645526601512616</v>
      </c>
      <c r="JF182" s="102">
        <v>161</v>
      </c>
      <c r="JG182" s="103" t="s">
        <v>226</v>
      </c>
      <c r="JH182" s="105">
        <v>5.2</v>
      </c>
      <c r="JI182" s="109">
        <v>7044601</v>
      </c>
      <c r="JJ182" s="102">
        <v>1000</v>
      </c>
      <c r="JK182" s="102">
        <f t="shared" si="368"/>
        <v>7044601000</v>
      </c>
      <c r="JL182" s="44">
        <v>1.5105748773178542</v>
      </c>
      <c r="JM182" s="102">
        <f t="shared" si="369"/>
        <v>10641397291.328234</v>
      </c>
      <c r="JN182" s="110">
        <f t="shared" si="370"/>
        <v>1006.0509508606972</v>
      </c>
      <c r="JO182" s="110">
        <f t="shared" si="371"/>
        <v>17.588303336725474</v>
      </c>
      <c r="JS182" s="102">
        <v>161</v>
      </c>
      <c r="JT182" s="103" t="s">
        <v>226</v>
      </c>
      <c r="JU182" s="105">
        <v>5.5510000000000002</v>
      </c>
      <c r="JV182" s="109">
        <v>19465284</v>
      </c>
      <c r="JW182" s="102">
        <v>1000</v>
      </c>
      <c r="JX182" s="102">
        <f t="shared" si="372"/>
        <v>19465284000</v>
      </c>
      <c r="JY182" s="44">
        <v>1.5105748773178542</v>
      </c>
      <c r="JZ182" s="102">
        <f t="shared" si="373"/>
        <v>29403768990.257191</v>
      </c>
      <c r="KA182" s="110">
        <f t="shared" si="374"/>
        <v>1457.0397584724644</v>
      </c>
      <c r="KB182" s="110">
        <f t="shared" si="375"/>
        <v>25.472723050217908</v>
      </c>
      <c r="KF182" s="102">
        <v>161</v>
      </c>
      <c r="KG182" s="103" t="s">
        <v>226</v>
      </c>
      <c r="KH182" s="105">
        <v>6.3979999999999997</v>
      </c>
      <c r="KI182" s="109">
        <v>9962991</v>
      </c>
      <c r="KJ182" s="102">
        <v>1000</v>
      </c>
      <c r="KK182" s="102">
        <f t="shared" si="376"/>
        <v>9962991000</v>
      </c>
      <c r="KL182" s="44">
        <v>1.5105748773178542</v>
      </c>
      <c r="KM182" s="102">
        <f t="shared" si="377"/>
        <v>15049843907.543886</v>
      </c>
      <c r="KN182" s="110">
        <f t="shared" si="378"/>
        <v>1154.354782046267</v>
      </c>
      <c r="KO182" s="110">
        <f t="shared" si="379"/>
        <v>20.181027658151521</v>
      </c>
      <c r="KS182" s="102">
        <v>161</v>
      </c>
      <c r="KT182" s="103" t="s">
        <v>226</v>
      </c>
      <c r="KU182" s="105">
        <v>8.2210000000000001</v>
      </c>
      <c r="KV182" s="109">
        <v>1877441</v>
      </c>
      <c r="KW182" s="102">
        <v>1000</v>
      </c>
      <c r="KX182" s="102">
        <f t="shared" si="380"/>
        <v>1877441000</v>
      </c>
      <c r="KY182" s="44">
        <v>1.5105748773178542</v>
      </c>
      <c r="KZ182" s="102">
        <f t="shared" si="381"/>
        <v>2836015208.2465096</v>
      </c>
      <c r="LA182" s="110">
        <f t="shared" si="382"/>
        <v>333.06314668957259</v>
      </c>
      <c r="LB182" s="110">
        <f t="shared" si="383"/>
        <v>5.8227822847827371</v>
      </c>
      <c r="LF182" s="102">
        <v>161</v>
      </c>
      <c r="LG182" s="103" t="s">
        <v>226</v>
      </c>
      <c r="LH182" s="105">
        <v>2.5129999999999999</v>
      </c>
      <c r="LI182" s="109">
        <v>337107</v>
      </c>
      <c r="LJ182" s="102">
        <v>1000</v>
      </c>
      <c r="LK182" s="102">
        <f t="shared" si="384"/>
        <v>337107000</v>
      </c>
      <c r="LL182" s="44">
        <v>1.5105748773178542</v>
      </c>
      <c r="LM182" s="102">
        <f t="shared" si="385"/>
        <v>509225365.16798991</v>
      </c>
      <c r="LN182" s="110">
        <f t="shared" si="386"/>
        <v>6223.8185498686107</v>
      </c>
      <c r="LO182" s="110">
        <f t="shared" si="387"/>
        <v>108.80801660609458</v>
      </c>
      <c r="LS182" s="102">
        <v>161</v>
      </c>
      <c r="LT182" s="103" t="s">
        <v>226</v>
      </c>
      <c r="LU182" s="105">
        <v>2.2010000000000001</v>
      </c>
      <c r="LV182" s="109">
        <v>1763615</v>
      </c>
      <c r="LW182" s="102">
        <v>1000</v>
      </c>
      <c r="LX182" s="102">
        <f t="shared" si="388"/>
        <v>1763615000</v>
      </c>
      <c r="LY182" s="44">
        <v>1.5105748773178542</v>
      </c>
      <c r="LZ182" s="102">
        <f t="shared" si="389"/>
        <v>2664072512.2609277</v>
      </c>
      <c r="MA182" s="110">
        <f t="shared" si="390"/>
        <v>694664.34916387731</v>
      </c>
      <c r="MB182" s="110">
        <f t="shared" si="391"/>
        <v>12144.481628739113</v>
      </c>
      <c r="MF182" s="102">
        <v>161</v>
      </c>
      <c r="MG182" s="103" t="s">
        <v>226</v>
      </c>
      <c r="MH182" s="105">
        <v>2.5009999999999999</v>
      </c>
      <c r="MI182" s="109">
        <v>92404</v>
      </c>
      <c r="MJ182" s="102">
        <v>1000</v>
      </c>
      <c r="MK182" s="102">
        <f t="shared" si="392"/>
        <v>92404000</v>
      </c>
      <c r="ML182" s="44">
        <v>1.5105748773178542</v>
      </c>
      <c r="MM182" s="102">
        <f t="shared" si="393"/>
        <v>139583160.96367902</v>
      </c>
      <c r="MN182" s="110">
        <f t="shared" si="394"/>
        <v>1596.3508342817559</v>
      </c>
      <c r="MO182" s="110">
        <f t="shared" si="395"/>
        <v>27.908231368562163</v>
      </c>
      <c r="MS182" s="102">
        <v>161</v>
      </c>
      <c r="MT182" s="103" t="s">
        <v>226</v>
      </c>
      <c r="MU182" s="105">
        <v>3.222</v>
      </c>
      <c r="MV182" s="109">
        <v>63971</v>
      </c>
      <c r="MW182" s="102">
        <v>1000</v>
      </c>
      <c r="MX182" s="102">
        <f t="shared" si="396"/>
        <v>63971000</v>
      </c>
      <c r="MY182" s="44">
        <v>1.5105748773178542</v>
      </c>
      <c r="MZ182" s="102">
        <f t="shared" si="397"/>
        <v>96632985.476900458</v>
      </c>
      <c r="NA182" s="110">
        <f t="shared" si="398"/>
        <v>1030.9739856150388</v>
      </c>
      <c r="NB182" s="110">
        <f t="shared" si="399"/>
        <v>18.024020727535643</v>
      </c>
      <c r="NF182" s="102">
        <v>161</v>
      </c>
      <c r="NG182" s="103" t="s">
        <v>226</v>
      </c>
      <c r="NH182" s="105">
        <v>3.31</v>
      </c>
      <c r="NI182" s="109">
        <v>727598</v>
      </c>
      <c r="NJ182" s="102">
        <v>1000</v>
      </c>
      <c r="NK182" s="102">
        <f t="shared" si="400"/>
        <v>727598000</v>
      </c>
      <c r="NL182" s="44">
        <v>1.5105748773178542</v>
      </c>
      <c r="NM182" s="102">
        <f t="shared" si="401"/>
        <v>1099091259.5867162</v>
      </c>
      <c r="NN182" s="110">
        <f t="shared" si="402"/>
        <v>493.70898289400714</v>
      </c>
      <c r="NO182" s="110">
        <f t="shared" si="403"/>
        <v>8.6312759247204038</v>
      </c>
      <c r="NS182" s="102">
        <v>161</v>
      </c>
      <c r="NT182" s="103" t="s">
        <v>226</v>
      </c>
      <c r="NU182" s="105">
        <v>3.58</v>
      </c>
      <c r="NV182" s="109">
        <v>3816918</v>
      </c>
      <c r="NW182" s="102">
        <v>1000</v>
      </c>
      <c r="NX182" s="102">
        <f t="shared" si="404"/>
        <v>3816918000</v>
      </c>
      <c r="NY182" s="44">
        <v>1.5105748773178542</v>
      </c>
      <c r="NZ182" s="102">
        <f t="shared" si="405"/>
        <v>5765740439.5823097</v>
      </c>
      <c r="OA182" s="110">
        <f t="shared" si="406"/>
        <v>860.32232795592404</v>
      </c>
      <c r="OB182" s="110">
        <f t="shared" si="407"/>
        <v>15.04060013908958</v>
      </c>
      <c r="OF182" s="102">
        <v>161</v>
      </c>
      <c r="OG182" s="103" t="s">
        <v>226</v>
      </c>
      <c r="OH182" s="105">
        <v>2.1739999999999999</v>
      </c>
      <c r="OI182" s="109">
        <v>144604</v>
      </c>
      <c r="OJ182" s="102">
        <v>1000</v>
      </c>
      <c r="OK182" s="102">
        <f t="shared" si="408"/>
        <v>144604000</v>
      </c>
      <c r="OL182" s="44">
        <v>1.5105748773178542</v>
      </c>
      <c r="OM182" s="102">
        <f t="shared" si="409"/>
        <v>218435169.55967098</v>
      </c>
      <c r="ON182" s="110">
        <f t="shared" si="410"/>
        <v>33.540720970956706</v>
      </c>
      <c r="OO182" s="110">
        <f t="shared" si="411"/>
        <v>0.58637624075099137</v>
      </c>
      <c r="OS182" s="102">
        <v>161</v>
      </c>
      <c r="OT182" s="103" t="s">
        <v>226</v>
      </c>
      <c r="OU182" s="105">
        <v>3.1309999999999998</v>
      </c>
      <c r="OV182" s="109">
        <v>9292615</v>
      </c>
      <c r="OW182" s="102">
        <v>1000</v>
      </c>
      <c r="OX182" s="102">
        <f t="shared" si="412"/>
        <v>9292615000</v>
      </c>
      <c r="OY182" s="44">
        <v>1.5105748773178542</v>
      </c>
      <c r="OZ182" s="102">
        <f t="shared" si="413"/>
        <v>14037190763.587051</v>
      </c>
      <c r="PA182" s="110">
        <f t="shared" si="414"/>
        <v>1702.4533288394914</v>
      </c>
      <c r="PB182" s="110">
        <f t="shared" si="415"/>
        <v>29.763170084606493</v>
      </c>
      <c r="PF182" s="102">
        <v>161</v>
      </c>
      <c r="PG182" s="103" t="s">
        <v>226</v>
      </c>
      <c r="PH182" s="105">
        <v>1.9279999999999999</v>
      </c>
      <c r="PI182" s="109">
        <v>180770</v>
      </c>
      <c r="PJ182" s="102">
        <v>1000</v>
      </c>
      <c r="PK182" s="102">
        <f t="shared" si="416"/>
        <v>180770000</v>
      </c>
      <c r="PL182" s="44">
        <v>1.5105748773178542</v>
      </c>
      <c r="PM182" s="102">
        <f t="shared" si="417"/>
        <v>273066620.57274848</v>
      </c>
      <c r="PN182" s="110">
        <f t="shared" si="418"/>
        <v>39.109576282054832</v>
      </c>
      <c r="PO182" s="110">
        <f t="shared" si="419"/>
        <v>0.68373385108487461</v>
      </c>
      <c r="PS182" s="102">
        <v>161</v>
      </c>
      <c r="PT182" s="103" t="s">
        <v>226</v>
      </c>
      <c r="PU182" s="105">
        <v>1.909</v>
      </c>
      <c r="PV182" s="109">
        <v>1988420</v>
      </c>
      <c r="PW182" s="102">
        <v>1000</v>
      </c>
      <c r="PX182" s="102">
        <f t="shared" si="420"/>
        <v>1988420000</v>
      </c>
      <c r="PY182" s="44">
        <v>1.5105748773178542</v>
      </c>
      <c r="PZ182" s="102">
        <f t="shared" si="421"/>
        <v>3003657297.5563679</v>
      </c>
      <c r="QA182" s="110">
        <f t="shared" si="422"/>
        <v>1440.6510421121318</v>
      </c>
      <c r="QB182" s="110">
        <f t="shared" si="423"/>
        <v>25.186207029932373</v>
      </c>
      <c r="QF182" s="102">
        <v>161</v>
      </c>
      <c r="QG182" s="103" t="s">
        <v>226</v>
      </c>
      <c r="QH182" s="105">
        <v>2.5169999999999999</v>
      </c>
      <c r="QI182" s="109">
        <v>172847</v>
      </c>
      <c r="QJ182" s="102">
        <v>1000</v>
      </c>
      <c r="QK182" s="102">
        <f t="shared" si="424"/>
        <v>172847000</v>
      </c>
      <c r="QL182" s="44">
        <v>1.5105748773178542</v>
      </c>
      <c r="QM182" s="102">
        <f t="shared" si="425"/>
        <v>261098335.81975916</v>
      </c>
      <c r="QN182" s="110">
        <f t="shared" si="426"/>
        <v>85.617773661286307</v>
      </c>
      <c r="QO182" s="110">
        <f t="shared" si="427"/>
        <v>1.4968142248476626</v>
      </c>
      <c r="QS182" s="102">
        <v>161</v>
      </c>
      <c r="QT182" s="103" t="s">
        <v>226</v>
      </c>
      <c r="QU182" s="105">
        <v>1.903</v>
      </c>
      <c r="QV182" s="109">
        <v>128469203</v>
      </c>
      <c r="QW182" s="102">
        <v>1000</v>
      </c>
      <c r="QX182" s="102">
        <f t="shared" si="428"/>
        <v>128469203000</v>
      </c>
      <c r="QY182" s="44">
        <v>1.5105748773178542</v>
      </c>
      <c r="QZ182" s="102">
        <f t="shared" si="429"/>
        <v>194062350560.8475</v>
      </c>
      <c r="RA182" s="110">
        <f t="shared" si="430"/>
        <v>182192.33757546818</v>
      </c>
      <c r="RB182" s="110">
        <f t="shared" si="431"/>
        <v>3185.1807268438492</v>
      </c>
    </row>
    <row r="183" spans="8:470" x14ac:dyDescent="0.25">
      <c r="H183" s="102">
        <v>162</v>
      </c>
      <c r="I183" s="103" t="s">
        <v>227</v>
      </c>
      <c r="J183" s="102">
        <v>2.218</v>
      </c>
      <c r="K183" s="104">
        <v>3066232</v>
      </c>
      <c r="L183" s="44">
        <f t="shared" si="432"/>
        <v>1.3292210776581259</v>
      </c>
      <c r="M183" s="102">
        <f t="shared" si="289"/>
        <v>3066232000</v>
      </c>
      <c r="N183" s="105">
        <v>5.45E-2</v>
      </c>
      <c r="O183" s="106">
        <f t="shared" si="293"/>
        <v>54.5</v>
      </c>
      <c r="S183" s="102">
        <v>162</v>
      </c>
      <c r="T183" s="103" t="s">
        <v>227</v>
      </c>
      <c r="U183" s="105">
        <v>2.0230000000000001</v>
      </c>
      <c r="V183" s="109">
        <v>484512</v>
      </c>
      <c r="W183" s="102">
        <v>1000</v>
      </c>
      <c r="X183" s="102">
        <f t="shared" si="294"/>
        <v>484512000</v>
      </c>
      <c r="Y183" s="44">
        <v>1.3292210776581259</v>
      </c>
      <c r="Z183" s="102">
        <f t="shared" si="291"/>
        <v>644023562.77829385</v>
      </c>
      <c r="AA183" s="110">
        <f t="shared" si="292"/>
        <v>211.61603438118667</v>
      </c>
      <c r="AB183" s="110">
        <f t="shared" si="295"/>
        <v>3.8828630161685629</v>
      </c>
      <c r="AF183" s="102">
        <v>162</v>
      </c>
      <c r="AG183" s="103" t="s">
        <v>227</v>
      </c>
      <c r="AH183" s="105">
        <v>2.0470000000000002</v>
      </c>
      <c r="AI183" s="109">
        <v>24597</v>
      </c>
      <c r="AJ183" s="102">
        <v>1000</v>
      </c>
      <c r="AK183" s="102">
        <f t="shared" si="296"/>
        <v>24597000</v>
      </c>
      <c r="AL183" s="44">
        <v>1.3292210776581259</v>
      </c>
      <c r="AM183" s="102">
        <f t="shared" si="297"/>
        <v>32694850.847156923</v>
      </c>
      <c r="AN183" s="110">
        <f t="shared" si="298"/>
        <v>30.159924290502346</v>
      </c>
      <c r="AO183" s="110">
        <f t="shared" si="299"/>
        <v>0.55339310624774951</v>
      </c>
      <c r="AS183" s="102">
        <v>162</v>
      </c>
      <c r="AT183" s="103" t="s">
        <v>227</v>
      </c>
      <c r="AU183" s="105">
        <v>2.0430000000000001</v>
      </c>
      <c r="AV183" s="109">
        <v>16570592</v>
      </c>
      <c r="AW183" s="102">
        <v>1000</v>
      </c>
      <c r="AX183" s="102">
        <f t="shared" si="300"/>
        <v>16570592000</v>
      </c>
      <c r="AY183" s="44">
        <v>1.3292210776581259</v>
      </c>
      <c r="AZ183" s="102">
        <f t="shared" si="301"/>
        <v>22025980155.673119</v>
      </c>
      <c r="BA183" s="110">
        <f t="shared" si="302"/>
        <v>14593.642394929204</v>
      </c>
      <c r="BB183" s="110">
        <f t="shared" si="303"/>
        <v>267.7732549528294</v>
      </c>
      <c r="BF183" s="102">
        <v>162</v>
      </c>
      <c r="BG183" s="103" t="s">
        <v>227</v>
      </c>
      <c r="BH183" s="105">
        <v>2.0619999999999998</v>
      </c>
      <c r="BI183" s="109">
        <v>1913591</v>
      </c>
      <c r="BJ183" s="102">
        <v>1000</v>
      </c>
      <c r="BK183" s="102">
        <f t="shared" si="304"/>
        <v>1913591000</v>
      </c>
      <c r="BL183" s="44">
        <v>1.3292210776581259</v>
      </c>
      <c r="BM183" s="102">
        <f t="shared" si="305"/>
        <v>2543585491.2168908</v>
      </c>
      <c r="BN183" s="110">
        <f t="shared" si="306"/>
        <v>671.27951609773424</v>
      </c>
      <c r="BO183" s="110">
        <f t="shared" si="307"/>
        <v>12.317055341242829</v>
      </c>
      <c r="BS183" s="102">
        <v>162</v>
      </c>
      <c r="BT183" s="103" t="s">
        <v>227</v>
      </c>
      <c r="BU183" s="105">
        <v>2.2909999999999999</v>
      </c>
      <c r="BV183" s="109">
        <v>5075487</v>
      </c>
      <c r="BW183" s="102">
        <v>1000</v>
      </c>
      <c r="BX183" s="102">
        <f t="shared" si="308"/>
        <v>5075487000</v>
      </c>
      <c r="BY183" s="44">
        <v>1.3292210776581259</v>
      </c>
      <c r="BZ183" s="102">
        <f t="shared" si="309"/>
        <v>6746444299.779809</v>
      </c>
      <c r="CA183" s="110">
        <f t="shared" si="310"/>
        <v>2579.2142630330186</v>
      </c>
      <c r="CB183" s="110">
        <f t="shared" si="311"/>
        <v>47.325032349229701</v>
      </c>
      <c r="CF183" s="102">
        <v>162</v>
      </c>
      <c r="CG183" s="103" t="s">
        <v>227</v>
      </c>
      <c r="CH183" s="105">
        <v>2.0230000000000001</v>
      </c>
      <c r="CI183" s="109">
        <v>49683</v>
      </c>
      <c r="CJ183" s="102">
        <v>1000</v>
      </c>
      <c r="CK183" s="102">
        <f t="shared" si="312"/>
        <v>49683000</v>
      </c>
      <c r="CL183" s="44">
        <v>1.3292210776581259</v>
      </c>
      <c r="CM183" s="102">
        <f t="shared" si="313"/>
        <v>66039690.801288672</v>
      </c>
      <c r="CN183" s="110">
        <f t="shared" si="314"/>
        <v>6.2793154421881958</v>
      </c>
      <c r="CO183" s="110">
        <f t="shared" si="315"/>
        <v>0.11521679710437056</v>
      </c>
      <c r="CS183" s="102">
        <v>162</v>
      </c>
      <c r="CT183" s="103" t="s">
        <v>227</v>
      </c>
      <c r="CU183" s="105">
        <v>2.149</v>
      </c>
      <c r="CV183" s="109">
        <v>2308412</v>
      </c>
      <c r="CW183" s="102">
        <v>1000</v>
      </c>
      <c r="CX183" s="102">
        <f t="shared" si="316"/>
        <v>2308412000</v>
      </c>
      <c r="CY183" s="44">
        <v>1.3292210776581259</v>
      </c>
      <c r="CZ183" s="102">
        <f t="shared" si="317"/>
        <v>3068389886.3189497</v>
      </c>
      <c r="DA183" s="110">
        <f t="shared" si="318"/>
        <v>5366.6260075468645</v>
      </c>
      <c r="DB183" s="110">
        <f t="shared" si="319"/>
        <v>98.47020197333697</v>
      </c>
      <c r="DF183" s="102">
        <v>162</v>
      </c>
      <c r="DG183" s="103" t="s">
        <v>227</v>
      </c>
      <c r="DH183" s="105">
        <v>2.0840000000000001</v>
      </c>
      <c r="DI183" s="109">
        <v>1255175</v>
      </c>
      <c r="DJ183" s="102">
        <v>1000</v>
      </c>
      <c r="DK183" s="102">
        <f t="shared" si="320"/>
        <v>1255175000</v>
      </c>
      <c r="DL183" s="44">
        <v>1.3292210776581259</v>
      </c>
      <c r="DM183" s="102">
        <f t="shared" si="321"/>
        <v>1668405066.1495383</v>
      </c>
      <c r="DN183" s="110">
        <f t="shared" si="322"/>
        <v>175.57922511216645</v>
      </c>
      <c r="DO183" s="110">
        <f t="shared" si="323"/>
        <v>3.2216371580214029</v>
      </c>
      <c r="DS183" s="102">
        <v>162</v>
      </c>
      <c r="DT183" s="103" t="s">
        <v>227</v>
      </c>
      <c r="DU183" s="105">
        <v>2.1259999999999999</v>
      </c>
      <c r="DV183" s="109">
        <v>939150</v>
      </c>
      <c r="DW183" s="102">
        <v>1000</v>
      </c>
      <c r="DX183" s="102">
        <f t="shared" si="324"/>
        <v>939150000</v>
      </c>
      <c r="DY183" s="44">
        <v>1.3292210776581259</v>
      </c>
      <c r="DZ183" s="102">
        <f t="shared" si="325"/>
        <v>1248337975.082629</v>
      </c>
      <c r="EA183" s="110">
        <f t="shared" si="326"/>
        <v>340.72796010048449</v>
      </c>
      <c r="EB183" s="110">
        <f t="shared" si="327"/>
        <v>6.2518891761556787</v>
      </c>
      <c r="EF183" s="102">
        <v>162</v>
      </c>
      <c r="EG183" s="103" t="s">
        <v>227</v>
      </c>
      <c r="EH183" s="105">
        <v>2.0649999999999999</v>
      </c>
      <c r="EI183" s="109">
        <v>26711</v>
      </c>
      <c r="EJ183" s="102">
        <v>1000</v>
      </c>
      <c r="EK183" s="102">
        <f t="shared" si="328"/>
        <v>26711000</v>
      </c>
      <c r="EL183" s="44">
        <v>1.3292210776581259</v>
      </c>
      <c r="EM183" s="102">
        <f t="shared" si="329"/>
        <v>35504824.2053262</v>
      </c>
      <c r="EN183" s="110">
        <f t="shared" si="330"/>
        <v>90.806338202090046</v>
      </c>
      <c r="EO183" s="110">
        <f t="shared" si="331"/>
        <v>1.6661713431576155</v>
      </c>
      <c r="ES183" s="102">
        <v>162</v>
      </c>
      <c r="ET183" s="103" t="s">
        <v>227</v>
      </c>
      <c r="EU183" s="105">
        <v>2.1960000000000002</v>
      </c>
      <c r="EV183" s="109">
        <v>23523994</v>
      </c>
      <c r="EW183" s="102">
        <v>1000</v>
      </c>
      <c r="EX183" s="102">
        <f t="shared" si="332"/>
        <v>23523994000</v>
      </c>
      <c r="EY183" s="44">
        <v>1.3292210776581259</v>
      </c>
      <c r="EZ183" s="102">
        <f t="shared" si="333"/>
        <v>31268588655.503288</v>
      </c>
      <c r="FA183" s="110">
        <f t="shared" si="334"/>
        <v>3276.3841939236822</v>
      </c>
      <c r="FB183" s="110">
        <f t="shared" si="335"/>
        <v>60.117141172911602</v>
      </c>
      <c r="FF183" s="102">
        <v>162</v>
      </c>
      <c r="FG183" s="103" t="s">
        <v>227</v>
      </c>
      <c r="FH183" s="105">
        <v>2.3130000000000002</v>
      </c>
      <c r="FI183" s="109">
        <v>3268326</v>
      </c>
      <c r="FJ183" s="102">
        <v>1000</v>
      </c>
      <c r="FK183" s="102">
        <f t="shared" si="336"/>
        <v>3268326000</v>
      </c>
      <c r="FL183" s="44">
        <v>1.3292210776581259</v>
      </c>
      <c r="FM183" s="102">
        <f t="shared" si="337"/>
        <v>4344327807.8580723</v>
      </c>
      <c r="FN183" s="110">
        <f t="shared" si="338"/>
        <v>284.41350313961038</v>
      </c>
      <c r="FO183" s="110">
        <f t="shared" si="339"/>
        <v>5.2185963878827595</v>
      </c>
      <c r="FS183" s="102">
        <v>162</v>
      </c>
      <c r="FT183" s="103" t="s">
        <v>227</v>
      </c>
      <c r="FU183" s="105">
        <v>2.0830000000000002</v>
      </c>
      <c r="FV183" s="109">
        <v>1256126</v>
      </c>
      <c r="FW183" s="102">
        <v>1000</v>
      </c>
      <c r="FX183" s="102">
        <f t="shared" si="340"/>
        <v>1256126000</v>
      </c>
      <c r="FY183" s="44">
        <v>1.3292210776581259</v>
      </c>
      <c r="FZ183" s="102">
        <f t="shared" si="341"/>
        <v>1669669155.3943911</v>
      </c>
      <c r="GA183" s="110">
        <f t="shared" si="342"/>
        <v>180.97802620337421</v>
      </c>
      <c r="GB183" s="110">
        <f t="shared" si="343"/>
        <v>3.320697728502279</v>
      </c>
      <c r="GF183" s="102">
        <v>162</v>
      </c>
      <c r="GG183" s="103" t="s">
        <v>227</v>
      </c>
      <c r="GH183" s="105">
        <v>3.1560000000000001</v>
      </c>
      <c r="GI183" s="109">
        <v>1855654</v>
      </c>
      <c r="GJ183" s="102">
        <v>1000</v>
      </c>
      <c r="GK183" s="102">
        <f t="shared" si="344"/>
        <v>1855654000</v>
      </c>
      <c r="GL183" s="44">
        <v>1.3292210776581259</v>
      </c>
      <c r="GM183" s="102">
        <f t="shared" si="345"/>
        <v>2466574409.6406121</v>
      </c>
      <c r="GN183" s="110">
        <f t="shared" si="346"/>
        <v>265.25440045448511</v>
      </c>
      <c r="GO183" s="110">
        <f t="shared" si="347"/>
        <v>4.8670532193483504</v>
      </c>
      <c r="GS183" s="102">
        <v>162</v>
      </c>
      <c r="GT183" s="103" t="s">
        <v>227</v>
      </c>
      <c r="GU183" s="105">
        <v>2.0750000000000002</v>
      </c>
      <c r="GV183" s="109">
        <v>11536343</v>
      </c>
      <c r="GW183" s="102">
        <v>1000</v>
      </c>
      <c r="GX183" s="102">
        <f t="shared" si="348"/>
        <v>11536343000</v>
      </c>
      <c r="GY183" s="44">
        <v>1.3292210776581259</v>
      </c>
      <c r="GZ183" s="102">
        <f t="shared" si="349"/>
        <v>15334350274.693777</v>
      </c>
      <c r="HA183" s="110">
        <f t="shared" si="350"/>
        <v>2306.8039797994202</v>
      </c>
      <c r="HB183" s="110">
        <f t="shared" si="351"/>
        <v>42.326678528429731</v>
      </c>
      <c r="HF183" s="102">
        <v>162</v>
      </c>
      <c r="HG183" s="103" t="s">
        <v>227</v>
      </c>
      <c r="HH183" s="105">
        <v>3.2280000000000002</v>
      </c>
      <c r="HI183" s="109">
        <v>5617833</v>
      </c>
      <c r="HJ183" s="102">
        <v>1000</v>
      </c>
      <c r="HK183" s="102">
        <f t="shared" si="352"/>
        <v>5617833000</v>
      </c>
      <c r="HL183" s="44">
        <v>1.3292210776581259</v>
      </c>
      <c r="HM183" s="102">
        <f t="shared" si="353"/>
        <v>7467342034.3633823</v>
      </c>
      <c r="HN183" s="110">
        <f t="shared" si="354"/>
        <v>474.82406557596613</v>
      </c>
      <c r="HO183" s="110">
        <f t="shared" si="355"/>
        <v>8.7123681757057998</v>
      </c>
      <c r="HS183" s="102">
        <v>162</v>
      </c>
      <c r="HT183" s="103" t="s">
        <v>227</v>
      </c>
      <c r="HU183" s="105">
        <v>3.258</v>
      </c>
      <c r="HV183" s="109">
        <v>4857848</v>
      </c>
      <c r="HW183" s="102">
        <v>1000</v>
      </c>
      <c r="HX183" s="102">
        <f t="shared" si="356"/>
        <v>4857848000</v>
      </c>
      <c r="HY183" s="44">
        <v>1.3292210776581259</v>
      </c>
      <c r="HZ183" s="102">
        <f t="shared" si="357"/>
        <v>6457153953.6593714</v>
      </c>
      <c r="IA183" s="110">
        <f t="shared" si="358"/>
        <v>522.01794485128494</v>
      </c>
      <c r="IB183" s="110">
        <f t="shared" si="359"/>
        <v>9.5783109147024756</v>
      </c>
      <c r="IF183" s="102">
        <v>162</v>
      </c>
      <c r="IG183" s="103" t="s">
        <v>227</v>
      </c>
      <c r="IH183" s="105">
        <v>3.5270000000000001</v>
      </c>
      <c r="II183" s="109">
        <v>302326</v>
      </c>
      <c r="IJ183" s="102">
        <v>1000</v>
      </c>
      <c r="IK183" s="102">
        <f t="shared" si="360"/>
        <v>302326000</v>
      </c>
      <c r="IL183" s="44">
        <v>1.3292210776581259</v>
      </c>
      <c r="IM183" s="102">
        <f t="shared" si="361"/>
        <v>401858091.52407056</v>
      </c>
      <c r="IN183" s="110">
        <f t="shared" si="362"/>
        <v>73.553846110381357</v>
      </c>
      <c r="IO183" s="110">
        <f t="shared" si="363"/>
        <v>1.3496118552363552</v>
      </c>
      <c r="IS183" s="102">
        <v>162</v>
      </c>
      <c r="IT183" s="103" t="s">
        <v>227</v>
      </c>
      <c r="IU183" s="105">
        <v>4.7060000000000004</v>
      </c>
      <c r="IV183" s="109">
        <v>1281478</v>
      </c>
      <c r="IW183" s="102">
        <v>1000</v>
      </c>
      <c r="IX183" s="102">
        <f t="shared" si="364"/>
        <v>1281478000</v>
      </c>
      <c r="IY183" s="44">
        <v>1.3292210776581259</v>
      </c>
      <c r="IZ183" s="102">
        <f t="shared" si="365"/>
        <v>1703367568.15518</v>
      </c>
      <c r="JA183" s="110">
        <f t="shared" si="366"/>
        <v>306.78187772403641</v>
      </c>
      <c r="JB183" s="110">
        <f t="shared" si="367"/>
        <v>5.6290252793401176</v>
      </c>
      <c r="JF183" s="102">
        <v>162</v>
      </c>
      <c r="JG183" s="103" t="s">
        <v>227</v>
      </c>
      <c r="JH183" s="105">
        <v>5.2279999999999998</v>
      </c>
      <c r="JI183" s="109">
        <v>3152283</v>
      </c>
      <c r="JJ183" s="102">
        <v>1000</v>
      </c>
      <c r="JK183" s="102">
        <f t="shared" si="368"/>
        <v>3152283000</v>
      </c>
      <c r="JL183" s="44">
        <v>1.3292210776581259</v>
      </c>
      <c r="JM183" s="102">
        <f t="shared" si="369"/>
        <v>4190081006.34339</v>
      </c>
      <c r="JN183" s="110">
        <f t="shared" si="370"/>
        <v>396.13547593513016</v>
      </c>
      <c r="JO183" s="110">
        <f t="shared" si="371"/>
        <v>7.2685408428464253</v>
      </c>
      <c r="JS183" s="102">
        <v>162</v>
      </c>
      <c r="JT183" s="103" t="s">
        <v>227</v>
      </c>
      <c r="JU183" s="105">
        <v>5.5679999999999996</v>
      </c>
      <c r="JV183" s="109">
        <v>6171278</v>
      </c>
      <c r="JW183" s="102">
        <v>1000</v>
      </c>
      <c r="JX183" s="102">
        <f t="shared" si="372"/>
        <v>6171278000</v>
      </c>
      <c r="JY183" s="44">
        <v>1.3292210776581259</v>
      </c>
      <c r="JZ183" s="102">
        <f t="shared" si="373"/>
        <v>8202992793.6878843</v>
      </c>
      <c r="KA183" s="110">
        <f t="shared" si="374"/>
        <v>406.48144946406808</v>
      </c>
      <c r="KB183" s="110">
        <f t="shared" si="375"/>
        <v>7.4583752195241848</v>
      </c>
      <c r="KF183" s="102">
        <v>162</v>
      </c>
      <c r="KG183" s="103" t="s">
        <v>227</v>
      </c>
      <c r="KH183" s="105">
        <v>6.4169999999999998</v>
      </c>
      <c r="KI183" s="109">
        <v>3189511</v>
      </c>
      <c r="KJ183" s="102">
        <v>1000</v>
      </c>
      <c r="KK183" s="102">
        <f t="shared" si="376"/>
        <v>3189511000</v>
      </c>
      <c r="KL183" s="44">
        <v>1.3292210776581259</v>
      </c>
      <c r="KM183" s="102">
        <f t="shared" si="377"/>
        <v>4239565248.622447</v>
      </c>
      <c r="KN183" s="110">
        <f t="shared" si="378"/>
        <v>325.18359981736052</v>
      </c>
      <c r="KO183" s="110">
        <f t="shared" si="379"/>
        <v>5.9666715562818444</v>
      </c>
      <c r="KS183" s="102">
        <v>162</v>
      </c>
      <c r="KT183" s="103" t="s">
        <v>227</v>
      </c>
      <c r="KU183" s="105">
        <v>8.2439999999999998</v>
      </c>
      <c r="KV183" s="109">
        <v>559624</v>
      </c>
      <c r="KW183" s="102">
        <v>1000</v>
      </c>
      <c r="KX183" s="102">
        <f t="shared" si="380"/>
        <v>559624000</v>
      </c>
      <c r="KY183" s="44">
        <v>1.3292210776581259</v>
      </c>
      <c r="KZ183" s="102">
        <f t="shared" si="381"/>
        <v>743864016.36335111</v>
      </c>
      <c r="LA183" s="110">
        <f t="shared" si="382"/>
        <v>87.359788931564296</v>
      </c>
      <c r="LB183" s="110">
        <f t="shared" si="383"/>
        <v>1.6029319070011798</v>
      </c>
      <c r="LF183" s="102">
        <v>162</v>
      </c>
      <c r="LG183" s="103" t="s">
        <v>227</v>
      </c>
      <c r="LH183" s="105">
        <v>2.5110000000000001</v>
      </c>
      <c r="LI183" s="109">
        <v>350857</v>
      </c>
      <c r="LJ183" s="102">
        <v>1000</v>
      </c>
      <c r="LK183" s="102">
        <f t="shared" si="384"/>
        <v>350857000</v>
      </c>
      <c r="LL183" s="44">
        <v>1.3292210776581259</v>
      </c>
      <c r="LM183" s="102">
        <f t="shared" si="385"/>
        <v>466366519.64389706</v>
      </c>
      <c r="LN183" s="110">
        <f t="shared" si="386"/>
        <v>5699.992173484542</v>
      </c>
      <c r="LO183" s="110">
        <f t="shared" si="387"/>
        <v>104.58701235751454</v>
      </c>
      <c r="LS183" s="102">
        <v>162</v>
      </c>
      <c r="LT183" s="103" t="s">
        <v>227</v>
      </c>
      <c r="LU183" s="105">
        <v>2.2160000000000002</v>
      </c>
      <c r="LV183" s="109">
        <v>776691</v>
      </c>
      <c r="LW183" s="102">
        <v>1000</v>
      </c>
      <c r="LX183" s="102">
        <f t="shared" si="388"/>
        <v>776691000</v>
      </c>
      <c r="LY183" s="44">
        <v>1.3292210776581259</v>
      </c>
      <c r="LZ183" s="102">
        <f t="shared" si="389"/>
        <v>1032394048.0273675</v>
      </c>
      <c r="MA183" s="110">
        <f t="shared" si="390"/>
        <v>269199.63182419195</v>
      </c>
      <c r="MB183" s="110">
        <f t="shared" si="391"/>
        <v>4939.4427857649898</v>
      </c>
      <c r="MF183" s="102">
        <v>162</v>
      </c>
      <c r="MG183" s="103" t="s">
        <v>227</v>
      </c>
      <c r="MH183" s="105">
        <v>2.4950000000000001</v>
      </c>
      <c r="MI183" s="109">
        <v>120734</v>
      </c>
      <c r="MJ183" s="102">
        <v>1000</v>
      </c>
      <c r="MK183" s="102">
        <f t="shared" si="392"/>
        <v>120734000</v>
      </c>
      <c r="ML183" s="44">
        <v>1.3292210776581259</v>
      </c>
      <c r="MM183" s="102">
        <f t="shared" si="393"/>
        <v>160482177.58997616</v>
      </c>
      <c r="MN183" s="110">
        <f t="shared" si="394"/>
        <v>1835.3636378085289</v>
      </c>
      <c r="MO183" s="110">
        <f t="shared" si="395"/>
        <v>33.676397024009702</v>
      </c>
      <c r="MS183" s="102">
        <v>162</v>
      </c>
      <c r="MT183" s="103" t="s">
        <v>227</v>
      </c>
      <c r="MU183" s="105">
        <v>3.294</v>
      </c>
      <c r="MV183" s="109">
        <v>23779</v>
      </c>
      <c r="MW183" s="102">
        <v>1000</v>
      </c>
      <c r="MX183" s="102">
        <f t="shared" si="396"/>
        <v>23779000</v>
      </c>
      <c r="MY183" s="44">
        <v>1.3292210776581259</v>
      </c>
      <c r="MZ183" s="102">
        <f t="shared" si="397"/>
        <v>31607548.005632576</v>
      </c>
      <c r="NA183" s="110">
        <f t="shared" si="398"/>
        <v>337.21983836125304</v>
      </c>
      <c r="NB183" s="110">
        <f t="shared" si="399"/>
        <v>6.1875199699312482</v>
      </c>
      <c r="NF183" s="102">
        <v>162</v>
      </c>
      <c r="NG183" s="103" t="s">
        <v>227</v>
      </c>
      <c r="NH183" s="105">
        <v>3.323</v>
      </c>
      <c r="NI183" s="109">
        <v>138878</v>
      </c>
      <c r="NJ183" s="102">
        <v>1000</v>
      </c>
      <c r="NK183" s="102">
        <f t="shared" si="400"/>
        <v>138878000</v>
      </c>
      <c r="NL183" s="44">
        <v>1.3292210776581259</v>
      </c>
      <c r="NM183" s="102">
        <f t="shared" si="401"/>
        <v>184599564.8230052</v>
      </c>
      <c r="NN183" s="110">
        <f t="shared" si="402"/>
        <v>82.921652407382823</v>
      </c>
      <c r="NO183" s="110">
        <f t="shared" si="403"/>
        <v>1.5214982093097766</v>
      </c>
      <c r="NS183" s="102">
        <v>162</v>
      </c>
      <c r="NT183" s="103" t="s">
        <v>227</v>
      </c>
      <c r="NU183" s="105">
        <v>3.6539999999999999</v>
      </c>
      <c r="NV183" s="109">
        <v>2416987</v>
      </c>
      <c r="NW183" s="102">
        <v>1000</v>
      </c>
      <c r="NX183" s="102">
        <f t="shared" si="404"/>
        <v>2416987000</v>
      </c>
      <c r="NY183" s="44">
        <v>1.3292210776581259</v>
      </c>
      <c r="NZ183" s="102">
        <f t="shared" si="405"/>
        <v>3212710064.8256807</v>
      </c>
      <c r="OA183" s="110">
        <f t="shared" si="406"/>
        <v>479.37749383294965</v>
      </c>
      <c r="OB183" s="110">
        <f t="shared" si="407"/>
        <v>8.795917318035773</v>
      </c>
      <c r="OF183" s="102">
        <v>162</v>
      </c>
      <c r="OG183" s="103" t="s">
        <v>227</v>
      </c>
      <c r="OH183" s="105">
        <v>2.2519999999999998</v>
      </c>
      <c r="OI183" s="109">
        <v>56633</v>
      </c>
      <c r="OJ183" s="102">
        <v>1000</v>
      </c>
      <c r="OK183" s="102">
        <f t="shared" si="408"/>
        <v>56633000</v>
      </c>
      <c r="OL183" s="44">
        <v>1.3292210776581259</v>
      </c>
      <c r="OM183" s="102">
        <f t="shared" si="409"/>
        <v>75277777.291012645</v>
      </c>
      <c r="ON183" s="110">
        <f t="shared" si="410"/>
        <v>11.558902939125584</v>
      </c>
      <c r="OO183" s="110">
        <f t="shared" si="411"/>
        <v>0.21208996218579054</v>
      </c>
      <c r="OS183" s="102">
        <v>162</v>
      </c>
      <c r="OT183" s="103" t="s">
        <v>227</v>
      </c>
      <c r="OU183" s="105">
        <v>3.06</v>
      </c>
      <c r="OV183" s="109">
        <v>5745091</v>
      </c>
      <c r="OW183" s="102">
        <v>1000</v>
      </c>
      <c r="OX183" s="102">
        <f t="shared" si="412"/>
        <v>5745091000</v>
      </c>
      <c r="OY183" s="44">
        <v>1.3292210776581259</v>
      </c>
      <c r="OZ183" s="102">
        <f t="shared" si="413"/>
        <v>7636496050.2639999</v>
      </c>
      <c r="PA183" s="110">
        <f t="shared" si="414"/>
        <v>926.16666257510974</v>
      </c>
      <c r="PB183" s="110">
        <f t="shared" si="415"/>
        <v>16.993883716974491</v>
      </c>
      <c r="PF183" s="102">
        <v>162</v>
      </c>
      <c r="PG183" s="103" t="s">
        <v>227</v>
      </c>
      <c r="PH183" s="105">
        <v>2.036</v>
      </c>
      <c r="PI183" s="109">
        <v>21304</v>
      </c>
      <c r="PJ183" s="102">
        <v>1000</v>
      </c>
      <c r="PK183" s="102">
        <f t="shared" si="416"/>
        <v>21304000</v>
      </c>
      <c r="PL183" s="44">
        <v>1.3292210776581259</v>
      </c>
      <c r="PM183" s="102">
        <f t="shared" si="417"/>
        <v>28317725.838428713</v>
      </c>
      <c r="PN183" s="110">
        <f t="shared" si="418"/>
        <v>4.0557657925725561</v>
      </c>
      <c r="PO183" s="110">
        <f t="shared" si="419"/>
        <v>7.441772096463406E-2</v>
      </c>
      <c r="PS183" s="102">
        <v>162</v>
      </c>
      <c r="PT183" s="103" t="s">
        <v>227</v>
      </c>
      <c r="PU183" s="105">
        <v>1.881</v>
      </c>
      <c r="PV183" s="109">
        <v>976991</v>
      </c>
      <c r="PW183" s="102">
        <v>1000</v>
      </c>
      <c r="PX183" s="102">
        <f t="shared" si="420"/>
        <v>976991000</v>
      </c>
      <c r="PY183" s="44">
        <v>1.3292210776581259</v>
      </c>
      <c r="PZ183" s="102">
        <f t="shared" si="421"/>
        <v>1298637029.8822901</v>
      </c>
      <c r="QA183" s="110">
        <f t="shared" si="422"/>
        <v>622.86825862170951</v>
      </c>
      <c r="QB183" s="110">
        <f t="shared" si="423"/>
        <v>11.428775387554303</v>
      </c>
      <c r="QF183" s="102">
        <v>162</v>
      </c>
      <c r="QG183" s="103" t="s">
        <v>227</v>
      </c>
      <c r="QH183" s="105">
        <v>2.5310000000000001</v>
      </c>
      <c r="QI183" s="109">
        <v>33605</v>
      </c>
      <c r="QJ183" s="102">
        <v>1000</v>
      </c>
      <c r="QK183" s="102">
        <f t="shared" si="424"/>
        <v>33605000</v>
      </c>
      <c r="QL183" s="44">
        <v>1.3292210776581259</v>
      </c>
      <c r="QM183" s="102">
        <f t="shared" si="425"/>
        <v>44668474.314701319</v>
      </c>
      <c r="QN183" s="110">
        <f t="shared" si="426"/>
        <v>14.647413633119212</v>
      </c>
      <c r="QO183" s="110">
        <f t="shared" si="427"/>
        <v>0.26875988317649929</v>
      </c>
      <c r="QS183" s="102">
        <v>162</v>
      </c>
      <c r="QT183" s="103" t="s">
        <v>227</v>
      </c>
      <c r="QU183" s="105">
        <v>1.89</v>
      </c>
      <c r="QV183" s="109">
        <v>89866131</v>
      </c>
      <c r="QW183" s="102">
        <v>1000</v>
      </c>
      <c r="QX183" s="102">
        <f t="shared" si="428"/>
        <v>89866131000</v>
      </c>
      <c r="QY183" s="44">
        <v>1.3292210776581259</v>
      </c>
      <c r="QZ183" s="102">
        <f t="shared" si="429"/>
        <v>119451955492.78632</v>
      </c>
      <c r="RA183" s="110">
        <f t="shared" si="430"/>
        <v>112145.56010630073</v>
      </c>
      <c r="RB183" s="110">
        <f t="shared" si="431"/>
        <v>2057.7166991981785</v>
      </c>
    </row>
    <row r="184" spans="8:470" x14ac:dyDescent="0.25">
      <c r="H184" s="102">
        <v>163</v>
      </c>
      <c r="I184" s="103" t="s">
        <v>228</v>
      </c>
      <c r="J184" s="102">
        <v>2.181</v>
      </c>
      <c r="K184" s="104">
        <v>3505795</v>
      </c>
      <c r="L184" s="44">
        <f t="shared" si="432"/>
        <v>1.162560903700824</v>
      </c>
      <c r="M184" s="102">
        <f t="shared" si="289"/>
        <v>3505795000</v>
      </c>
      <c r="N184" s="105">
        <v>4.5199999999999997E-2</v>
      </c>
      <c r="O184" s="106">
        <f t="shared" si="293"/>
        <v>45.199999999999996</v>
      </c>
      <c r="S184" s="102">
        <v>163</v>
      </c>
      <c r="T184" s="103" t="s">
        <v>228</v>
      </c>
      <c r="U184" s="105">
        <v>2.0059999999999998</v>
      </c>
      <c r="V184" s="109">
        <v>636222</v>
      </c>
      <c r="W184" s="102">
        <v>1000</v>
      </c>
      <c r="X184" s="102">
        <f t="shared" si="294"/>
        <v>636222000</v>
      </c>
      <c r="Y184" s="44">
        <v>1.162560903700824</v>
      </c>
      <c r="Z184" s="102">
        <f t="shared" si="291"/>
        <v>739646823.27434564</v>
      </c>
      <c r="AA184" s="110">
        <f t="shared" si="292"/>
        <v>243.03633691403007</v>
      </c>
      <c r="AB184" s="110">
        <f t="shared" si="295"/>
        <v>5.37691010871748</v>
      </c>
      <c r="AF184" s="102">
        <v>163</v>
      </c>
      <c r="AG184" s="103" t="s">
        <v>228</v>
      </c>
      <c r="AH184" s="105">
        <v>2.0409999999999999</v>
      </c>
      <c r="AI184" s="109">
        <v>90790</v>
      </c>
      <c r="AJ184" s="102">
        <v>1000</v>
      </c>
      <c r="AK184" s="102">
        <f t="shared" si="296"/>
        <v>90790000</v>
      </c>
      <c r="AL184" s="44">
        <v>1.162560903700824</v>
      </c>
      <c r="AM184" s="102">
        <f t="shared" si="297"/>
        <v>105548904.44699781</v>
      </c>
      <c r="AN184" s="110">
        <f t="shared" si="298"/>
        <v>97.365391937358766</v>
      </c>
      <c r="AO184" s="110">
        <f t="shared" si="299"/>
        <v>2.1541015915344861</v>
      </c>
      <c r="AS184" s="102">
        <v>163</v>
      </c>
      <c r="AT184" s="103" t="s">
        <v>228</v>
      </c>
      <c r="AU184" s="105">
        <v>2.0289999999999999</v>
      </c>
      <c r="AV184" s="109">
        <v>25065148</v>
      </c>
      <c r="AW184" s="102">
        <v>1000</v>
      </c>
      <c r="AX184" s="102">
        <f t="shared" si="300"/>
        <v>25065148000</v>
      </c>
      <c r="AY184" s="44">
        <v>1.162560903700824</v>
      </c>
      <c r="AZ184" s="102">
        <f t="shared" si="301"/>
        <v>29139761110.274902</v>
      </c>
      <c r="BA184" s="110">
        <f t="shared" si="302"/>
        <v>19306.984302693396</v>
      </c>
      <c r="BB184" s="110">
        <f t="shared" si="303"/>
        <v>427.14567041357077</v>
      </c>
      <c r="BF184" s="102">
        <v>163</v>
      </c>
      <c r="BG184" s="103" t="s">
        <v>228</v>
      </c>
      <c r="BH184" s="105">
        <v>2.0510000000000002</v>
      </c>
      <c r="BI184" s="109">
        <v>3039343</v>
      </c>
      <c r="BJ184" s="102">
        <v>1000</v>
      </c>
      <c r="BK184" s="102">
        <f t="shared" si="304"/>
        <v>3039343000</v>
      </c>
      <c r="BL184" s="44">
        <v>1.162560903700824</v>
      </c>
      <c r="BM184" s="102">
        <f t="shared" si="305"/>
        <v>3533421344.7367735</v>
      </c>
      <c r="BN184" s="110">
        <f t="shared" si="306"/>
        <v>932.50782356426578</v>
      </c>
      <c r="BO184" s="110">
        <f t="shared" si="307"/>
        <v>20.630704061156326</v>
      </c>
      <c r="BS184" s="102">
        <v>163</v>
      </c>
      <c r="BT184" s="103" t="s">
        <v>228</v>
      </c>
      <c r="BU184" s="105">
        <v>2.2930000000000001</v>
      </c>
      <c r="BV184" s="109">
        <v>5614964</v>
      </c>
      <c r="BW184" s="102">
        <v>1000</v>
      </c>
      <c r="BX184" s="102">
        <f t="shared" si="308"/>
        <v>5614964000</v>
      </c>
      <c r="BY184" s="44">
        <v>1.162560903700824</v>
      </c>
      <c r="BZ184" s="102">
        <f t="shared" si="309"/>
        <v>6527737622.0875931</v>
      </c>
      <c r="CA184" s="110">
        <f t="shared" si="310"/>
        <v>2495.6011243989769</v>
      </c>
      <c r="CB184" s="110">
        <f t="shared" si="311"/>
        <v>55.212414256614537</v>
      </c>
      <c r="CF184" s="102">
        <v>163</v>
      </c>
      <c r="CG184" s="103" t="s">
        <v>228</v>
      </c>
      <c r="CH184" s="105">
        <v>2.0630000000000002</v>
      </c>
      <c r="CI184" s="109">
        <v>56531</v>
      </c>
      <c r="CJ184" s="102">
        <v>1000</v>
      </c>
      <c r="CK184" s="102">
        <f t="shared" si="312"/>
        <v>56531000</v>
      </c>
      <c r="CL184" s="44">
        <v>1.162560903700824</v>
      </c>
      <c r="CM184" s="102">
        <f t="shared" si="313"/>
        <v>65720730.447111279</v>
      </c>
      <c r="CN184" s="110">
        <f t="shared" si="314"/>
        <v>6.2489874280329127</v>
      </c>
      <c r="CO184" s="110">
        <f t="shared" si="315"/>
        <v>0.13825193424851578</v>
      </c>
      <c r="CS184" s="102">
        <v>163</v>
      </c>
      <c r="CT184" s="103" t="s">
        <v>228</v>
      </c>
      <c r="CU184" s="105">
        <v>2.153</v>
      </c>
      <c r="CV184" s="109">
        <v>3430474</v>
      </c>
      <c r="CW184" s="102">
        <v>1000</v>
      </c>
      <c r="CX184" s="102">
        <f t="shared" si="316"/>
        <v>3430474000</v>
      </c>
      <c r="CY184" s="44">
        <v>1.162560903700824</v>
      </c>
      <c r="CZ184" s="102">
        <f t="shared" si="317"/>
        <v>3988134953.5621805</v>
      </c>
      <c r="DA184" s="110">
        <f t="shared" si="318"/>
        <v>6975.2637560247595</v>
      </c>
      <c r="DB184" s="110">
        <f t="shared" si="319"/>
        <v>154.31999460231771</v>
      </c>
      <c r="DF184" s="102">
        <v>163</v>
      </c>
      <c r="DG184" s="103" t="s">
        <v>228</v>
      </c>
      <c r="DH184" s="105">
        <v>2.0739999999999998</v>
      </c>
      <c r="DI184" s="109">
        <v>1850354</v>
      </c>
      <c r="DJ184" s="102">
        <v>1000</v>
      </c>
      <c r="DK184" s="102">
        <f t="shared" si="320"/>
        <v>1850354000</v>
      </c>
      <c r="DL184" s="44">
        <v>1.162560903700824</v>
      </c>
      <c r="DM184" s="102">
        <f t="shared" si="321"/>
        <v>2151149218.4064345</v>
      </c>
      <c r="DN184" s="110">
        <f t="shared" si="322"/>
        <v>226.38214216174734</v>
      </c>
      <c r="DO184" s="110">
        <f t="shared" si="323"/>
        <v>5.0084544726050302</v>
      </c>
      <c r="DS184" s="102">
        <v>163</v>
      </c>
      <c r="DT184" s="103" t="s">
        <v>228</v>
      </c>
      <c r="DU184" s="105">
        <v>2.133</v>
      </c>
      <c r="DV184" s="109">
        <v>1125475</v>
      </c>
      <c r="DW184" s="102">
        <v>1000</v>
      </c>
      <c r="DX184" s="102">
        <f t="shared" si="324"/>
        <v>1125475000</v>
      </c>
      <c r="DY184" s="44">
        <v>1.162560903700824</v>
      </c>
      <c r="DZ184" s="102">
        <f t="shared" si="325"/>
        <v>1308433233.092685</v>
      </c>
      <c r="EA184" s="110">
        <f t="shared" si="326"/>
        <v>357.13067721891821</v>
      </c>
      <c r="EB184" s="110">
        <f t="shared" si="327"/>
        <v>7.9011211774096957</v>
      </c>
      <c r="EF184" s="102">
        <v>163</v>
      </c>
      <c r="EG184" s="103" t="s">
        <v>228</v>
      </c>
      <c r="EH184" s="105">
        <v>2.0640000000000001</v>
      </c>
      <c r="EI184" s="109">
        <v>97122</v>
      </c>
      <c r="EJ184" s="102">
        <v>1000</v>
      </c>
      <c r="EK184" s="102">
        <f t="shared" si="328"/>
        <v>97122000</v>
      </c>
      <c r="EL184" s="44">
        <v>1.162560903700824</v>
      </c>
      <c r="EM184" s="102">
        <f t="shared" si="329"/>
        <v>112910240.08923143</v>
      </c>
      <c r="EN184" s="110">
        <f t="shared" si="330"/>
        <v>288.77668535206698</v>
      </c>
      <c r="EO184" s="110">
        <f t="shared" si="331"/>
        <v>6.3888647201784732</v>
      </c>
      <c r="ES184" s="102">
        <v>163</v>
      </c>
      <c r="ET184" s="103" t="s">
        <v>228</v>
      </c>
      <c r="EU184" s="105">
        <v>2.1949999999999998</v>
      </c>
      <c r="EV184" s="109">
        <v>32918165</v>
      </c>
      <c r="EW184" s="102">
        <v>1000</v>
      </c>
      <c r="EX184" s="102">
        <f t="shared" si="332"/>
        <v>32918165000</v>
      </c>
      <c r="EY184" s="44">
        <v>1.162560903700824</v>
      </c>
      <c r="EZ184" s="102">
        <f t="shared" si="333"/>
        <v>38269371650.572838</v>
      </c>
      <c r="FA184" s="110">
        <f t="shared" si="334"/>
        <v>4009.9399998106419</v>
      </c>
      <c r="FB184" s="110">
        <f t="shared" si="335"/>
        <v>88.715486721474392</v>
      </c>
      <c r="FF184" s="102">
        <v>163</v>
      </c>
      <c r="FG184" s="103" t="s">
        <v>228</v>
      </c>
      <c r="FH184" s="105">
        <v>2.3140000000000001</v>
      </c>
      <c r="FI184" s="109">
        <v>5077864</v>
      </c>
      <c r="FJ184" s="102">
        <v>1000</v>
      </c>
      <c r="FK184" s="102">
        <f t="shared" si="336"/>
        <v>5077864000</v>
      </c>
      <c r="FL184" s="44">
        <v>1.162560903700824</v>
      </c>
      <c r="FM184" s="102">
        <f t="shared" si="337"/>
        <v>5903326160.7098808</v>
      </c>
      <c r="FN184" s="110">
        <f t="shared" si="338"/>
        <v>386.47766646573825</v>
      </c>
      <c r="FO184" s="110">
        <f t="shared" si="339"/>
        <v>8.5503908510119082</v>
      </c>
      <c r="FS184" s="102">
        <v>163</v>
      </c>
      <c r="FT184" s="103" t="s">
        <v>228</v>
      </c>
      <c r="FU184" s="105">
        <v>2.0779999999999998</v>
      </c>
      <c r="FV184" s="109">
        <v>1854489</v>
      </c>
      <c r="FW184" s="102">
        <v>1000</v>
      </c>
      <c r="FX184" s="102">
        <f t="shared" si="340"/>
        <v>1854489000</v>
      </c>
      <c r="FY184" s="44">
        <v>1.162560903700824</v>
      </c>
      <c r="FZ184" s="102">
        <f t="shared" si="341"/>
        <v>2155956407.7432375</v>
      </c>
      <c r="GA184" s="110">
        <f t="shared" si="342"/>
        <v>233.68745478305485</v>
      </c>
      <c r="GB184" s="110">
        <f t="shared" si="343"/>
        <v>5.1700764332534259</v>
      </c>
      <c r="GF184" s="102">
        <v>163</v>
      </c>
      <c r="GG184" s="103" t="s">
        <v>228</v>
      </c>
      <c r="GH184" s="105">
        <v>3.0880000000000001</v>
      </c>
      <c r="GI184" s="109">
        <v>2141041</v>
      </c>
      <c r="GJ184" s="102">
        <v>1000</v>
      </c>
      <c r="GK184" s="102">
        <f t="shared" si="344"/>
        <v>2141041000</v>
      </c>
      <c r="GL184" s="44">
        <v>1.162560903700824</v>
      </c>
      <c r="GM184" s="102">
        <f t="shared" si="345"/>
        <v>2489090559.8205161</v>
      </c>
      <c r="GN184" s="110">
        <f t="shared" si="346"/>
        <v>267.67577801081183</v>
      </c>
      <c r="GO184" s="110">
        <f t="shared" si="347"/>
        <v>5.9220304869648643</v>
      </c>
      <c r="GS184" s="102">
        <v>163</v>
      </c>
      <c r="GT184" s="103" t="s">
        <v>228</v>
      </c>
      <c r="GU184" s="105">
        <v>2.0670000000000002</v>
      </c>
      <c r="GV184" s="109">
        <v>10005868</v>
      </c>
      <c r="GW184" s="102">
        <v>1000</v>
      </c>
      <c r="GX184" s="102">
        <f t="shared" si="348"/>
        <v>10005868000</v>
      </c>
      <c r="GY184" s="44">
        <v>1.162560903700824</v>
      </c>
      <c r="GZ184" s="102">
        <f t="shared" si="349"/>
        <v>11632430944.391157</v>
      </c>
      <c r="HA184" s="110">
        <f t="shared" si="350"/>
        <v>1749.9103331131721</v>
      </c>
      <c r="HB184" s="110">
        <f t="shared" si="351"/>
        <v>38.714830378610003</v>
      </c>
      <c r="HF184" s="102">
        <v>163</v>
      </c>
      <c r="HG184" s="103" t="s">
        <v>228</v>
      </c>
      <c r="HH184" s="105">
        <v>3.2480000000000002</v>
      </c>
      <c r="HI184" s="109">
        <v>2039056</v>
      </c>
      <c r="HJ184" s="102">
        <v>1000</v>
      </c>
      <c r="HK184" s="102">
        <f t="shared" si="352"/>
        <v>2039056000</v>
      </c>
      <c r="HL184" s="44">
        <v>1.162560903700824</v>
      </c>
      <c r="HM184" s="102">
        <f t="shared" si="353"/>
        <v>2370526786.0565872</v>
      </c>
      <c r="HN184" s="110">
        <f t="shared" si="354"/>
        <v>150.73411140568936</v>
      </c>
      <c r="HO184" s="110">
        <f t="shared" si="355"/>
        <v>3.3348254735771987</v>
      </c>
      <c r="HS184" s="102">
        <v>163</v>
      </c>
      <c r="HT184" s="103" t="s">
        <v>228</v>
      </c>
      <c r="HU184" s="105">
        <v>3.2709999999999999</v>
      </c>
      <c r="HV184" s="109">
        <v>6845009</v>
      </c>
      <c r="HW184" s="102">
        <v>1000</v>
      </c>
      <c r="HX184" s="102">
        <f t="shared" si="356"/>
        <v>6845009000</v>
      </c>
      <c r="HY184" s="44">
        <v>1.162560903700824</v>
      </c>
      <c r="HZ184" s="102">
        <f t="shared" si="357"/>
        <v>7957739848.8802738</v>
      </c>
      <c r="IA184" s="110">
        <f t="shared" si="358"/>
        <v>643.33033274194599</v>
      </c>
      <c r="IB184" s="110">
        <f t="shared" si="359"/>
        <v>14.232971963317391</v>
      </c>
      <c r="IF184" s="102">
        <v>163</v>
      </c>
      <c r="IG184" s="103" t="s">
        <v>228</v>
      </c>
      <c r="IH184" s="105">
        <v>3.4249999999999998</v>
      </c>
      <c r="II184" s="109">
        <v>1223973</v>
      </c>
      <c r="IJ184" s="102">
        <v>1000</v>
      </c>
      <c r="IK184" s="102">
        <f t="shared" si="360"/>
        <v>1223973000</v>
      </c>
      <c r="IL184" s="44">
        <v>1.162560903700824</v>
      </c>
      <c r="IM184" s="102">
        <f t="shared" si="361"/>
        <v>1422943156.9854085</v>
      </c>
      <c r="IN184" s="110">
        <f t="shared" si="362"/>
        <v>260.4475166738203</v>
      </c>
      <c r="IO184" s="110">
        <f t="shared" si="363"/>
        <v>5.762113200748237</v>
      </c>
      <c r="IS184" s="102">
        <v>163</v>
      </c>
      <c r="IT184" s="103" t="s">
        <v>228</v>
      </c>
      <c r="IU184" s="105">
        <v>4.7309999999999999</v>
      </c>
      <c r="IV184" s="109">
        <v>2156289</v>
      </c>
      <c r="IW184" s="102">
        <v>1000</v>
      </c>
      <c r="IX184" s="102">
        <f t="shared" si="364"/>
        <v>2156289000</v>
      </c>
      <c r="IY184" s="44">
        <v>1.162560903700824</v>
      </c>
      <c r="IZ184" s="102">
        <f t="shared" si="365"/>
        <v>2506817288.4801459</v>
      </c>
      <c r="JA184" s="110">
        <f t="shared" si="366"/>
        <v>451.48570939619714</v>
      </c>
      <c r="JB184" s="110">
        <f t="shared" si="367"/>
        <v>9.9886218892963985</v>
      </c>
      <c r="JF184" s="102">
        <v>163</v>
      </c>
      <c r="JG184" s="103" t="s">
        <v>228</v>
      </c>
      <c r="JH184" s="105">
        <v>5.2080000000000002</v>
      </c>
      <c r="JI184" s="109">
        <v>4740378</v>
      </c>
      <c r="JJ184" s="102">
        <v>1000</v>
      </c>
      <c r="JK184" s="102">
        <f t="shared" si="368"/>
        <v>4740378000</v>
      </c>
      <c r="JL184" s="44">
        <v>1.162560903700824</v>
      </c>
      <c r="JM184" s="102">
        <f t="shared" si="369"/>
        <v>5510978131.5635042</v>
      </c>
      <c r="JN184" s="110">
        <f t="shared" si="370"/>
        <v>521.01473496813151</v>
      </c>
      <c r="JO184" s="110">
        <f t="shared" si="371"/>
        <v>11.526874667436539</v>
      </c>
      <c r="JS184" s="102">
        <v>163</v>
      </c>
      <c r="JT184" s="103" t="s">
        <v>228</v>
      </c>
      <c r="JU184" s="105">
        <v>5.5519999999999996</v>
      </c>
      <c r="JV184" s="109">
        <v>10617866</v>
      </c>
      <c r="JW184" s="102">
        <v>1000</v>
      </c>
      <c r="JX184" s="102">
        <f t="shared" si="372"/>
        <v>10617866000</v>
      </c>
      <c r="JY184" s="44">
        <v>1.162560903700824</v>
      </c>
      <c r="JZ184" s="102">
        <f t="shared" si="373"/>
        <v>12343915892.334253</v>
      </c>
      <c r="KA184" s="110">
        <f t="shared" si="374"/>
        <v>611.67587856953162</v>
      </c>
      <c r="KB184" s="110">
        <f t="shared" si="375"/>
        <v>13.532652180741851</v>
      </c>
      <c r="KF184" s="102">
        <v>163</v>
      </c>
      <c r="KG184" s="103" t="s">
        <v>228</v>
      </c>
      <c r="KH184" s="105">
        <v>6.399</v>
      </c>
      <c r="KI184" s="109">
        <v>5054686</v>
      </c>
      <c r="KJ184" s="102">
        <v>1000</v>
      </c>
      <c r="KK184" s="102">
        <f t="shared" si="376"/>
        <v>5054686000</v>
      </c>
      <c r="KL184" s="44">
        <v>1.162560903700824</v>
      </c>
      <c r="KM184" s="102">
        <f t="shared" si="377"/>
        <v>5876380324.0839033</v>
      </c>
      <c r="KN184" s="110">
        <f t="shared" si="378"/>
        <v>450.73076969446737</v>
      </c>
      <c r="KO184" s="110">
        <f t="shared" si="379"/>
        <v>9.9719196835059165</v>
      </c>
      <c r="KS184" s="102">
        <v>163</v>
      </c>
      <c r="KT184" s="103" t="s">
        <v>228</v>
      </c>
      <c r="KU184" s="105">
        <v>8.2319999999999993</v>
      </c>
      <c r="KV184" s="109">
        <v>725157</v>
      </c>
      <c r="KW184" s="102">
        <v>1000</v>
      </c>
      <c r="KX184" s="102">
        <f t="shared" si="380"/>
        <v>725157000</v>
      </c>
      <c r="KY184" s="44">
        <v>1.162560903700824</v>
      </c>
      <c r="KZ184" s="102">
        <f t="shared" si="381"/>
        <v>843039177.24497843</v>
      </c>
      <c r="LA184" s="110">
        <f t="shared" si="382"/>
        <v>99.006973001886209</v>
      </c>
      <c r="LB184" s="110">
        <f t="shared" si="383"/>
        <v>2.1904197566788985</v>
      </c>
      <c r="LF184" s="102">
        <v>163</v>
      </c>
      <c r="LG184" s="103" t="s">
        <v>228</v>
      </c>
      <c r="LH184" s="105">
        <v>2.5249999999999999</v>
      </c>
      <c r="LI184" s="109">
        <v>452429</v>
      </c>
      <c r="LJ184" s="102">
        <v>1000</v>
      </c>
      <c r="LK184" s="102">
        <f t="shared" si="384"/>
        <v>452429000</v>
      </c>
      <c r="LL184" s="44">
        <v>1.162560903700824</v>
      </c>
      <c r="LM184" s="102">
        <f t="shared" si="385"/>
        <v>525976267.10046011</v>
      </c>
      <c r="LN184" s="110">
        <f t="shared" si="386"/>
        <v>6428.5502488481879</v>
      </c>
      <c r="LO184" s="110">
        <f t="shared" si="387"/>
        <v>142.22456302761478</v>
      </c>
      <c r="LS184" s="102">
        <v>163</v>
      </c>
      <c r="LT184" s="103" t="s">
        <v>228</v>
      </c>
      <c r="LU184" s="105">
        <v>2.198</v>
      </c>
      <c r="LV184" s="109">
        <v>913793</v>
      </c>
      <c r="LW184" s="102">
        <v>1000</v>
      </c>
      <c r="LX184" s="102">
        <f t="shared" si="388"/>
        <v>913793000</v>
      </c>
      <c r="LY184" s="44">
        <v>1.162560903700824</v>
      </c>
      <c r="LZ184" s="102">
        <f t="shared" si="389"/>
        <v>1062340015.8754871</v>
      </c>
      <c r="MA184" s="110">
        <f t="shared" si="390"/>
        <v>277008.12658908934</v>
      </c>
      <c r="MB184" s="110">
        <f t="shared" si="391"/>
        <v>6128.4983758648086</v>
      </c>
      <c r="MF184" s="102">
        <v>163</v>
      </c>
      <c r="MG184" s="103" t="s">
        <v>228</v>
      </c>
      <c r="MH184" s="105">
        <v>2.4670000000000001</v>
      </c>
      <c r="MI184" s="109">
        <v>179747</v>
      </c>
      <c r="MJ184" s="102">
        <v>1000</v>
      </c>
      <c r="MK184" s="102">
        <f t="shared" si="392"/>
        <v>179747000</v>
      </c>
      <c r="ML184" s="44">
        <v>1.162560903700824</v>
      </c>
      <c r="MM184" s="102">
        <f t="shared" si="393"/>
        <v>208966834.757512</v>
      </c>
      <c r="MN184" s="110">
        <f t="shared" si="394"/>
        <v>2389.861203166005</v>
      </c>
      <c r="MO184" s="110">
        <f t="shared" si="395"/>
        <v>52.873035468274452</v>
      </c>
      <c r="MS184" s="102">
        <v>163</v>
      </c>
      <c r="MT184" s="103" t="s">
        <v>228</v>
      </c>
      <c r="MU184" s="105">
        <v>3.347</v>
      </c>
      <c r="MV184" s="109">
        <v>32543</v>
      </c>
      <c r="MW184" s="102">
        <v>1000</v>
      </c>
      <c r="MX184" s="102">
        <f t="shared" si="396"/>
        <v>32543000</v>
      </c>
      <c r="MY184" s="44">
        <v>1.162560903700824</v>
      </c>
      <c r="MZ184" s="102">
        <f t="shared" si="397"/>
        <v>37833219.489135914</v>
      </c>
      <c r="NA184" s="110">
        <f t="shared" si="398"/>
        <v>403.64131246557565</v>
      </c>
      <c r="NB184" s="110">
        <f t="shared" si="399"/>
        <v>8.9301175324242408</v>
      </c>
      <c r="NF184" s="102">
        <v>163</v>
      </c>
      <c r="NG184" s="103" t="s">
        <v>228</v>
      </c>
      <c r="NH184" s="105">
        <v>3.27</v>
      </c>
      <c r="NI184" s="109">
        <v>315939</v>
      </c>
      <c r="NJ184" s="102">
        <v>1000</v>
      </c>
      <c r="NK184" s="102">
        <f t="shared" si="400"/>
        <v>315939000</v>
      </c>
      <c r="NL184" s="44">
        <v>1.162560903700824</v>
      </c>
      <c r="NM184" s="102">
        <f t="shared" si="401"/>
        <v>367298329.35433465</v>
      </c>
      <c r="NN184" s="110">
        <f t="shared" si="402"/>
        <v>164.98947018501821</v>
      </c>
      <c r="NO184" s="110">
        <f t="shared" si="403"/>
        <v>3.6502095173676596</v>
      </c>
      <c r="NS184" s="102">
        <v>163</v>
      </c>
      <c r="NT184" s="103" t="s">
        <v>228</v>
      </c>
      <c r="NU184" s="105">
        <v>3.6509999999999998</v>
      </c>
      <c r="NV184" s="109">
        <v>3069531</v>
      </c>
      <c r="NW184" s="102">
        <v>1000</v>
      </c>
      <c r="NX184" s="102">
        <f t="shared" si="404"/>
        <v>3069531000</v>
      </c>
      <c r="NY184" s="44">
        <v>1.162560903700824</v>
      </c>
      <c r="NZ184" s="102">
        <f t="shared" si="405"/>
        <v>3568516733.2976937</v>
      </c>
      <c r="OA184" s="110">
        <f t="shared" si="406"/>
        <v>532.46840635835974</v>
      </c>
      <c r="OB184" s="110">
        <f t="shared" si="407"/>
        <v>11.780274476954864</v>
      </c>
      <c r="OF184" s="102">
        <v>163</v>
      </c>
      <c r="OG184" s="103" t="s">
        <v>228</v>
      </c>
      <c r="OH184" s="105">
        <v>2.2130000000000001</v>
      </c>
      <c r="OI184" s="109">
        <v>218813</v>
      </c>
      <c r="OJ184" s="102">
        <v>1000</v>
      </c>
      <c r="OK184" s="102">
        <f t="shared" si="408"/>
        <v>218813000</v>
      </c>
      <c r="OL184" s="44">
        <v>1.162560903700824</v>
      </c>
      <c r="OM184" s="102">
        <f t="shared" si="409"/>
        <v>254383439.0214884</v>
      </c>
      <c r="ON184" s="110">
        <f t="shared" si="410"/>
        <v>39.060577859561846</v>
      </c>
      <c r="OO184" s="110">
        <f t="shared" si="411"/>
        <v>0.86417207653897898</v>
      </c>
      <c r="OS184" s="102">
        <v>163</v>
      </c>
      <c r="OT184" s="103" t="s">
        <v>228</v>
      </c>
      <c r="OU184" s="105">
        <v>2.9929999999999999</v>
      </c>
      <c r="OV184" s="109">
        <v>8920002</v>
      </c>
      <c r="OW184" s="102">
        <v>1000</v>
      </c>
      <c r="OX184" s="102">
        <f t="shared" si="412"/>
        <v>8920002000</v>
      </c>
      <c r="OY184" s="44">
        <v>1.162560903700824</v>
      </c>
      <c r="OZ184" s="102">
        <f t="shared" si="413"/>
        <v>10370045586.133158</v>
      </c>
      <c r="PA184" s="110">
        <f t="shared" si="414"/>
        <v>1257.6959967037058</v>
      </c>
      <c r="PB184" s="110">
        <f t="shared" si="415"/>
        <v>27.82513267043597</v>
      </c>
      <c r="PF184" s="102">
        <v>163</v>
      </c>
      <c r="PG184" s="103" t="s">
        <v>228</v>
      </c>
      <c r="PH184" s="105">
        <v>1.8859999999999999</v>
      </c>
      <c r="PI184" s="109">
        <v>32304</v>
      </c>
      <c r="PJ184" s="102">
        <v>1000</v>
      </c>
      <c r="PK184" s="102">
        <f t="shared" si="416"/>
        <v>32304000</v>
      </c>
      <c r="PL184" s="44">
        <v>1.162560903700824</v>
      </c>
      <c r="PM184" s="102">
        <f t="shared" si="417"/>
        <v>37555367.433151416</v>
      </c>
      <c r="PN184" s="110">
        <f t="shared" si="418"/>
        <v>5.3788138013599962</v>
      </c>
      <c r="PO184" s="110">
        <f t="shared" si="419"/>
        <v>0.11900030533982293</v>
      </c>
      <c r="PS184" s="102">
        <v>163</v>
      </c>
      <c r="PT184" s="103" t="s">
        <v>228</v>
      </c>
      <c r="PU184" s="105">
        <v>1.925</v>
      </c>
      <c r="PV184" s="109">
        <v>1283783</v>
      </c>
      <c r="PW184" s="102">
        <v>1000</v>
      </c>
      <c r="PX184" s="102">
        <f t="shared" si="420"/>
        <v>1283783000</v>
      </c>
      <c r="PY184" s="44">
        <v>1.162560903700824</v>
      </c>
      <c r="PZ184" s="102">
        <f t="shared" si="421"/>
        <v>1492475924.6357548</v>
      </c>
      <c r="QA184" s="110">
        <f t="shared" si="422"/>
        <v>715.83965251395898</v>
      </c>
      <c r="QB184" s="110">
        <f t="shared" si="423"/>
        <v>15.837160453848652</v>
      </c>
      <c r="QF184" s="102">
        <v>163</v>
      </c>
      <c r="QG184" s="103" t="s">
        <v>228</v>
      </c>
      <c r="QH184" s="105">
        <v>2.54</v>
      </c>
      <c r="QI184" s="109">
        <v>69925</v>
      </c>
      <c r="QJ184" s="102">
        <v>1000</v>
      </c>
      <c r="QK184" s="102">
        <f t="shared" si="424"/>
        <v>69925000</v>
      </c>
      <c r="QL184" s="44">
        <v>1.162560903700824</v>
      </c>
      <c r="QM184" s="102">
        <f t="shared" si="425"/>
        <v>81292071.191280112</v>
      </c>
      <c r="QN184" s="110">
        <f t="shared" si="426"/>
        <v>26.656800128043855</v>
      </c>
      <c r="QO184" s="110">
        <f t="shared" si="427"/>
        <v>0.58975221522220922</v>
      </c>
      <c r="QS184" s="102">
        <v>163</v>
      </c>
      <c r="QT184" s="103" t="s">
        <v>228</v>
      </c>
      <c r="QU184" s="105">
        <v>1.873</v>
      </c>
      <c r="QV184" s="109">
        <v>94004724</v>
      </c>
      <c r="QW184" s="102">
        <v>1000</v>
      </c>
      <c r="QX184" s="102">
        <f t="shared" si="428"/>
        <v>94004724000</v>
      </c>
      <c r="QY184" s="44">
        <v>1.162560903700824</v>
      </c>
      <c r="QZ184" s="102">
        <f t="shared" si="429"/>
        <v>109286216885.58653</v>
      </c>
      <c r="RA184" s="110">
        <f t="shared" si="430"/>
        <v>102601.61881797654</v>
      </c>
      <c r="RB184" s="110">
        <f t="shared" si="431"/>
        <v>2269.9473189817822</v>
      </c>
    </row>
    <row r="185" spans="8:470" x14ac:dyDescent="0.25">
      <c r="H185" s="102">
        <v>164</v>
      </c>
      <c r="I185" s="103" t="s">
        <v>229</v>
      </c>
      <c r="J185" s="102">
        <v>2.2120000000000002</v>
      </c>
      <c r="K185" s="104">
        <v>3002885</v>
      </c>
      <c r="L185" s="44">
        <f t="shared" si="432"/>
        <v>1.357261501319508</v>
      </c>
      <c r="M185" s="102">
        <f t="shared" si="289"/>
        <v>3002885000</v>
      </c>
      <c r="N185" s="105">
        <v>9.6299999999999997E-2</v>
      </c>
      <c r="O185" s="106">
        <f t="shared" si="293"/>
        <v>96.3</v>
      </c>
      <c r="S185" s="102">
        <v>164</v>
      </c>
      <c r="T185" s="103" t="s">
        <v>229</v>
      </c>
      <c r="U185" s="105">
        <v>2.0099999999999998</v>
      </c>
      <c r="V185" s="109">
        <v>1493055</v>
      </c>
      <c r="W185" s="102">
        <v>1000</v>
      </c>
      <c r="X185" s="102">
        <f t="shared" si="294"/>
        <v>1493055000</v>
      </c>
      <c r="Y185" s="44">
        <v>1.357261501319508</v>
      </c>
      <c r="Z185" s="102">
        <f t="shared" si="291"/>
        <v>2026466070.852598</v>
      </c>
      <c r="AA185" s="110">
        <f t="shared" si="292"/>
        <v>665.86494424502598</v>
      </c>
      <c r="AB185" s="110">
        <f t="shared" si="295"/>
        <v>6.9144854023367186</v>
      </c>
      <c r="AF185" s="102">
        <v>164</v>
      </c>
      <c r="AG185" s="103" t="s">
        <v>229</v>
      </c>
      <c r="AH185" s="105">
        <v>2.052</v>
      </c>
      <c r="AI185" s="109">
        <v>615083</v>
      </c>
      <c r="AJ185" s="102">
        <v>1000</v>
      </c>
      <c r="AK185" s="102">
        <f t="shared" si="296"/>
        <v>615083000</v>
      </c>
      <c r="AL185" s="44">
        <v>1.357261501319508</v>
      </c>
      <c r="AM185" s="102">
        <f t="shared" si="297"/>
        <v>834828476.01610696</v>
      </c>
      <c r="AN185" s="110">
        <f t="shared" si="298"/>
        <v>770.1018044066318</v>
      </c>
      <c r="AO185" s="110">
        <f t="shared" si="299"/>
        <v>7.9969034725506942</v>
      </c>
      <c r="AS185" s="102">
        <v>164</v>
      </c>
      <c r="AT185" s="103" t="s">
        <v>229</v>
      </c>
      <c r="AU185" s="105">
        <v>2.0329999999999999</v>
      </c>
      <c r="AV185" s="109">
        <v>21191635</v>
      </c>
      <c r="AW185" s="102">
        <v>1000</v>
      </c>
      <c r="AX185" s="102">
        <f t="shared" si="300"/>
        <v>21191635000</v>
      </c>
      <c r="AY185" s="44">
        <v>1.357261501319508</v>
      </c>
      <c r="AZ185" s="102">
        <f t="shared" si="301"/>
        <v>28762590335.51503</v>
      </c>
      <c r="BA185" s="110">
        <f t="shared" si="302"/>
        <v>19057.084167954272</v>
      </c>
      <c r="BB185" s="110">
        <f t="shared" si="303"/>
        <v>197.89287817190313</v>
      </c>
      <c r="BF185" s="102">
        <v>164</v>
      </c>
      <c r="BG185" s="103" t="s">
        <v>229</v>
      </c>
      <c r="BH185" s="105">
        <v>2.06</v>
      </c>
      <c r="BI185" s="109">
        <v>1998099</v>
      </c>
      <c r="BJ185" s="102">
        <v>1000</v>
      </c>
      <c r="BK185" s="102">
        <f t="shared" si="304"/>
        <v>1998099000</v>
      </c>
      <c r="BL185" s="44">
        <v>1.357261501319508</v>
      </c>
      <c r="BM185" s="102">
        <f t="shared" si="305"/>
        <v>2711942848.5250077</v>
      </c>
      <c r="BN185" s="110">
        <f t="shared" si="306"/>
        <v>715.71082997946974</v>
      </c>
      <c r="BO185" s="110">
        <f t="shared" si="307"/>
        <v>7.4320958461004132</v>
      </c>
      <c r="BS185" s="102">
        <v>164</v>
      </c>
      <c r="BT185" s="103" t="s">
        <v>229</v>
      </c>
      <c r="BU185" s="105">
        <v>2.2879999999999998</v>
      </c>
      <c r="BV185" s="109">
        <v>16884880</v>
      </c>
      <c r="BW185" s="102">
        <v>1000</v>
      </c>
      <c r="BX185" s="102">
        <f t="shared" si="308"/>
        <v>16884880000</v>
      </c>
      <c r="BY185" s="44">
        <v>1.357261501319508</v>
      </c>
      <c r="BZ185" s="102">
        <f t="shared" si="309"/>
        <v>22917197578.399734</v>
      </c>
      <c r="CA185" s="110">
        <f t="shared" si="310"/>
        <v>8761.4097495600054</v>
      </c>
      <c r="CB185" s="110">
        <f t="shared" si="311"/>
        <v>90.980371231152702</v>
      </c>
      <c r="CF185" s="102">
        <v>164</v>
      </c>
      <c r="CG185" s="103" t="s">
        <v>229</v>
      </c>
      <c r="CH185" s="105">
        <v>2.0209999999999999</v>
      </c>
      <c r="CI185" s="109">
        <v>87919</v>
      </c>
      <c r="CJ185" s="102">
        <v>1000</v>
      </c>
      <c r="CK185" s="102">
        <f t="shared" si="312"/>
        <v>87919000</v>
      </c>
      <c r="CL185" s="44">
        <v>1.357261501319508</v>
      </c>
      <c r="CM185" s="102">
        <f t="shared" si="313"/>
        <v>119329073.93450981</v>
      </c>
      <c r="CN185" s="110">
        <f t="shared" si="314"/>
        <v>11.346281116209626</v>
      </c>
      <c r="CO185" s="110">
        <f t="shared" si="315"/>
        <v>0.11782223381318407</v>
      </c>
      <c r="CS185" s="102">
        <v>164</v>
      </c>
      <c r="CT185" s="103" t="s">
        <v>229</v>
      </c>
      <c r="CU185" s="105">
        <v>2.1589999999999998</v>
      </c>
      <c r="CV185" s="109">
        <v>2050092</v>
      </c>
      <c r="CW185" s="102">
        <v>1000</v>
      </c>
      <c r="CX185" s="102">
        <f t="shared" si="316"/>
        <v>2050092000</v>
      </c>
      <c r="CY185" s="44">
        <v>1.357261501319508</v>
      </c>
      <c r="CZ185" s="102">
        <f t="shared" si="317"/>
        <v>2782510945.7631125</v>
      </c>
      <c r="DA185" s="110">
        <f t="shared" si="318"/>
        <v>4866.6226135070547</v>
      </c>
      <c r="DB185" s="110">
        <f t="shared" si="319"/>
        <v>50.536060368712924</v>
      </c>
      <c r="DF185" s="102">
        <v>164</v>
      </c>
      <c r="DG185" s="103" t="s">
        <v>229</v>
      </c>
      <c r="DH185" s="105">
        <v>2.0819999999999999</v>
      </c>
      <c r="DI185" s="109">
        <v>17947578</v>
      </c>
      <c r="DJ185" s="102">
        <v>1000</v>
      </c>
      <c r="DK185" s="102">
        <f t="shared" si="320"/>
        <v>17947578000</v>
      </c>
      <c r="DL185" s="44">
        <v>1.357261501319508</v>
      </c>
      <c r="DM185" s="102">
        <f t="shared" si="321"/>
        <v>24359556661.328972</v>
      </c>
      <c r="DN185" s="110">
        <f t="shared" si="322"/>
        <v>2563.5453700358789</v>
      </c>
      <c r="DO185" s="110">
        <f t="shared" si="323"/>
        <v>26.620408826956169</v>
      </c>
      <c r="DS185" s="102">
        <v>164</v>
      </c>
      <c r="DT185" s="103" t="s">
        <v>229</v>
      </c>
      <c r="DU185" s="105">
        <v>2.1240000000000001</v>
      </c>
      <c r="DV185" s="109">
        <v>2057725</v>
      </c>
      <c r="DW185" s="102">
        <v>1000</v>
      </c>
      <c r="DX185" s="102">
        <f t="shared" si="324"/>
        <v>2057725000</v>
      </c>
      <c r="DY185" s="44">
        <v>1.357261501319508</v>
      </c>
      <c r="DZ185" s="102">
        <f t="shared" si="325"/>
        <v>2792870922.8026843</v>
      </c>
      <c r="EA185" s="110">
        <f t="shared" si="326"/>
        <v>762.30094040640574</v>
      </c>
      <c r="EB185" s="110">
        <f t="shared" si="327"/>
        <v>7.9158976158505272</v>
      </c>
      <c r="EF185" s="102">
        <v>164</v>
      </c>
      <c r="EG185" s="103" t="s">
        <v>229</v>
      </c>
      <c r="EH185" s="105">
        <v>2.0609999999999999</v>
      </c>
      <c r="EI185" s="109">
        <v>123950</v>
      </c>
      <c r="EJ185" s="102">
        <v>1000</v>
      </c>
      <c r="EK185" s="102">
        <f t="shared" si="328"/>
        <v>123950000</v>
      </c>
      <c r="EL185" s="44">
        <v>1.357261501319508</v>
      </c>
      <c r="EM185" s="102">
        <f t="shared" si="329"/>
        <v>168232563.08855301</v>
      </c>
      <c r="EN185" s="110">
        <f t="shared" si="330"/>
        <v>430.26781183532529</v>
      </c>
      <c r="EO185" s="110">
        <f t="shared" si="331"/>
        <v>4.4679938923709797</v>
      </c>
      <c r="ES185" s="102">
        <v>164</v>
      </c>
      <c r="ET185" s="103" t="s">
        <v>229</v>
      </c>
      <c r="EU185" s="105">
        <v>2.181</v>
      </c>
      <c r="EV185" s="109">
        <v>75043805</v>
      </c>
      <c r="EW185" s="102">
        <v>1000</v>
      </c>
      <c r="EX185" s="102">
        <f t="shared" si="332"/>
        <v>75043805000</v>
      </c>
      <c r="EY185" s="44">
        <v>1.357261501319508</v>
      </c>
      <c r="EZ185" s="102">
        <f t="shared" si="333"/>
        <v>101854067439.0284</v>
      </c>
      <c r="FA185" s="110">
        <f t="shared" si="334"/>
        <v>10672.469433165023</v>
      </c>
      <c r="FB185" s="110">
        <f t="shared" si="335"/>
        <v>110.82522775872297</v>
      </c>
      <c r="FF185" s="102">
        <v>164</v>
      </c>
      <c r="FG185" s="103" t="s">
        <v>229</v>
      </c>
      <c r="FH185" s="105">
        <v>2.31</v>
      </c>
      <c r="FI185" s="109">
        <v>12081070</v>
      </c>
      <c r="FJ185" s="102">
        <v>1000</v>
      </c>
      <c r="FK185" s="102">
        <f t="shared" si="336"/>
        <v>12081070000</v>
      </c>
      <c r="FL185" s="44">
        <v>1.357261501319508</v>
      </c>
      <c r="FM185" s="102">
        <f t="shared" si="337"/>
        <v>16397171205.746067</v>
      </c>
      <c r="FN185" s="110">
        <f t="shared" si="338"/>
        <v>1073.4864196414126</v>
      </c>
      <c r="FO185" s="110">
        <f t="shared" si="339"/>
        <v>11.147314845705219</v>
      </c>
      <c r="FS185" s="102">
        <v>164</v>
      </c>
      <c r="FT185" s="103" t="s">
        <v>229</v>
      </c>
      <c r="FU185" s="105">
        <v>2.081</v>
      </c>
      <c r="FV185" s="109">
        <v>17570997</v>
      </c>
      <c r="FW185" s="102">
        <v>1000</v>
      </c>
      <c r="FX185" s="102">
        <f t="shared" si="340"/>
        <v>17570997000</v>
      </c>
      <c r="FY185" s="44">
        <v>1.357261501319508</v>
      </c>
      <c r="FZ185" s="102">
        <f t="shared" si="341"/>
        <v>23848437767.90057</v>
      </c>
      <c r="GA185" s="110">
        <f t="shared" si="342"/>
        <v>2584.9691127875926</v>
      </c>
      <c r="GB185" s="110">
        <f t="shared" si="343"/>
        <v>26.842877599040424</v>
      </c>
      <c r="GF185" s="102">
        <v>164</v>
      </c>
      <c r="GG185" s="103" t="s">
        <v>229</v>
      </c>
      <c r="GH185" s="105">
        <v>3.0110000000000001</v>
      </c>
      <c r="GI185" s="109">
        <v>6407028</v>
      </c>
      <c r="GJ185" s="102">
        <v>1000</v>
      </c>
      <c r="GK185" s="102">
        <f t="shared" si="344"/>
        <v>6407028000</v>
      </c>
      <c r="GL185" s="44">
        <v>1.357261501319508</v>
      </c>
      <c r="GM185" s="102">
        <f t="shared" si="345"/>
        <v>8696012442.276125</v>
      </c>
      <c r="GN185" s="110">
        <f t="shared" si="346"/>
        <v>935.16561175090749</v>
      </c>
      <c r="GO185" s="110">
        <f t="shared" si="347"/>
        <v>9.710961700424793</v>
      </c>
      <c r="GS185" s="102">
        <v>164</v>
      </c>
      <c r="GT185" s="103" t="s">
        <v>229</v>
      </c>
      <c r="GU185" s="105">
        <v>2.0649999999999999</v>
      </c>
      <c r="GV185" s="109">
        <v>17571251</v>
      </c>
      <c r="GW185" s="102">
        <v>1000</v>
      </c>
      <c r="GX185" s="102">
        <f t="shared" si="348"/>
        <v>17571251000</v>
      </c>
      <c r="GY185" s="44">
        <v>1.357261501319508</v>
      </c>
      <c r="GZ185" s="102">
        <f t="shared" si="349"/>
        <v>23848782512.321907</v>
      </c>
      <c r="HA185" s="110">
        <f t="shared" si="350"/>
        <v>3587.6620415789748</v>
      </c>
      <c r="HB185" s="110">
        <f t="shared" si="351"/>
        <v>37.255057544953011</v>
      </c>
      <c r="HF185" s="102">
        <v>164</v>
      </c>
      <c r="HG185" s="103" t="s">
        <v>229</v>
      </c>
      <c r="HH185" s="105">
        <v>3.226</v>
      </c>
      <c r="HI185" s="109">
        <v>15282594</v>
      </c>
      <c r="HJ185" s="102">
        <v>1000</v>
      </c>
      <c r="HK185" s="102">
        <f t="shared" si="352"/>
        <v>15282594000</v>
      </c>
      <c r="HL185" s="44">
        <v>1.357261501319508</v>
      </c>
      <c r="HM185" s="102">
        <f t="shared" si="353"/>
        <v>20742476476.496506</v>
      </c>
      <c r="HN185" s="110">
        <f t="shared" si="354"/>
        <v>1318.9468174030917</v>
      </c>
      <c r="HO185" s="110">
        <f t="shared" si="355"/>
        <v>13.69622863346928</v>
      </c>
      <c r="HS185" s="102">
        <v>164</v>
      </c>
      <c r="HT185" s="103" t="s">
        <v>229</v>
      </c>
      <c r="HU185" s="105">
        <v>3.306</v>
      </c>
      <c r="HV185" s="109">
        <v>8334931</v>
      </c>
      <c r="HW185" s="102">
        <v>1000</v>
      </c>
      <c r="HX185" s="102">
        <f t="shared" si="356"/>
        <v>8334931000</v>
      </c>
      <c r="HY185" s="44">
        <v>1.357261501319508</v>
      </c>
      <c r="HZ185" s="102">
        <f t="shared" si="357"/>
        <v>11312680962.454508</v>
      </c>
      <c r="IA185" s="110">
        <f t="shared" si="358"/>
        <v>914.55500506257283</v>
      </c>
      <c r="IB185" s="110">
        <f t="shared" si="359"/>
        <v>9.4969367088533012</v>
      </c>
      <c r="IF185" s="102">
        <v>164</v>
      </c>
      <c r="IG185" s="103" t="s">
        <v>229</v>
      </c>
      <c r="IH185" s="105">
        <v>3.4809999999999999</v>
      </c>
      <c r="II185" s="109">
        <v>2259788</v>
      </c>
      <c r="IJ185" s="102">
        <v>1000</v>
      </c>
      <c r="IK185" s="102">
        <f t="shared" si="360"/>
        <v>2259788000</v>
      </c>
      <c r="IL185" s="44">
        <v>1.357261501319508</v>
      </c>
      <c r="IM185" s="102">
        <f t="shared" si="361"/>
        <v>3067123253.5438085</v>
      </c>
      <c r="IN185" s="110">
        <f t="shared" si="362"/>
        <v>561.38899912936188</v>
      </c>
      <c r="IO185" s="110">
        <f t="shared" si="363"/>
        <v>5.8295846223194383</v>
      </c>
      <c r="IS185" s="102">
        <v>164</v>
      </c>
      <c r="IT185" s="103" t="s">
        <v>229</v>
      </c>
      <c r="IU185" s="105">
        <v>4.7060000000000004</v>
      </c>
      <c r="IV185" s="109">
        <v>6764617</v>
      </c>
      <c r="IW185" s="102">
        <v>1000</v>
      </c>
      <c r="IX185" s="102">
        <f t="shared" si="364"/>
        <v>6764617000</v>
      </c>
      <c r="IY185" s="44">
        <v>1.357261501319508</v>
      </c>
      <c r="IZ185" s="102">
        <f t="shared" si="365"/>
        <v>9181354225.2714653</v>
      </c>
      <c r="JA185" s="110">
        <f t="shared" si="366"/>
        <v>1653.5908878016699</v>
      </c>
      <c r="JB185" s="110">
        <f t="shared" si="367"/>
        <v>17.171244940827311</v>
      </c>
      <c r="JF185" s="102">
        <v>164</v>
      </c>
      <c r="JG185" s="103" t="s">
        <v>229</v>
      </c>
      <c r="JH185" s="105">
        <v>5.1989999999999998</v>
      </c>
      <c r="JI185" s="109">
        <v>7657072</v>
      </c>
      <c r="JJ185" s="102">
        <v>1000</v>
      </c>
      <c r="JK185" s="102">
        <f t="shared" si="368"/>
        <v>7657072000</v>
      </c>
      <c r="JL185" s="44">
        <v>1.357261501319508</v>
      </c>
      <c r="JM185" s="102">
        <f t="shared" si="369"/>
        <v>10392649038.431568</v>
      </c>
      <c r="JN185" s="110">
        <f t="shared" si="370"/>
        <v>982.5339812841961</v>
      </c>
      <c r="JO185" s="110">
        <f t="shared" si="371"/>
        <v>10.202845080832773</v>
      </c>
      <c r="JS185" s="102">
        <v>164</v>
      </c>
      <c r="JT185" s="103" t="s">
        <v>229</v>
      </c>
      <c r="JU185" s="105">
        <v>5.5460000000000003</v>
      </c>
      <c r="JV185" s="109">
        <v>16507334</v>
      </c>
      <c r="JW185" s="102">
        <v>1000</v>
      </c>
      <c r="JX185" s="102">
        <f t="shared" si="372"/>
        <v>16507334000</v>
      </c>
      <c r="JY185" s="44">
        <v>1.357261501319508</v>
      </c>
      <c r="JZ185" s="102">
        <f t="shared" si="373"/>
        <v>22404768927.622559</v>
      </c>
      <c r="KA185" s="110">
        <f t="shared" si="374"/>
        <v>1110.2195476284419</v>
      </c>
      <c r="KB185" s="110">
        <f t="shared" si="375"/>
        <v>11.528759580773022</v>
      </c>
      <c r="KF185" s="102">
        <v>164</v>
      </c>
      <c r="KG185" s="103" t="s">
        <v>229</v>
      </c>
      <c r="KH185" s="105">
        <v>6.3970000000000002</v>
      </c>
      <c r="KI185" s="109">
        <v>8253568</v>
      </c>
      <c r="KJ185" s="102">
        <v>1000</v>
      </c>
      <c r="KK185" s="102">
        <f t="shared" si="376"/>
        <v>8253568000</v>
      </c>
      <c r="KL185" s="44">
        <v>1.357261501319508</v>
      </c>
      <c r="KM185" s="102">
        <f t="shared" si="377"/>
        <v>11202250094.922649</v>
      </c>
      <c r="KN185" s="110">
        <f t="shared" si="378"/>
        <v>859.23621840823409</v>
      </c>
      <c r="KO185" s="110">
        <f t="shared" si="379"/>
        <v>8.9224944798362831</v>
      </c>
      <c r="KS185" s="102">
        <v>164</v>
      </c>
      <c r="KT185" s="103" t="s">
        <v>229</v>
      </c>
      <c r="KU185" s="105">
        <v>8.2149999999999999</v>
      </c>
      <c r="KV185" s="109">
        <v>2181701</v>
      </c>
      <c r="KW185" s="102">
        <v>1000</v>
      </c>
      <c r="KX185" s="102">
        <f t="shared" si="380"/>
        <v>2181701000</v>
      </c>
      <c r="KY185" s="44">
        <v>1.357261501319508</v>
      </c>
      <c r="KZ185" s="102">
        <f t="shared" si="381"/>
        <v>2961138774.6902719</v>
      </c>
      <c r="LA185" s="110">
        <f t="shared" si="382"/>
        <v>347.75772542229669</v>
      </c>
      <c r="LB185" s="110">
        <f t="shared" si="383"/>
        <v>3.6111913335648671</v>
      </c>
      <c r="LF185" s="102">
        <v>164</v>
      </c>
      <c r="LG185" s="103" t="s">
        <v>229</v>
      </c>
      <c r="LH185" s="105">
        <v>2.5219999999999998</v>
      </c>
      <c r="LI185" s="109">
        <v>391435</v>
      </c>
      <c r="LJ185" s="102">
        <v>1000</v>
      </c>
      <c r="LK185" s="102">
        <f t="shared" si="384"/>
        <v>391435000</v>
      </c>
      <c r="LL185" s="44">
        <v>1.357261501319508</v>
      </c>
      <c r="LM185" s="102">
        <f t="shared" si="385"/>
        <v>531279655.7690016</v>
      </c>
      <c r="LN185" s="110">
        <f t="shared" si="386"/>
        <v>6493.3689539445895</v>
      </c>
      <c r="LO185" s="110">
        <f t="shared" si="387"/>
        <v>67.428545731511832</v>
      </c>
      <c r="LS185" s="102">
        <v>164</v>
      </c>
      <c r="LT185" s="103" t="s">
        <v>229</v>
      </c>
      <c r="LU185" s="105">
        <v>2.2320000000000002</v>
      </c>
      <c r="LV185" s="109">
        <v>1276626</v>
      </c>
      <c r="LW185" s="102">
        <v>1000</v>
      </c>
      <c r="LX185" s="102">
        <f t="shared" si="388"/>
        <v>1276626000</v>
      </c>
      <c r="LY185" s="44">
        <v>1.357261501319508</v>
      </c>
      <c r="LZ185" s="102">
        <f t="shared" si="389"/>
        <v>1732715321.3835182</v>
      </c>
      <c r="MA185" s="110">
        <f t="shared" si="390"/>
        <v>451810.36006923462</v>
      </c>
      <c r="MB185" s="110">
        <f t="shared" si="391"/>
        <v>4691.69636624335</v>
      </c>
      <c r="MF185" s="102">
        <v>164</v>
      </c>
      <c r="MG185" s="103" t="s">
        <v>229</v>
      </c>
      <c r="MH185" s="105">
        <v>2.4550000000000001</v>
      </c>
      <c r="MI185" s="109">
        <v>106869</v>
      </c>
      <c r="MJ185" s="102">
        <v>1000</v>
      </c>
      <c r="MK185" s="102">
        <f t="shared" si="392"/>
        <v>106869000</v>
      </c>
      <c r="ML185" s="44">
        <v>1.357261501319508</v>
      </c>
      <c r="MM185" s="102">
        <f t="shared" si="393"/>
        <v>145049179.38451451</v>
      </c>
      <c r="MN185" s="110">
        <f t="shared" si="394"/>
        <v>1658.863267773434</v>
      </c>
      <c r="MO185" s="110">
        <f t="shared" si="395"/>
        <v>17.225994473244384</v>
      </c>
      <c r="MS185" s="102">
        <v>164</v>
      </c>
      <c r="MT185" s="103" t="s">
        <v>229</v>
      </c>
      <c r="MU185" s="105">
        <v>3.2189999999999999</v>
      </c>
      <c r="MV185" s="109">
        <v>597662</v>
      </c>
      <c r="MW185" s="102">
        <v>1000</v>
      </c>
      <c r="MX185" s="102">
        <f t="shared" si="396"/>
        <v>597662000</v>
      </c>
      <c r="MY185" s="44">
        <v>1.357261501319508</v>
      </c>
      <c r="MZ185" s="102">
        <f t="shared" si="397"/>
        <v>811183623.40161979</v>
      </c>
      <c r="NA185" s="110">
        <f t="shared" si="398"/>
        <v>8654.4900704111151</v>
      </c>
      <c r="NB185" s="110">
        <f t="shared" si="399"/>
        <v>89.870094189108158</v>
      </c>
      <c r="NF185" s="102">
        <v>164</v>
      </c>
      <c r="NG185" s="103" t="s">
        <v>229</v>
      </c>
      <c r="NH185" s="105">
        <v>3.3130000000000002</v>
      </c>
      <c r="NI185" s="109">
        <v>351991</v>
      </c>
      <c r="NJ185" s="102">
        <v>1000</v>
      </c>
      <c r="NK185" s="102">
        <f t="shared" si="400"/>
        <v>351991000</v>
      </c>
      <c r="NL185" s="44">
        <v>1.357261501319508</v>
      </c>
      <c r="NM185" s="102">
        <f t="shared" si="401"/>
        <v>477743833.11095494</v>
      </c>
      <c r="NN185" s="110">
        <f t="shared" si="402"/>
        <v>214.60130800947786</v>
      </c>
      <c r="NO185" s="110">
        <f t="shared" si="403"/>
        <v>2.2284663344701752</v>
      </c>
      <c r="NS185" s="102">
        <v>164</v>
      </c>
      <c r="NT185" s="103" t="s">
        <v>229</v>
      </c>
      <c r="NU185" s="105">
        <v>3.6419999999999999</v>
      </c>
      <c r="NV185" s="109">
        <v>2716838</v>
      </c>
      <c r="NW185" s="102">
        <v>1000</v>
      </c>
      <c r="NX185" s="102">
        <f t="shared" si="404"/>
        <v>2716838000</v>
      </c>
      <c r="NY185" s="44">
        <v>1.357261501319508</v>
      </c>
      <c r="NZ185" s="102">
        <f t="shared" si="405"/>
        <v>3687459622.7218895</v>
      </c>
      <c r="OA185" s="110">
        <f t="shared" si="406"/>
        <v>550.21620902056929</v>
      </c>
      <c r="OB185" s="110">
        <f t="shared" si="407"/>
        <v>5.7135639565998888</v>
      </c>
      <c r="OF185" s="102">
        <v>164</v>
      </c>
      <c r="OG185" s="103" t="s">
        <v>229</v>
      </c>
      <c r="OH185" s="105">
        <v>2.2349999999999999</v>
      </c>
      <c r="OI185" s="109">
        <v>109413</v>
      </c>
      <c r="OJ185" s="102">
        <v>1000</v>
      </c>
      <c r="OK185" s="102">
        <f t="shared" si="408"/>
        <v>109413000</v>
      </c>
      <c r="OL185" s="44">
        <v>1.357261501319508</v>
      </c>
      <c r="OM185" s="102">
        <f t="shared" si="409"/>
        <v>148502052.64387134</v>
      </c>
      <c r="ON185" s="110">
        <f t="shared" si="410"/>
        <v>22.802490649207314</v>
      </c>
      <c r="OO185" s="110">
        <f t="shared" si="411"/>
        <v>0.23678598804992021</v>
      </c>
      <c r="OS185" s="102">
        <v>164</v>
      </c>
      <c r="OT185" s="103" t="s">
        <v>229</v>
      </c>
      <c r="OU185" s="105">
        <v>3.12</v>
      </c>
      <c r="OV185" s="109">
        <v>21698075</v>
      </c>
      <c r="OW185" s="102">
        <v>1000</v>
      </c>
      <c r="OX185" s="102">
        <f t="shared" si="412"/>
        <v>21698075000</v>
      </c>
      <c r="OY185" s="44">
        <v>1.357261501319508</v>
      </c>
      <c r="OZ185" s="102">
        <f t="shared" si="413"/>
        <v>29449961850.243282</v>
      </c>
      <c r="PA185" s="110">
        <f t="shared" si="414"/>
        <v>3571.7392767932074</v>
      </c>
      <c r="PB185" s="110">
        <f t="shared" si="415"/>
        <v>37.089712116232683</v>
      </c>
      <c r="PF185" s="102">
        <v>164</v>
      </c>
      <c r="PG185" s="103" t="s">
        <v>229</v>
      </c>
      <c r="PH185" s="105">
        <v>1.9770000000000001</v>
      </c>
      <c r="PI185" s="109">
        <v>137033</v>
      </c>
      <c r="PJ185" s="102">
        <v>1000</v>
      </c>
      <c r="PK185" s="102">
        <f t="shared" si="416"/>
        <v>137033000</v>
      </c>
      <c r="PL185" s="44">
        <v>1.357261501319508</v>
      </c>
      <c r="PM185" s="102">
        <f t="shared" si="417"/>
        <v>185989615.31031615</v>
      </c>
      <c r="PN185" s="110">
        <f t="shared" si="418"/>
        <v>26.638096712047457</v>
      </c>
      <c r="PO185" s="110">
        <f t="shared" si="419"/>
        <v>0.27661574986549797</v>
      </c>
      <c r="PS185" s="102">
        <v>164</v>
      </c>
      <c r="PT185" s="103" t="s">
        <v>229</v>
      </c>
      <c r="PU185" s="105">
        <v>1.931</v>
      </c>
      <c r="PV185" s="109">
        <v>2093421</v>
      </c>
      <c r="PW185" s="102">
        <v>1000</v>
      </c>
      <c r="PX185" s="102">
        <f t="shared" si="420"/>
        <v>2093421000</v>
      </c>
      <c r="PY185" s="44">
        <v>1.357261501319508</v>
      </c>
      <c r="PZ185" s="102">
        <f t="shared" si="421"/>
        <v>2841319729.3537855</v>
      </c>
      <c r="QA185" s="110">
        <f t="shared" si="422"/>
        <v>1362.7887017595001</v>
      </c>
      <c r="QB185" s="110">
        <f t="shared" si="423"/>
        <v>14.151492230109035</v>
      </c>
      <c r="QF185" s="102">
        <v>164</v>
      </c>
      <c r="QG185" s="103" t="s">
        <v>229</v>
      </c>
      <c r="QH185" s="105">
        <v>2.528</v>
      </c>
      <c r="QI185" s="109">
        <v>154343</v>
      </c>
      <c r="QJ185" s="102">
        <v>1000</v>
      </c>
      <c r="QK185" s="102">
        <f t="shared" si="424"/>
        <v>154343000</v>
      </c>
      <c r="QL185" s="44">
        <v>1.357261501319508</v>
      </c>
      <c r="QM185" s="102">
        <f t="shared" si="425"/>
        <v>209483811.89815682</v>
      </c>
      <c r="QN185" s="110">
        <f t="shared" si="426"/>
        <v>68.692653809869881</v>
      </c>
      <c r="QO185" s="110">
        <f t="shared" si="427"/>
        <v>0.7133193542042563</v>
      </c>
      <c r="QS185" s="102">
        <v>164</v>
      </c>
      <c r="QT185" s="103" t="s">
        <v>229</v>
      </c>
      <c r="QU185" s="105">
        <v>1.883</v>
      </c>
      <c r="QV185" s="109">
        <v>79300940</v>
      </c>
      <c r="QW185" s="102">
        <v>1000</v>
      </c>
      <c r="QX185" s="102">
        <f t="shared" si="428"/>
        <v>79300940000</v>
      </c>
      <c r="QY185" s="44">
        <v>1.357261501319508</v>
      </c>
      <c r="QZ185" s="102">
        <f t="shared" si="429"/>
        <v>107632112880.44823</v>
      </c>
      <c r="RA185" s="110">
        <f t="shared" si="430"/>
        <v>101048.68969793788</v>
      </c>
      <c r="RB185" s="110">
        <f t="shared" si="431"/>
        <v>1049.3114195009125</v>
      </c>
    </row>
    <row r="186" spans="8:470" x14ac:dyDescent="0.25">
      <c r="H186" s="102">
        <v>165</v>
      </c>
      <c r="I186" s="103" t="s">
        <v>230</v>
      </c>
      <c r="J186" s="102">
        <v>2.1960000000000002</v>
      </c>
      <c r="K186" s="104">
        <v>3212488</v>
      </c>
      <c r="L186" s="44">
        <f t="shared" si="432"/>
        <v>1.2687051915493008</v>
      </c>
      <c r="M186" s="102">
        <f t="shared" si="289"/>
        <v>3212488000</v>
      </c>
      <c r="N186" s="105">
        <v>4.3299999999999998E-2</v>
      </c>
      <c r="O186" s="106">
        <f t="shared" si="293"/>
        <v>43.3</v>
      </c>
      <c r="S186" s="102">
        <v>165</v>
      </c>
      <c r="T186" s="103" t="s">
        <v>230</v>
      </c>
      <c r="U186" s="105">
        <v>2.0030000000000001</v>
      </c>
      <c r="V186" s="109">
        <v>1142832</v>
      </c>
      <c r="W186" s="102">
        <v>1000</v>
      </c>
      <c r="X186" s="102">
        <f t="shared" si="294"/>
        <v>1142832000</v>
      </c>
      <c r="Y186" s="44">
        <v>1.2687051915493008</v>
      </c>
      <c r="Z186" s="102">
        <f t="shared" si="291"/>
        <v>1449916891.4686706</v>
      </c>
      <c r="AA186" s="110">
        <f t="shared" si="292"/>
        <v>476.41993319508828</v>
      </c>
      <c r="AB186" s="110">
        <f t="shared" si="295"/>
        <v>11.002769819747998</v>
      </c>
      <c r="AF186" s="102">
        <v>165</v>
      </c>
      <c r="AG186" s="103" t="s">
        <v>230</v>
      </c>
      <c r="AH186" s="105">
        <v>2.028</v>
      </c>
      <c r="AI186" s="109">
        <v>253943</v>
      </c>
      <c r="AJ186" s="102">
        <v>1000</v>
      </c>
      <c r="AK186" s="102">
        <f t="shared" si="296"/>
        <v>253943000</v>
      </c>
      <c r="AL186" s="44">
        <v>1.2687051915493008</v>
      </c>
      <c r="AM186" s="102">
        <f t="shared" si="297"/>
        <v>322178802.45760411</v>
      </c>
      <c r="AN186" s="110">
        <f t="shared" si="298"/>
        <v>297.19934602396302</v>
      </c>
      <c r="AO186" s="110">
        <f t="shared" si="299"/>
        <v>6.8637262361192386</v>
      </c>
      <c r="AS186" s="102">
        <v>165</v>
      </c>
      <c r="AT186" s="103" t="s">
        <v>230</v>
      </c>
      <c r="AU186" s="105">
        <v>2.024</v>
      </c>
      <c r="AV186" s="109">
        <v>23446622</v>
      </c>
      <c r="AW186" s="102">
        <v>1000</v>
      </c>
      <c r="AX186" s="102">
        <f t="shared" si="300"/>
        <v>23446622000</v>
      </c>
      <c r="AY186" s="44">
        <v>1.2687051915493008</v>
      </c>
      <c r="AZ186" s="102">
        <f t="shared" si="301"/>
        <v>29746851055.69405</v>
      </c>
      <c r="BA186" s="110">
        <f t="shared" si="302"/>
        <v>19709.220820768263</v>
      </c>
      <c r="BB186" s="110">
        <f t="shared" si="303"/>
        <v>455.17830994845878</v>
      </c>
      <c r="BF186" s="102">
        <v>165</v>
      </c>
      <c r="BG186" s="103" t="s">
        <v>230</v>
      </c>
      <c r="BH186" s="105">
        <v>2.0590000000000002</v>
      </c>
      <c r="BI186" s="109">
        <v>2015103</v>
      </c>
      <c r="BJ186" s="102">
        <v>1000</v>
      </c>
      <c r="BK186" s="102">
        <f t="shared" si="304"/>
        <v>2015103000</v>
      </c>
      <c r="BL186" s="44">
        <v>1.2687051915493008</v>
      </c>
      <c r="BM186" s="102">
        <f t="shared" si="305"/>
        <v>2556571637.6065707</v>
      </c>
      <c r="BN186" s="110">
        <f t="shared" si="306"/>
        <v>674.70669953408424</v>
      </c>
      <c r="BO186" s="110">
        <f t="shared" si="307"/>
        <v>15.582140866837975</v>
      </c>
      <c r="BS186" s="102">
        <v>165</v>
      </c>
      <c r="BT186" s="103" t="s">
        <v>230</v>
      </c>
      <c r="BU186" s="105">
        <v>2.2890000000000001</v>
      </c>
      <c r="BV186" s="109">
        <v>5317887</v>
      </c>
      <c r="BW186" s="102">
        <v>1000</v>
      </c>
      <c r="BX186" s="102">
        <f t="shared" si="308"/>
        <v>5317887000</v>
      </c>
      <c r="BY186" s="44">
        <v>1.2687051915493008</v>
      </c>
      <c r="BZ186" s="102">
        <f t="shared" si="309"/>
        <v>6746830844.972537</v>
      </c>
      <c r="CA186" s="110">
        <f t="shared" si="310"/>
        <v>2579.3620420452048</v>
      </c>
      <c r="CB186" s="110">
        <f t="shared" si="311"/>
        <v>59.569562171944689</v>
      </c>
      <c r="CF186" s="102">
        <v>165</v>
      </c>
      <c r="CG186" s="103" t="s">
        <v>230</v>
      </c>
      <c r="CH186" s="105">
        <v>2.097</v>
      </c>
      <c r="CI186" s="109">
        <v>23144</v>
      </c>
      <c r="CJ186" s="102">
        <v>1000</v>
      </c>
      <c r="CK186" s="102">
        <f t="shared" si="312"/>
        <v>23144000</v>
      </c>
      <c r="CL186" s="44">
        <v>1.2687051915493008</v>
      </c>
      <c r="CM186" s="102">
        <f t="shared" si="313"/>
        <v>29362912.953217018</v>
      </c>
      <c r="CN186" s="110">
        <f t="shared" si="314"/>
        <v>2.7919420956944503</v>
      </c>
      <c r="CO186" s="110">
        <f t="shared" si="315"/>
        <v>6.4479032233128189E-2</v>
      </c>
      <c r="CS186" s="102">
        <v>165</v>
      </c>
      <c r="CT186" s="103" t="s">
        <v>230</v>
      </c>
      <c r="CU186" s="105">
        <v>2.1520000000000001</v>
      </c>
      <c r="CV186" s="109">
        <v>2006938</v>
      </c>
      <c r="CW186" s="102">
        <v>1000</v>
      </c>
      <c r="CX186" s="102">
        <f t="shared" si="316"/>
        <v>2006938000</v>
      </c>
      <c r="CY186" s="44">
        <v>1.2687051915493008</v>
      </c>
      <c r="CZ186" s="102">
        <f t="shared" si="317"/>
        <v>2546212659.7175708</v>
      </c>
      <c r="DA186" s="110">
        <f t="shared" si="318"/>
        <v>4453.3359796653294</v>
      </c>
      <c r="DB186" s="110">
        <f t="shared" si="319"/>
        <v>102.84840599688984</v>
      </c>
      <c r="DF186" s="102">
        <v>165</v>
      </c>
      <c r="DG186" s="103" t="s">
        <v>230</v>
      </c>
      <c r="DH186" s="105">
        <v>2.08</v>
      </c>
      <c r="DI186" s="109">
        <v>3329642</v>
      </c>
      <c r="DJ186" s="102">
        <v>1000</v>
      </c>
      <c r="DK186" s="102">
        <f t="shared" si="320"/>
        <v>3329642000</v>
      </c>
      <c r="DL186" s="44">
        <v>1.2687051915493008</v>
      </c>
      <c r="DM186" s="102">
        <f t="shared" si="321"/>
        <v>4224334091.4005971</v>
      </c>
      <c r="DN186" s="110">
        <f t="shared" si="322"/>
        <v>444.55949063663769</v>
      </c>
      <c r="DO186" s="110">
        <f t="shared" si="323"/>
        <v>10.266962832254913</v>
      </c>
      <c r="DS186" s="102">
        <v>165</v>
      </c>
      <c r="DT186" s="103" t="s">
        <v>230</v>
      </c>
      <c r="DU186" s="105">
        <v>2.1309999999999998</v>
      </c>
      <c r="DV186" s="109">
        <v>1398139</v>
      </c>
      <c r="DW186" s="102">
        <v>1000</v>
      </c>
      <c r="DX186" s="102">
        <f t="shared" si="324"/>
        <v>1398139000</v>
      </c>
      <c r="DY186" s="44">
        <v>1.2687051915493008</v>
      </c>
      <c r="DZ186" s="102">
        <f t="shared" si="325"/>
        <v>1773826207.8075478</v>
      </c>
      <c r="EA186" s="110">
        <f t="shared" si="326"/>
        <v>484.15749374206013</v>
      </c>
      <c r="EB186" s="110">
        <f t="shared" si="327"/>
        <v>11.18146636817691</v>
      </c>
      <c r="EF186" s="102">
        <v>165</v>
      </c>
      <c r="EG186" s="103" t="s">
        <v>230</v>
      </c>
      <c r="EH186" s="105">
        <v>2.09</v>
      </c>
      <c r="EI186" s="109">
        <v>73286</v>
      </c>
      <c r="EJ186" s="102">
        <v>1000</v>
      </c>
      <c r="EK186" s="102">
        <f t="shared" si="328"/>
        <v>73286000</v>
      </c>
      <c r="EL186" s="44">
        <v>1.2687051915493008</v>
      </c>
      <c r="EM186" s="102">
        <f t="shared" si="329"/>
        <v>92978328.667882055</v>
      </c>
      <c r="EN186" s="110">
        <f t="shared" si="330"/>
        <v>237.79927791373817</v>
      </c>
      <c r="EO186" s="110">
        <f t="shared" si="331"/>
        <v>5.491900182765316</v>
      </c>
      <c r="ES186" s="102">
        <v>165</v>
      </c>
      <c r="ET186" s="103" t="s">
        <v>230</v>
      </c>
      <c r="EU186" s="105">
        <v>2.1869999999999998</v>
      </c>
      <c r="EV186" s="109">
        <v>36266448</v>
      </c>
      <c r="EW186" s="102">
        <v>1000</v>
      </c>
      <c r="EX186" s="102">
        <f t="shared" si="332"/>
        <v>36266448000</v>
      </c>
      <c r="EY186" s="44">
        <v>1.2687051915493008</v>
      </c>
      <c r="EZ186" s="102">
        <f t="shared" si="333"/>
        <v>46011430856.652756</v>
      </c>
      <c r="FA186" s="110">
        <f t="shared" si="334"/>
        <v>4821.1681844494506</v>
      </c>
      <c r="FB186" s="110">
        <f t="shared" si="335"/>
        <v>111.34337608428294</v>
      </c>
      <c r="FF186" s="102">
        <v>165</v>
      </c>
      <c r="FG186" s="103" t="s">
        <v>230</v>
      </c>
      <c r="FH186" s="105">
        <v>2.3010000000000002</v>
      </c>
      <c r="FI186" s="109">
        <v>4177326</v>
      </c>
      <c r="FJ186" s="102">
        <v>1000</v>
      </c>
      <c r="FK186" s="102">
        <f t="shared" si="336"/>
        <v>4177326000</v>
      </c>
      <c r="FL186" s="44">
        <v>1.2687051915493008</v>
      </c>
      <c r="FM186" s="102">
        <f t="shared" si="337"/>
        <v>5299795182.9938745</v>
      </c>
      <c r="FN186" s="110">
        <f t="shared" si="338"/>
        <v>346.96583236450016</v>
      </c>
      <c r="FO186" s="110">
        <f t="shared" si="339"/>
        <v>8.0130677220438837</v>
      </c>
      <c r="FS186" s="102">
        <v>165</v>
      </c>
      <c r="FT186" s="103" t="s">
        <v>230</v>
      </c>
      <c r="FU186" s="105">
        <v>2.077</v>
      </c>
      <c r="FV186" s="109">
        <v>3228944</v>
      </c>
      <c r="FW186" s="102">
        <v>1000</v>
      </c>
      <c r="FX186" s="102">
        <f t="shared" si="340"/>
        <v>3228944000</v>
      </c>
      <c r="FY186" s="44">
        <v>1.2687051915493008</v>
      </c>
      <c r="FZ186" s="102">
        <f t="shared" si="341"/>
        <v>4096578016.0219655</v>
      </c>
      <c r="GA186" s="110">
        <f t="shared" si="342"/>
        <v>444.03443708143891</v>
      </c>
      <c r="GB186" s="110">
        <f t="shared" si="343"/>
        <v>10.254836884097896</v>
      </c>
      <c r="GF186" s="102">
        <v>165</v>
      </c>
      <c r="GG186" s="103" t="s">
        <v>230</v>
      </c>
      <c r="GH186" s="105">
        <v>2.9009999999999998</v>
      </c>
      <c r="GI186" s="109">
        <v>2148443</v>
      </c>
      <c r="GJ186" s="102">
        <v>1000</v>
      </c>
      <c r="GK186" s="102">
        <f t="shared" si="344"/>
        <v>2148443000</v>
      </c>
      <c r="GL186" s="44">
        <v>1.2687051915493008</v>
      </c>
      <c r="GM186" s="102">
        <f t="shared" si="345"/>
        <v>2725740787.8477545</v>
      </c>
      <c r="GN186" s="110">
        <f t="shared" si="346"/>
        <v>293.12504648105778</v>
      </c>
      <c r="GO186" s="110">
        <f t="shared" si="347"/>
        <v>6.769631558453991</v>
      </c>
      <c r="GS186" s="102">
        <v>165</v>
      </c>
      <c r="GT186" s="103" t="s">
        <v>230</v>
      </c>
      <c r="GU186" s="105">
        <v>2.0670000000000002</v>
      </c>
      <c r="GV186" s="109">
        <v>9901108</v>
      </c>
      <c r="GW186" s="102">
        <v>1000</v>
      </c>
      <c r="GX186" s="102">
        <f t="shared" si="348"/>
        <v>9901108000</v>
      </c>
      <c r="GY186" s="44">
        <v>1.2687051915493008</v>
      </c>
      <c r="GZ186" s="102">
        <f t="shared" si="349"/>
        <v>12561587121.690315</v>
      </c>
      <c r="HA186" s="110">
        <f t="shared" si="350"/>
        <v>1889.6867911471409</v>
      </c>
      <c r="HB186" s="110">
        <f t="shared" si="351"/>
        <v>43.641727278224963</v>
      </c>
      <c r="HF186" s="102">
        <v>165</v>
      </c>
      <c r="HG186" s="103" t="s">
        <v>230</v>
      </c>
      <c r="HH186" s="105">
        <v>3.2850000000000001</v>
      </c>
      <c r="HI186" s="109">
        <v>4347666</v>
      </c>
      <c r="HJ186" s="102">
        <v>1000</v>
      </c>
      <c r="HK186" s="102">
        <f t="shared" si="352"/>
        <v>4347666000</v>
      </c>
      <c r="HL186" s="44">
        <v>1.2687051915493008</v>
      </c>
      <c r="HM186" s="102">
        <f t="shared" si="353"/>
        <v>5515906425.3223829</v>
      </c>
      <c r="HN186" s="110">
        <f t="shared" si="354"/>
        <v>350.73860312753902</v>
      </c>
      <c r="HO186" s="110">
        <f t="shared" si="355"/>
        <v>8.1001986865482465</v>
      </c>
      <c r="HS186" s="102">
        <v>165</v>
      </c>
      <c r="HT186" s="103" t="s">
        <v>230</v>
      </c>
      <c r="HU186" s="105">
        <v>3.286</v>
      </c>
      <c r="HV186" s="109">
        <v>4800892</v>
      </c>
      <c r="HW186" s="102">
        <v>1000</v>
      </c>
      <c r="HX186" s="102">
        <f t="shared" si="356"/>
        <v>4800892000</v>
      </c>
      <c r="HY186" s="44">
        <v>1.2687051915493008</v>
      </c>
      <c r="HZ186" s="102">
        <f t="shared" si="357"/>
        <v>6090916604.4675064</v>
      </c>
      <c r="IA186" s="110">
        <f t="shared" si="358"/>
        <v>492.41009134105951</v>
      </c>
      <c r="IB186" s="110">
        <f t="shared" si="359"/>
        <v>11.372057536745023</v>
      </c>
      <c r="IF186" s="102">
        <v>165</v>
      </c>
      <c r="IG186" s="103" t="s">
        <v>230</v>
      </c>
      <c r="IH186" s="105">
        <v>3.46</v>
      </c>
      <c r="II186" s="109">
        <v>1003970</v>
      </c>
      <c r="IJ186" s="102">
        <v>1000</v>
      </c>
      <c r="IK186" s="102">
        <f t="shared" si="360"/>
        <v>1003970000</v>
      </c>
      <c r="IL186" s="44">
        <v>1.2687051915493008</v>
      </c>
      <c r="IM186" s="102">
        <f t="shared" si="361"/>
        <v>1273741951.1597517</v>
      </c>
      <c r="IN186" s="110">
        <f t="shared" si="362"/>
        <v>233.13856666322593</v>
      </c>
      <c r="IO186" s="110">
        <f t="shared" si="363"/>
        <v>5.3842625095433245</v>
      </c>
      <c r="IS186" s="102">
        <v>165</v>
      </c>
      <c r="IT186" s="103" t="s">
        <v>230</v>
      </c>
      <c r="IU186" s="105">
        <v>4.7119999999999997</v>
      </c>
      <c r="IV186" s="109">
        <v>354846</v>
      </c>
      <c r="IW186" s="102">
        <v>1000</v>
      </c>
      <c r="IX186" s="102">
        <f t="shared" si="364"/>
        <v>354846000</v>
      </c>
      <c r="IY186" s="44">
        <v>1.2687051915493008</v>
      </c>
      <c r="IZ186" s="102">
        <f t="shared" si="365"/>
        <v>450194962.40050322</v>
      </c>
      <c r="JA186" s="110">
        <f t="shared" si="366"/>
        <v>81.081534302493012</v>
      </c>
      <c r="JB186" s="110">
        <f t="shared" si="367"/>
        <v>1.8725527552538803</v>
      </c>
      <c r="JF186" s="102">
        <v>165</v>
      </c>
      <c r="JG186" s="103" t="s">
        <v>230</v>
      </c>
      <c r="JH186" s="105">
        <v>5.2080000000000002</v>
      </c>
      <c r="JI186" s="109">
        <v>3037397</v>
      </c>
      <c r="JJ186" s="102">
        <v>1000</v>
      </c>
      <c r="JK186" s="102">
        <f t="shared" si="368"/>
        <v>3037397000</v>
      </c>
      <c r="JL186" s="44">
        <v>1.2687051915493008</v>
      </c>
      <c r="JM186" s="102">
        <f t="shared" si="369"/>
        <v>3853561342.6962719</v>
      </c>
      <c r="JN186" s="110">
        <f t="shared" si="370"/>
        <v>364.32048789108848</v>
      </c>
      <c r="JO186" s="110">
        <f t="shared" si="371"/>
        <v>8.4138680806256012</v>
      </c>
      <c r="JS186" s="102">
        <v>165</v>
      </c>
      <c r="JT186" s="103" t="s">
        <v>230</v>
      </c>
      <c r="JU186" s="105">
        <v>5.55</v>
      </c>
      <c r="JV186" s="109">
        <v>7318886</v>
      </c>
      <c r="JW186" s="102">
        <v>1000</v>
      </c>
      <c r="JX186" s="102">
        <f t="shared" si="372"/>
        <v>7318886000</v>
      </c>
      <c r="JY186" s="44">
        <v>1.2687051915493008</v>
      </c>
      <c r="JZ186" s="102">
        <f t="shared" si="373"/>
        <v>9285508664.557497</v>
      </c>
      <c r="KA186" s="110">
        <f t="shared" si="374"/>
        <v>460.12316674041762</v>
      </c>
      <c r="KB186" s="110">
        <f t="shared" si="375"/>
        <v>10.626401079455373</v>
      </c>
      <c r="KF186" s="102">
        <v>165</v>
      </c>
      <c r="KG186" s="103" t="s">
        <v>230</v>
      </c>
      <c r="KH186" s="105">
        <v>6.4039999999999999</v>
      </c>
      <c r="KI186" s="109">
        <v>875102</v>
      </c>
      <c r="KJ186" s="102">
        <v>1000</v>
      </c>
      <c r="KK186" s="102">
        <f t="shared" si="376"/>
        <v>875102000</v>
      </c>
      <c r="KL186" s="44">
        <v>1.2687051915493008</v>
      </c>
      <c r="KM186" s="102">
        <f t="shared" si="377"/>
        <v>1110246450.5351763</v>
      </c>
      <c r="KN186" s="110">
        <f t="shared" si="378"/>
        <v>85.158245314607612</v>
      </c>
      <c r="KO186" s="110">
        <f t="shared" si="379"/>
        <v>1.9667031250486748</v>
      </c>
      <c r="KS186" s="102">
        <v>165</v>
      </c>
      <c r="KT186" s="103" t="s">
        <v>230</v>
      </c>
      <c r="KU186" s="105">
        <v>8.2230000000000008</v>
      </c>
      <c r="KV186" s="109">
        <v>345030</v>
      </c>
      <c r="KW186" s="102">
        <v>1000</v>
      </c>
      <c r="KX186" s="102">
        <f t="shared" si="380"/>
        <v>345030000</v>
      </c>
      <c r="KY186" s="44">
        <v>1.2687051915493008</v>
      </c>
      <c r="KZ186" s="102">
        <f t="shared" si="381"/>
        <v>437741352.2402553</v>
      </c>
      <c r="LA186" s="110">
        <f t="shared" si="382"/>
        <v>51.408579118104406</v>
      </c>
      <c r="LB186" s="110">
        <f t="shared" si="383"/>
        <v>1.1872651066536815</v>
      </c>
      <c r="LF186" s="102">
        <v>165</v>
      </c>
      <c r="LG186" s="103" t="s">
        <v>230</v>
      </c>
      <c r="LH186" s="105">
        <v>2.528</v>
      </c>
      <c r="LI186" s="109">
        <v>660381</v>
      </c>
      <c r="LJ186" s="102">
        <v>1000</v>
      </c>
      <c r="LK186" s="102">
        <f t="shared" si="384"/>
        <v>660381000</v>
      </c>
      <c r="LL186" s="44">
        <v>1.2687051915493008</v>
      </c>
      <c r="LM186" s="102">
        <f t="shared" si="385"/>
        <v>837828803.10051882</v>
      </c>
      <c r="LN186" s="110">
        <f t="shared" si="386"/>
        <v>10240.052446387857</v>
      </c>
      <c r="LO186" s="110">
        <f t="shared" si="387"/>
        <v>236.49081862327617</v>
      </c>
      <c r="LS186" s="102">
        <v>165</v>
      </c>
      <c r="LT186" s="103" t="s">
        <v>230</v>
      </c>
      <c r="LU186" s="105">
        <v>2.1960000000000002</v>
      </c>
      <c r="LV186" s="109">
        <v>308472</v>
      </c>
      <c r="LW186" s="102">
        <v>1000</v>
      </c>
      <c r="LX186" s="102">
        <f t="shared" si="388"/>
        <v>308472000</v>
      </c>
      <c r="LY186" s="44">
        <v>1.2687051915493008</v>
      </c>
      <c r="LZ186" s="102">
        <f t="shared" si="389"/>
        <v>391360027.84759593</v>
      </c>
      <c r="MA186" s="110">
        <f t="shared" si="390"/>
        <v>102048.22045282224</v>
      </c>
      <c r="MB186" s="110">
        <f t="shared" si="391"/>
        <v>2356.771834938158</v>
      </c>
      <c r="MF186" s="102">
        <v>165</v>
      </c>
      <c r="MG186" s="103" t="s">
        <v>230</v>
      </c>
      <c r="MH186" s="105">
        <v>2.4889999999999999</v>
      </c>
      <c r="MI186" s="109">
        <v>154199</v>
      </c>
      <c r="MJ186" s="102">
        <v>1000</v>
      </c>
      <c r="MK186" s="102">
        <f t="shared" si="392"/>
        <v>154199000</v>
      </c>
      <c r="ML186" s="44">
        <v>1.2687051915493008</v>
      </c>
      <c r="MM186" s="102">
        <f t="shared" si="393"/>
        <v>195633071.83171064</v>
      </c>
      <c r="MN186" s="110">
        <f t="shared" si="394"/>
        <v>2237.3688579306308</v>
      </c>
      <c r="MO186" s="110">
        <f t="shared" si="395"/>
        <v>51.671336210869079</v>
      </c>
      <c r="MS186" s="102">
        <v>165</v>
      </c>
      <c r="MT186" s="103" t="s">
        <v>230</v>
      </c>
      <c r="MU186" s="105">
        <v>3.157</v>
      </c>
      <c r="MV186" s="109">
        <v>32610</v>
      </c>
      <c r="MW186" s="102">
        <v>1000</v>
      </c>
      <c r="MX186" s="102">
        <f t="shared" si="396"/>
        <v>32610000</v>
      </c>
      <c r="MY186" s="44">
        <v>1.2687051915493008</v>
      </c>
      <c r="MZ186" s="102">
        <f t="shared" si="397"/>
        <v>41372476.296422698</v>
      </c>
      <c r="NA186" s="110">
        <f t="shared" si="398"/>
        <v>441.40152114293102</v>
      </c>
      <c r="NB186" s="110">
        <f t="shared" si="399"/>
        <v>10.194030511384089</v>
      </c>
      <c r="NF186" s="102">
        <v>165</v>
      </c>
      <c r="NG186" s="103" t="s">
        <v>230</v>
      </c>
      <c r="NH186" s="105">
        <v>3.3109999999999999</v>
      </c>
      <c r="NI186" s="109">
        <v>216706</v>
      </c>
      <c r="NJ186" s="102">
        <v>1000</v>
      </c>
      <c r="NK186" s="102">
        <f t="shared" si="400"/>
        <v>216706000</v>
      </c>
      <c r="NL186" s="44">
        <v>1.2687051915493008</v>
      </c>
      <c r="NM186" s="102">
        <f t="shared" si="401"/>
        <v>274936027.23988277</v>
      </c>
      <c r="NN186" s="110">
        <f t="shared" si="402"/>
        <v>123.50056029065534</v>
      </c>
      <c r="NO186" s="110">
        <f t="shared" si="403"/>
        <v>2.8522069351190611</v>
      </c>
      <c r="NS186" s="102">
        <v>165</v>
      </c>
      <c r="NT186" s="103" t="s">
        <v>230</v>
      </c>
      <c r="NU186" s="105">
        <v>3.5539999999999998</v>
      </c>
      <c r="NV186" s="109">
        <v>2142138</v>
      </c>
      <c r="NW186" s="102">
        <v>1000</v>
      </c>
      <c r="NX186" s="102">
        <f t="shared" si="404"/>
        <v>2142138000</v>
      </c>
      <c r="NY186" s="44">
        <v>1.2687051915493008</v>
      </c>
      <c r="NZ186" s="102">
        <f t="shared" si="405"/>
        <v>2717741601.615036</v>
      </c>
      <c r="OA186" s="110">
        <f t="shared" si="406"/>
        <v>405.52185898494793</v>
      </c>
      <c r="OB186" s="110">
        <f t="shared" si="407"/>
        <v>9.3654009003452181</v>
      </c>
      <c r="OF186" s="102">
        <v>165</v>
      </c>
      <c r="OG186" s="103" t="s">
        <v>230</v>
      </c>
      <c r="OH186" s="105">
        <v>2.2400000000000002</v>
      </c>
      <c r="OI186" s="109">
        <v>69813</v>
      </c>
      <c r="OJ186" s="102">
        <v>1000</v>
      </c>
      <c r="OK186" s="102">
        <f t="shared" si="408"/>
        <v>69813000</v>
      </c>
      <c r="OL186" s="44">
        <v>1.2687051915493008</v>
      </c>
      <c r="OM186" s="102">
        <f t="shared" si="409"/>
        <v>88572115.537631333</v>
      </c>
      <c r="ON186" s="110">
        <f t="shared" si="410"/>
        <v>13.600248618588369</v>
      </c>
      <c r="OO186" s="110">
        <f t="shared" si="411"/>
        <v>0.31409350158402699</v>
      </c>
      <c r="OS186" s="102">
        <v>165</v>
      </c>
      <c r="OT186" s="103" t="s">
        <v>230</v>
      </c>
      <c r="OU186" s="105">
        <v>2.9089999999999998</v>
      </c>
      <c r="OV186" s="109">
        <v>6253519</v>
      </c>
      <c r="OW186" s="102">
        <v>1000</v>
      </c>
      <c r="OX186" s="102">
        <f t="shared" si="412"/>
        <v>6253519000</v>
      </c>
      <c r="OY186" s="44">
        <v>1.2687051915493008</v>
      </c>
      <c r="OZ186" s="102">
        <f t="shared" si="413"/>
        <v>7933872020.7521925</v>
      </c>
      <c r="PA186" s="110">
        <f t="shared" si="414"/>
        <v>962.23290399057692</v>
      </c>
      <c r="PB186" s="110">
        <f t="shared" si="415"/>
        <v>22.222468914332033</v>
      </c>
      <c r="PF186" s="102">
        <v>165</v>
      </c>
      <c r="PG186" s="103" t="s">
        <v>230</v>
      </c>
      <c r="PH186" s="105">
        <v>1.899</v>
      </c>
      <c r="PI186" s="109">
        <v>152429</v>
      </c>
      <c r="PJ186" s="102">
        <v>1000</v>
      </c>
      <c r="PK186" s="102">
        <f t="shared" si="416"/>
        <v>152429000</v>
      </c>
      <c r="PL186" s="44">
        <v>1.2687051915493008</v>
      </c>
      <c r="PM186" s="102">
        <f t="shared" si="417"/>
        <v>193387463.64266837</v>
      </c>
      <c r="PN186" s="110">
        <f t="shared" si="418"/>
        <v>27.697642961495113</v>
      </c>
      <c r="PO186" s="110">
        <f t="shared" si="419"/>
        <v>0.63966842867194262</v>
      </c>
      <c r="PS186" s="102">
        <v>165</v>
      </c>
      <c r="PT186" s="103" t="s">
        <v>230</v>
      </c>
      <c r="PU186" s="105">
        <v>1.875</v>
      </c>
      <c r="PV186" s="109">
        <v>1813271</v>
      </c>
      <c r="PW186" s="102">
        <v>1000</v>
      </c>
      <c r="PX186" s="102">
        <f t="shared" si="420"/>
        <v>1813271000</v>
      </c>
      <c r="PY186" s="44">
        <v>1.2687051915493008</v>
      </c>
      <c r="PZ186" s="102">
        <f t="shared" si="421"/>
        <v>2300506331.3857923</v>
      </c>
      <c r="QA186" s="110">
        <f t="shared" si="422"/>
        <v>1103.3971306889089</v>
      </c>
      <c r="QB186" s="110">
        <f t="shared" si="423"/>
        <v>25.482612717988658</v>
      </c>
      <c r="QF186" s="102">
        <v>165</v>
      </c>
      <c r="QG186" s="103" t="s">
        <v>230</v>
      </c>
      <c r="QH186" s="105">
        <v>2.5659999999999998</v>
      </c>
      <c r="QI186" s="109">
        <v>75585</v>
      </c>
      <c r="QJ186" s="102">
        <v>1000</v>
      </c>
      <c r="QK186" s="102">
        <f t="shared" si="424"/>
        <v>75585000</v>
      </c>
      <c r="QL186" s="44">
        <v>1.2687051915493008</v>
      </c>
      <c r="QM186" s="102">
        <f t="shared" si="425"/>
        <v>95895081.903253898</v>
      </c>
      <c r="QN186" s="110">
        <f t="shared" si="426"/>
        <v>31.445330326774037</v>
      </c>
      <c r="QO186" s="110">
        <f t="shared" si="427"/>
        <v>0.72622009992549741</v>
      </c>
      <c r="QS186" s="102">
        <v>165</v>
      </c>
      <c r="QT186" s="103" t="s">
        <v>230</v>
      </c>
      <c r="QU186" s="105">
        <v>1.871</v>
      </c>
      <c r="QV186" s="109">
        <v>63800675</v>
      </c>
      <c r="QW186" s="102">
        <v>1000</v>
      </c>
      <c r="QX186" s="102">
        <f t="shared" si="428"/>
        <v>63800675000</v>
      </c>
      <c r="QY186" s="44">
        <v>1.2687051915493008</v>
      </c>
      <c r="QZ186" s="102">
        <f t="shared" si="429"/>
        <v>80944247596.849686</v>
      </c>
      <c r="RA186" s="110">
        <f t="shared" si="430"/>
        <v>75993.213729179886</v>
      </c>
      <c r="RB186" s="110">
        <f t="shared" si="431"/>
        <v>1755.0395780411061</v>
      </c>
    </row>
    <row r="187" spans="8:470" x14ac:dyDescent="0.25">
      <c r="H187" s="102">
        <v>166</v>
      </c>
      <c r="I187" s="103" t="s">
        <v>231</v>
      </c>
      <c r="J187" s="102">
        <v>2.2200000000000002</v>
      </c>
      <c r="K187" s="104">
        <v>3169951</v>
      </c>
      <c r="L187" s="44">
        <f t="shared" si="432"/>
        <v>1.285729717396209</v>
      </c>
      <c r="M187" s="102">
        <f t="shared" si="289"/>
        <v>3169951000</v>
      </c>
      <c r="N187" s="105">
        <v>6.1899999999999997E-2</v>
      </c>
      <c r="O187" s="106">
        <f t="shared" si="293"/>
        <v>61.9</v>
      </c>
      <c r="S187" s="102">
        <v>166</v>
      </c>
      <c r="T187" s="103" t="s">
        <v>231</v>
      </c>
      <c r="U187" s="105">
        <v>2.0009999999999999</v>
      </c>
      <c r="V187" s="109">
        <v>899601</v>
      </c>
      <c r="W187" s="102">
        <v>1000</v>
      </c>
      <c r="X187" s="102">
        <f t="shared" si="294"/>
        <v>899601000</v>
      </c>
      <c r="Y187" s="44">
        <v>1.285729717396209</v>
      </c>
      <c r="Z187" s="102">
        <f t="shared" si="291"/>
        <v>1156643739.499347</v>
      </c>
      <c r="AA187" s="110">
        <f t="shared" si="292"/>
        <v>380.05497856130251</v>
      </c>
      <c r="AB187" s="110">
        <f t="shared" si="295"/>
        <v>6.1398219476785547</v>
      </c>
      <c r="AF187" s="102">
        <v>166</v>
      </c>
      <c r="AG187" s="103" t="s">
        <v>231</v>
      </c>
      <c r="AH187" s="105">
        <v>2.0470000000000002</v>
      </c>
      <c r="AI187" s="109">
        <v>292019</v>
      </c>
      <c r="AJ187" s="102">
        <v>1000</v>
      </c>
      <c r="AK187" s="102">
        <f t="shared" si="296"/>
        <v>292019000</v>
      </c>
      <c r="AL187" s="44">
        <v>1.285729717396209</v>
      </c>
      <c r="AM187" s="102">
        <f t="shared" si="297"/>
        <v>375457506.34432358</v>
      </c>
      <c r="AN187" s="110">
        <f t="shared" si="298"/>
        <v>346.34719756277144</v>
      </c>
      <c r="AO187" s="110">
        <f t="shared" si="299"/>
        <v>5.5952697506102007</v>
      </c>
      <c r="AS187" s="102">
        <v>166</v>
      </c>
      <c r="AT187" s="103" t="s">
        <v>231</v>
      </c>
      <c r="AU187" s="105">
        <v>2.0289999999999999</v>
      </c>
      <c r="AV187" s="109">
        <v>20773815</v>
      </c>
      <c r="AW187" s="102">
        <v>1000</v>
      </c>
      <c r="AX187" s="102">
        <f t="shared" si="300"/>
        <v>20773815000</v>
      </c>
      <c r="AY187" s="44">
        <v>1.285729717396209</v>
      </c>
      <c r="AZ187" s="102">
        <f t="shared" si="301"/>
        <v>26709511289.191128</v>
      </c>
      <c r="BA187" s="110">
        <f t="shared" si="302"/>
        <v>17696.785956532513</v>
      </c>
      <c r="BB187" s="110">
        <f t="shared" si="303"/>
        <v>285.89314954010524</v>
      </c>
      <c r="BF187" s="102">
        <v>166</v>
      </c>
      <c r="BG187" s="103" t="s">
        <v>231</v>
      </c>
      <c r="BH187" s="105">
        <v>2.048</v>
      </c>
      <c r="BI187" s="109">
        <v>2188059</v>
      </c>
      <c r="BJ187" s="102">
        <v>1000</v>
      </c>
      <c r="BK187" s="102">
        <f t="shared" si="304"/>
        <v>2188059000</v>
      </c>
      <c r="BL187" s="44">
        <v>1.285729717396209</v>
      </c>
      <c r="BM187" s="102">
        <f t="shared" si="305"/>
        <v>2813252479.7162318</v>
      </c>
      <c r="BN187" s="110">
        <f t="shared" si="306"/>
        <v>742.44752919281098</v>
      </c>
      <c r="BO187" s="110">
        <f t="shared" si="307"/>
        <v>11.994305802791777</v>
      </c>
      <c r="BS187" s="102">
        <v>166</v>
      </c>
      <c r="BT187" s="103" t="s">
        <v>231</v>
      </c>
      <c r="BU187" s="105">
        <v>2.2930000000000001</v>
      </c>
      <c r="BV187" s="109">
        <v>10356955</v>
      </c>
      <c r="BW187" s="102">
        <v>1000</v>
      </c>
      <c r="BX187" s="102">
        <f t="shared" si="308"/>
        <v>10356955000</v>
      </c>
      <c r="BY187" s="44">
        <v>1.285729717396209</v>
      </c>
      <c r="BZ187" s="102">
        <f t="shared" si="309"/>
        <v>13316244825.235254</v>
      </c>
      <c r="CA187" s="110">
        <f t="shared" si="310"/>
        <v>5090.8963384471081</v>
      </c>
      <c r="CB187" s="110">
        <f t="shared" si="311"/>
        <v>82.243882688967815</v>
      </c>
      <c r="CF187" s="102">
        <v>166</v>
      </c>
      <c r="CG187" s="103" t="s">
        <v>231</v>
      </c>
      <c r="CH187" s="105">
        <v>2.0230000000000001</v>
      </c>
      <c r="CI187" s="109">
        <v>230007</v>
      </c>
      <c r="CJ187" s="102">
        <v>1000</v>
      </c>
      <c r="CK187" s="102">
        <f t="shared" si="312"/>
        <v>230007000</v>
      </c>
      <c r="CL187" s="44">
        <v>1.285729717396209</v>
      </c>
      <c r="CM187" s="102">
        <f t="shared" si="313"/>
        <v>295726835.10914987</v>
      </c>
      <c r="CN187" s="110">
        <f t="shared" si="314"/>
        <v>28.118879114044717</v>
      </c>
      <c r="CO187" s="110">
        <f t="shared" si="315"/>
        <v>0.45426299053384034</v>
      </c>
      <c r="CS187" s="102">
        <v>166</v>
      </c>
      <c r="CT187" s="103" t="s">
        <v>231</v>
      </c>
      <c r="CU187" s="105">
        <v>2.1429999999999998</v>
      </c>
      <c r="CV187" s="109">
        <v>1754815</v>
      </c>
      <c r="CW187" s="102">
        <v>1000</v>
      </c>
      <c r="CX187" s="102">
        <f t="shared" si="316"/>
        <v>1754815000</v>
      </c>
      <c r="CY187" s="44">
        <v>1.285729717396209</v>
      </c>
      <c r="CZ187" s="102">
        <f t="shared" si="317"/>
        <v>2256217794.0326285</v>
      </c>
      <c r="DA187" s="110">
        <f t="shared" si="318"/>
        <v>3946.1338163486894</v>
      </c>
      <c r="DB187" s="110">
        <f t="shared" si="319"/>
        <v>63.750142428896439</v>
      </c>
      <c r="DF187" s="102">
        <v>166</v>
      </c>
      <c r="DG187" s="103" t="s">
        <v>231</v>
      </c>
      <c r="DH187" s="105">
        <v>2.0739999999999998</v>
      </c>
      <c r="DI187" s="109">
        <v>3413995</v>
      </c>
      <c r="DJ187" s="102">
        <v>1000</v>
      </c>
      <c r="DK187" s="102">
        <f t="shared" si="320"/>
        <v>3413995000</v>
      </c>
      <c r="DL187" s="44">
        <v>1.285729717396209</v>
      </c>
      <c r="DM187" s="102">
        <f t="shared" si="321"/>
        <v>4389474826.5420704</v>
      </c>
      <c r="DN187" s="110">
        <f t="shared" si="322"/>
        <v>461.93853299204767</v>
      </c>
      <c r="DO187" s="110">
        <f t="shared" si="323"/>
        <v>7.462658045105778</v>
      </c>
      <c r="DS187" s="102">
        <v>166</v>
      </c>
      <c r="DT187" s="103" t="s">
        <v>231</v>
      </c>
      <c r="DU187" s="105">
        <v>2.1339999999999999</v>
      </c>
      <c r="DV187" s="109">
        <v>1923497</v>
      </c>
      <c r="DW187" s="102">
        <v>1000</v>
      </c>
      <c r="DX187" s="102">
        <f t="shared" si="324"/>
        <v>1923497000</v>
      </c>
      <c r="DY187" s="44">
        <v>1.285729717396209</v>
      </c>
      <c r="DZ187" s="102">
        <f t="shared" si="325"/>
        <v>2473097254.222456</v>
      </c>
      <c r="EA187" s="110">
        <f t="shared" si="326"/>
        <v>675.02022639786355</v>
      </c>
      <c r="EB187" s="110">
        <f t="shared" si="327"/>
        <v>10.905011735022029</v>
      </c>
      <c r="EF187" s="102">
        <v>166</v>
      </c>
      <c r="EG187" s="103" t="s">
        <v>231</v>
      </c>
      <c r="EH187" s="105">
        <v>2.0840000000000001</v>
      </c>
      <c r="EI187" s="109">
        <v>166325</v>
      </c>
      <c r="EJ187" s="102">
        <v>1000</v>
      </c>
      <c r="EK187" s="102">
        <f t="shared" si="328"/>
        <v>166325000</v>
      </c>
      <c r="EL187" s="44">
        <v>1.285729717396209</v>
      </c>
      <c r="EM187" s="102">
        <f t="shared" si="329"/>
        <v>213848995.24592447</v>
      </c>
      <c r="EN187" s="110">
        <f t="shared" si="330"/>
        <v>546.93537064649024</v>
      </c>
      <c r="EO187" s="110">
        <f t="shared" si="331"/>
        <v>8.8357895096363528</v>
      </c>
      <c r="ES187" s="102">
        <v>166</v>
      </c>
      <c r="ET187" s="103" t="s">
        <v>231</v>
      </c>
      <c r="EU187" s="105">
        <v>2.1829999999999998</v>
      </c>
      <c r="EV187" s="109">
        <v>49110966</v>
      </c>
      <c r="EW187" s="102">
        <v>1000</v>
      </c>
      <c r="EX187" s="102">
        <f t="shared" si="332"/>
        <v>49110966000</v>
      </c>
      <c r="EY187" s="44">
        <v>1.285729717396209</v>
      </c>
      <c r="EZ187" s="102">
        <f t="shared" si="333"/>
        <v>63143428436.234825</v>
      </c>
      <c r="FA187" s="110">
        <f t="shared" si="334"/>
        <v>6616.2925726492476</v>
      </c>
      <c r="FB187" s="110">
        <f t="shared" si="335"/>
        <v>106.88679438851773</v>
      </c>
      <c r="FF187" s="102">
        <v>166</v>
      </c>
      <c r="FG187" s="103" t="s">
        <v>231</v>
      </c>
      <c r="FH187" s="105">
        <v>2.2989999999999999</v>
      </c>
      <c r="FI187" s="109">
        <v>4788027</v>
      </c>
      <c r="FJ187" s="102">
        <v>1000</v>
      </c>
      <c r="FK187" s="102">
        <f t="shared" si="336"/>
        <v>4788027000</v>
      </c>
      <c r="FL187" s="44">
        <v>1.285729717396209</v>
      </c>
      <c r="FM187" s="102">
        <f t="shared" si="337"/>
        <v>6156108601.595418</v>
      </c>
      <c r="FN187" s="110">
        <f t="shared" si="338"/>
        <v>403.02677204068885</v>
      </c>
      <c r="FO187" s="110">
        <f t="shared" si="339"/>
        <v>6.5109333124505469</v>
      </c>
      <c r="FS187" s="102">
        <v>166</v>
      </c>
      <c r="FT187" s="103" t="s">
        <v>231</v>
      </c>
      <c r="FU187" s="105">
        <v>2.0790000000000002</v>
      </c>
      <c r="FV187" s="109">
        <v>3312333</v>
      </c>
      <c r="FW187" s="102">
        <v>1000</v>
      </c>
      <c r="FX187" s="102">
        <f t="shared" si="340"/>
        <v>3312333000</v>
      </c>
      <c r="FY187" s="44">
        <v>1.285729717396209</v>
      </c>
      <c r="FZ187" s="102">
        <f t="shared" si="341"/>
        <v>4258764972.0121369</v>
      </c>
      <c r="GA187" s="110">
        <f t="shared" si="342"/>
        <v>461.61413248169407</v>
      </c>
      <c r="GB187" s="110">
        <f t="shared" si="343"/>
        <v>7.4574173260370609</v>
      </c>
      <c r="GF187" s="102">
        <v>166</v>
      </c>
      <c r="GG187" s="103" t="s">
        <v>231</v>
      </c>
      <c r="GH187" s="105">
        <v>2.9049999999999998</v>
      </c>
      <c r="GI187" s="109">
        <v>3895032</v>
      </c>
      <c r="GJ187" s="102">
        <v>1000</v>
      </c>
      <c r="GK187" s="102">
        <f t="shared" si="344"/>
        <v>3895032000</v>
      </c>
      <c r="GL187" s="44">
        <v>1.285729717396209</v>
      </c>
      <c r="GM187" s="102">
        <f t="shared" si="345"/>
        <v>5007958392.6091909</v>
      </c>
      <c r="GN187" s="110">
        <f t="shared" si="346"/>
        <v>538.55379174476548</v>
      </c>
      <c r="GO187" s="110">
        <f t="shared" si="347"/>
        <v>8.7003843577506537</v>
      </c>
      <c r="GS187" s="102">
        <v>166</v>
      </c>
      <c r="GT187" s="103" t="s">
        <v>231</v>
      </c>
      <c r="GU187" s="105">
        <v>2.0569999999999999</v>
      </c>
      <c r="GV187" s="109">
        <v>17796581</v>
      </c>
      <c r="GW187" s="102">
        <v>1000</v>
      </c>
      <c r="GX187" s="102">
        <f t="shared" si="348"/>
        <v>17796581000</v>
      </c>
      <c r="GY187" s="44">
        <v>1.285729717396209</v>
      </c>
      <c r="GZ187" s="102">
        <f t="shared" si="349"/>
        <v>22881593059.748741</v>
      </c>
      <c r="HA187" s="110">
        <f t="shared" si="350"/>
        <v>3442.1640949135849</v>
      </c>
      <c r="HB187" s="110">
        <f t="shared" si="351"/>
        <v>55.608466799896362</v>
      </c>
      <c r="HF187" s="102">
        <v>166</v>
      </c>
      <c r="HG187" s="103" t="s">
        <v>231</v>
      </c>
      <c r="HH187" s="105">
        <v>3.2269999999999999</v>
      </c>
      <c r="HI187" s="109">
        <v>13053950</v>
      </c>
      <c r="HJ187" s="102">
        <v>1000</v>
      </c>
      <c r="HK187" s="102">
        <f t="shared" si="352"/>
        <v>13053950000</v>
      </c>
      <c r="HL187" s="44">
        <v>1.285729717396209</v>
      </c>
      <c r="HM187" s="102">
        <f t="shared" si="353"/>
        <v>16783851444.404243</v>
      </c>
      <c r="HN187" s="110">
        <f t="shared" si="354"/>
        <v>1067.23068826651</v>
      </c>
      <c r="HO187" s="110">
        <f t="shared" si="355"/>
        <v>17.241206595581744</v>
      </c>
      <c r="HS187" s="102">
        <v>166</v>
      </c>
      <c r="HT187" s="103" t="s">
        <v>231</v>
      </c>
      <c r="HU187" s="105">
        <v>3.2589999999999999</v>
      </c>
      <c r="HV187" s="109">
        <v>6127429</v>
      </c>
      <c r="HW187" s="102">
        <v>1000</v>
      </c>
      <c r="HX187" s="102">
        <f t="shared" si="356"/>
        <v>6127429000</v>
      </c>
      <c r="HY187" s="44">
        <v>1.285729717396209</v>
      </c>
      <c r="HZ187" s="102">
        <f t="shared" si="357"/>
        <v>7878217556.5353355</v>
      </c>
      <c r="IA187" s="110">
        <f t="shared" si="358"/>
        <v>636.90148437969776</v>
      </c>
      <c r="IB187" s="110">
        <f t="shared" si="359"/>
        <v>10.289200070754406</v>
      </c>
      <c r="IF187" s="102">
        <v>166</v>
      </c>
      <c r="IG187" s="103" t="s">
        <v>231</v>
      </c>
      <c r="IH187" s="105">
        <v>3.4590000000000001</v>
      </c>
      <c r="II187" s="109">
        <v>1611250</v>
      </c>
      <c r="IJ187" s="102">
        <v>1000</v>
      </c>
      <c r="IK187" s="102">
        <f t="shared" si="360"/>
        <v>1611250000</v>
      </c>
      <c r="IL187" s="44">
        <v>1.285729717396209</v>
      </c>
      <c r="IM187" s="102">
        <f t="shared" si="361"/>
        <v>2071632007.1546419</v>
      </c>
      <c r="IN187" s="110">
        <f t="shared" si="362"/>
        <v>379.17987733853039</v>
      </c>
      <c r="IO187" s="110">
        <f t="shared" si="363"/>
        <v>6.1256846096693121</v>
      </c>
      <c r="IS187" s="102">
        <v>166</v>
      </c>
      <c r="IT187" s="103" t="s">
        <v>231</v>
      </c>
      <c r="IU187" s="105">
        <v>4.72</v>
      </c>
      <c r="IV187" s="109">
        <v>2955883</v>
      </c>
      <c r="IW187" s="102">
        <v>1000</v>
      </c>
      <c r="IX187" s="102">
        <f t="shared" si="364"/>
        <v>2955883000</v>
      </c>
      <c r="IY187" s="44">
        <v>1.285729717396209</v>
      </c>
      <c r="IZ187" s="102">
        <f t="shared" si="365"/>
        <v>3800466614.2462583</v>
      </c>
      <c r="JA187" s="110">
        <f t="shared" si="366"/>
        <v>684.47603790455707</v>
      </c>
      <c r="JB187" s="110">
        <f t="shared" si="367"/>
        <v>11.057771210089776</v>
      </c>
      <c r="JF187" s="102">
        <v>166</v>
      </c>
      <c r="JG187" s="103" t="s">
        <v>231</v>
      </c>
      <c r="JH187" s="105">
        <v>5.21</v>
      </c>
      <c r="JI187" s="109">
        <v>4523652</v>
      </c>
      <c r="JJ187" s="102">
        <v>1000</v>
      </c>
      <c r="JK187" s="102">
        <f t="shared" si="368"/>
        <v>4523652000</v>
      </c>
      <c r="JL187" s="44">
        <v>1.285729717396209</v>
      </c>
      <c r="JM187" s="102">
        <f t="shared" si="369"/>
        <v>5816193807.5587959</v>
      </c>
      <c r="JN187" s="110">
        <f t="shared" si="370"/>
        <v>549.87020503904796</v>
      </c>
      <c r="JO187" s="110">
        <f t="shared" si="371"/>
        <v>8.8832020200169293</v>
      </c>
      <c r="JS187" s="102">
        <v>166</v>
      </c>
      <c r="JT187" s="103" t="s">
        <v>231</v>
      </c>
      <c r="JU187" s="105">
        <v>5.55</v>
      </c>
      <c r="JV187" s="109">
        <v>11145558</v>
      </c>
      <c r="JW187" s="102">
        <v>1000</v>
      </c>
      <c r="JX187" s="102">
        <f t="shared" si="372"/>
        <v>11145558000</v>
      </c>
      <c r="JY187" s="44">
        <v>1.285729717396209</v>
      </c>
      <c r="JZ187" s="102">
        <f t="shared" si="373"/>
        <v>14330175137.563057</v>
      </c>
      <c r="KA187" s="110">
        <f t="shared" si="374"/>
        <v>710.10063125653608</v>
      </c>
      <c r="KB187" s="110">
        <f t="shared" si="375"/>
        <v>11.471738792512699</v>
      </c>
      <c r="KF187" s="102">
        <v>166</v>
      </c>
      <c r="KG187" s="103" t="s">
        <v>231</v>
      </c>
      <c r="KH187" s="105">
        <v>6.4029999999999996</v>
      </c>
      <c r="KI187" s="109">
        <v>3417241</v>
      </c>
      <c r="KJ187" s="102">
        <v>1000</v>
      </c>
      <c r="KK187" s="102">
        <f t="shared" si="376"/>
        <v>3417241000</v>
      </c>
      <c r="KL187" s="44">
        <v>1.285729717396209</v>
      </c>
      <c r="KM187" s="102">
        <f t="shared" si="377"/>
        <v>4393648305.2047386</v>
      </c>
      <c r="KN187" s="110">
        <f t="shared" si="378"/>
        <v>337.00209536394334</v>
      </c>
      <c r="KO187" s="110">
        <f t="shared" si="379"/>
        <v>5.4442987942478736</v>
      </c>
      <c r="KS187" s="102">
        <v>166</v>
      </c>
      <c r="KT187" s="103" t="s">
        <v>231</v>
      </c>
      <c r="KU187" s="105">
        <v>8.2319999999999993</v>
      </c>
      <c r="KV187" s="109">
        <v>929760</v>
      </c>
      <c r="KW187" s="102">
        <v>1000</v>
      </c>
      <c r="KX187" s="102">
        <f t="shared" si="380"/>
        <v>929760000</v>
      </c>
      <c r="KY187" s="44">
        <v>1.285729717396209</v>
      </c>
      <c r="KZ187" s="102">
        <f t="shared" si="381"/>
        <v>1195420062.0462992</v>
      </c>
      <c r="LA187" s="110">
        <f t="shared" si="382"/>
        <v>140.39077305483085</v>
      </c>
      <c r="LB187" s="110">
        <f t="shared" si="383"/>
        <v>2.2680254128405628</v>
      </c>
      <c r="LF187" s="102">
        <v>166</v>
      </c>
      <c r="LG187" s="103" t="s">
        <v>231</v>
      </c>
      <c r="LH187" s="105">
        <v>2.5369999999999999</v>
      </c>
      <c r="LI187" s="109">
        <v>350611</v>
      </c>
      <c r="LJ187" s="102">
        <v>1000</v>
      </c>
      <c r="LK187" s="102">
        <f t="shared" si="384"/>
        <v>350611000</v>
      </c>
      <c r="LL187" s="44">
        <v>1.285729717396209</v>
      </c>
      <c r="LM187" s="102">
        <f t="shared" si="385"/>
        <v>450790981.94600224</v>
      </c>
      <c r="LN187" s="110">
        <f t="shared" si="386"/>
        <v>5509.6259288330093</v>
      </c>
      <c r="LO187" s="110">
        <f t="shared" si="387"/>
        <v>89.008496427027623</v>
      </c>
      <c r="LS187" s="102">
        <v>166</v>
      </c>
      <c r="LT187" s="103" t="s">
        <v>231</v>
      </c>
      <c r="LU187" s="105">
        <v>2.2040000000000002</v>
      </c>
      <c r="LV187" s="109">
        <v>1463194</v>
      </c>
      <c r="LW187" s="102">
        <v>1000</v>
      </c>
      <c r="LX187" s="102">
        <f t="shared" si="388"/>
        <v>1463194000</v>
      </c>
      <c r="LY187" s="44">
        <v>1.285729717396209</v>
      </c>
      <c r="LZ187" s="102">
        <f t="shared" si="389"/>
        <v>1881272008.1158288</v>
      </c>
      <c r="MA187" s="110">
        <f t="shared" si="390"/>
        <v>490546.93110020173</v>
      </c>
      <c r="MB187" s="110">
        <f t="shared" si="391"/>
        <v>7924.8292584846813</v>
      </c>
      <c r="MF187" s="102">
        <v>166</v>
      </c>
      <c r="MG187" s="103" t="s">
        <v>231</v>
      </c>
      <c r="MH187" s="105">
        <v>2.4849999999999999</v>
      </c>
      <c r="MI187" s="109">
        <v>230157</v>
      </c>
      <c r="MJ187" s="102">
        <v>1000</v>
      </c>
      <c r="MK187" s="102">
        <f t="shared" si="392"/>
        <v>230157000</v>
      </c>
      <c r="ML187" s="44">
        <v>1.285729717396209</v>
      </c>
      <c r="MM187" s="102">
        <f t="shared" si="393"/>
        <v>295919694.56675929</v>
      </c>
      <c r="MN187" s="110">
        <f t="shared" si="394"/>
        <v>3384.3025766193227</v>
      </c>
      <c r="MO187" s="110">
        <f t="shared" si="395"/>
        <v>54.673708830683729</v>
      </c>
      <c r="MS187" s="102">
        <v>166</v>
      </c>
      <c r="MT187" s="103" t="s">
        <v>231</v>
      </c>
      <c r="MU187" s="105">
        <v>3.0339999999999998</v>
      </c>
      <c r="MV187" s="109">
        <v>76170</v>
      </c>
      <c r="MW187" s="102">
        <v>1000</v>
      </c>
      <c r="MX187" s="102">
        <f t="shared" si="396"/>
        <v>76170000</v>
      </c>
      <c r="MY187" s="44">
        <v>1.285729717396209</v>
      </c>
      <c r="MZ187" s="102">
        <f t="shared" si="397"/>
        <v>97934032.574069247</v>
      </c>
      <c r="NA187" s="110">
        <f t="shared" si="398"/>
        <v>1044.8548121736017</v>
      </c>
      <c r="NB187" s="110">
        <f t="shared" si="399"/>
        <v>16.879722329137344</v>
      </c>
      <c r="NF187" s="102">
        <v>166</v>
      </c>
      <c r="NG187" s="103" t="s">
        <v>231</v>
      </c>
      <c r="NH187" s="105">
        <v>3.3069999999999999</v>
      </c>
      <c r="NI187" s="109">
        <v>5892150</v>
      </c>
      <c r="NJ187" s="102">
        <v>1000</v>
      </c>
      <c r="NK187" s="102">
        <f t="shared" si="400"/>
        <v>5892150000</v>
      </c>
      <c r="NL187" s="44">
        <v>1.285729717396209</v>
      </c>
      <c r="NM187" s="102">
        <f t="shared" si="401"/>
        <v>7575712354.3560724</v>
      </c>
      <c r="NN187" s="110">
        <f t="shared" si="402"/>
        <v>3402.9906147858023</v>
      </c>
      <c r="NO187" s="110">
        <f t="shared" si="403"/>
        <v>54.975615747751249</v>
      </c>
      <c r="NS187" s="102">
        <v>166</v>
      </c>
      <c r="NT187" s="103" t="s">
        <v>231</v>
      </c>
      <c r="NU187" s="105">
        <v>3.573</v>
      </c>
      <c r="NV187" s="109">
        <v>4235870</v>
      </c>
      <c r="NW187" s="102">
        <v>1000</v>
      </c>
      <c r="NX187" s="102">
        <f t="shared" si="404"/>
        <v>4235870000</v>
      </c>
      <c r="NY187" s="44">
        <v>1.285729717396209</v>
      </c>
      <c r="NZ187" s="102">
        <f t="shared" si="405"/>
        <v>5446183938.0270796</v>
      </c>
      <c r="OA187" s="110">
        <f t="shared" si="406"/>
        <v>812.64040466917913</v>
      </c>
      <c r="OB187" s="110">
        <f t="shared" si="407"/>
        <v>13.128277942959276</v>
      </c>
      <c r="OF187" s="102">
        <v>166</v>
      </c>
      <c r="OG187" s="103" t="s">
        <v>231</v>
      </c>
      <c r="OH187" s="105">
        <v>2.1749999999999998</v>
      </c>
      <c r="OI187" s="109">
        <v>84836</v>
      </c>
      <c r="OJ187" s="102">
        <v>1000</v>
      </c>
      <c r="OK187" s="102">
        <f t="shared" si="408"/>
        <v>84836000</v>
      </c>
      <c r="OL187" s="44">
        <v>1.285729717396209</v>
      </c>
      <c r="OM187" s="102">
        <f t="shared" si="409"/>
        <v>109076166.30502479</v>
      </c>
      <c r="ON187" s="110">
        <f t="shared" si="410"/>
        <v>16.748645678227643</v>
      </c>
      <c r="OO187" s="110">
        <f t="shared" si="411"/>
        <v>0.27057585909899262</v>
      </c>
      <c r="OS187" s="102">
        <v>166</v>
      </c>
      <c r="OT187" s="103" t="s">
        <v>231</v>
      </c>
      <c r="OU187" s="105">
        <v>2.9849999999999999</v>
      </c>
      <c r="OV187" s="109">
        <v>8107119</v>
      </c>
      <c r="OW187" s="102">
        <v>1000</v>
      </c>
      <c r="OX187" s="102">
        <f t="shared" si="412"/>
        <v>8107119000</v>
      </c>
      <c r="OY187" s="44">
        <v>1.285729717396209</v>
      </c>
      <c r="OZ187" s="102">
        <f t="shared" si="413"/>
        <v>10423563820.767437</v>
      </c>
      <c r="PA187" s="110">
        <f t="shared" si="414"/>
        <v>1264.1867752534345</v>
      </c>
      <c r="PB187" s="110">
        <f t="shared" si="415"/>
        <v>20.423049680992481</v>
      </c>
      <c r="PF187" s="102">
        <v>166</v>
      </c>
      <c r="PG187" s="103" t="s">
        <v>231</v>
      </c>
      <c r="PH187" s="105">
        <v>1.913</v>
      </c>
      <c r="PI187" s="109">
        <v>122674</v>
      </c>
      <c r="PJ187" s="102">
        <v>1000</v>
      </c>
      <c r="PK187" s="102">
        <f t="shared" si="416"/>
        <v>122674000</v>
      </c>
      <c r="PL187" s="44">
        <v>1.285729717396209</v>
      </c>
      <c r="PM187" s="102">
        <f t="shared" si="417"/>
        <v>157725607.35186255</v>
      </c>
      <c r="PN187" s="110">
        <f t="shared" si="418"/>
        <v>22.590024586024811</v>
      </c>
      <c r="PO187" s="110">
        <f t="shared" si="419"/>
        <v>0.36494385437842991</v>
      </c>
      <c r="PS187" s="102">
        <v>166</v>
      </c>
      <c r="PT187" s="103" t="s">
        <v>231</v>
      </c>
      <c r="PU187" s="105">
        <v>1.8839999999999999</v>
      </c>
      <c r="PV187" s="109">
        <v>2242887</v>
      </c>
      <c r="PW187" s="102">
        <v>1000</v>
      </c>
      <c r="PX187" s="102">
        <f t="shared" si="420"/>
        <v>2242887000</v>
      </c>
      <c r="PY187" s="44">
        <v>1.285729717396209</v>
      </c>
      <c r="PZ187" s="102">
        <f t="shared" si="421"/>
        <v>2883746468.6616311</v>
      </c>
      <c r="QA187" s="110">
        <f t="shared" si="422"/>
        <v>1383.1379360902588</v>
      </c>
      <c r="QB187" s="110">
        <f t="shared" si="423"/>
        <v>22.344716253477525</v>
      </c>
      <c r="QF187" s="102">
        <v>166</v>
      </c>
      <c r="QG187" s="103" t="s">
        <v>231</v>
      </c>
      <c r="QH187" s="105">
        <v>2.528</v>
      </c>
      <c r="QI187" s="109">
        <v>318552</v>
      </c>
      <c r="QJ187" s="102">
        <v>1000</v>
      </c>
      <c r="QK187" s="102">
        <f t="shared" si="424"/>
        <v>318552000</v>
      </c>
      <c r="QL187" s="44">
        <v>1.285729717396209</v>
      </c>
      <c r="QM187" s="102">
        <f t="shared" si="425"/>
        <v>409571772.93599719</v>
      </c>
      <c r="QN187" s="110">
        <f t="shared" si="426"/>
        <v>134.30427751746788</v>
      </c>
      <c r="QO187" s="110">
        <f t="shared" si="427"/>
        <v>2.1696975366311451</v>
      </c>
      <c r="QS187" s="102">
        <v>166</v>
      </c>
      <c r="QT187" s="103" t="s">
        <v>231</v>
      </c>
      <c r="QU187" s="105">
        <v>1.8819999999999999</v>
      </c>
      <c r="QV187" s="109">
        <v>76472082</v>
      </c>
      <c r="QW187" s="102">
        <v>1000</v>
      </c>
      <c r="QX187" s="102">
        <f t="shared" si="428"/>
        <v>76472082000</v>
      </c>
      <c r="QY187" s="44">
        <v>1.285729717396209</v>
      </c>
      <c r="QZ187" s="102">
        <f t="shared" si="429"/>
        <v>98322428378.559723</v>
      </c>
      <c r="RA187" s="110">
        <f t="shared" si="430"/>
        <v>92308.441130468564</v>
      </c>
      <c r="RB187" s="110">
        <f t="shared" si="431"/>
        <v>1491.2510683435955</v>
      </c>
    </row>
    <row r="188" spans="8:470" x14ac:dyDescent="0.25">
      <c r="H188" s="102">
        <v>167</v>
      </c>
      <c r="I188" s="103" t="s">
        <v>232</v>
      </c>
      <c r="J188" s="102">
        <v>2.2000000000000002</v>
      </c>
      <c r="K188" s="104">
        <v>3067157</v>
      </c>
      <c r="L188" s="44">
        <f t="shared" si="432"/>
        <v>1.3288202082220866</v>
      </c>
      <c r="M188" s="102">
        <f t="shared" si="289"/>
        <v>3067157000</v>
      </c>
      <c r="N188" s="105">
        <v>2.92E-2</v>
      </c>
      <c r="O188" s="106">
        <f t="shared" si="293"/>
        <v>29.2</v>
      </c>
      <c r="S188" s="102">
        <v>167</v>
      </c>
      <c r="T188" s="103" t="s">
        <v>232</v>
      </c>
      <c r="U188" s="105">
        <v>2.0009999999999999</v>
      </c>
      <c r="V188" s="109">
        <v>358617</v>
      </c>
      <c r="W188" s="102">
        <v>1000</v>
      </c>
      <c r="X188" s="102">
        <f t="shared" si="294"/>
        <v>358617000</v>
      </c>
      <c r="Y188" s="44">
        <v>1.3288202082220866</v>
      </c>
      <c r="Z188" s="102">
        <f t="shared" si="291"/>
        <v>476537516.61198002</v>
      </c>
      <c r="AA188" s="110">
        <f t="shared" si="292"/>
        <v>156.58274840792032</v>
      </c>
      <c r="AB188" s="110">
        <f t="shared" si="295"/>
        <v>5.3624228906822031</v>
      </c>
      <c r="AF188" s="102">
        <v>167</v>
      </c>
      <c r="AG188" s="103" t="s">
        <v>232</v>
      </c>
      <c r="AH188" s="105">
        <v>2.052</v>
      </c>
      <c r="AI188" s="109">
        <v>130695</v>
      </c>
      <c r="AJ188" s="102">
        <v>1000</v>
      </c>
      <c r="AK188" s="102">
        <f t="shared" si="296"/>
        <v>130695000</v>
      </c>
      <c r="AL188" s="44">
        <v>1.3288202082220866</v>
      </c>
      <c r="AM188" s="102">
        <f t="shared" si="297"/>
        <v>173670157.11358559</v>
      </c>
      <c r="AN188" s="110">
        <f t="shared" si="298"/>
        <v>160.20500642598478</v>
      </c>
      <c r="AO188" s="110">
        <f t="shared" si="299"/>
        <v>5.4864728228076975</v>
      </c>
      <c r="AS188" s="102">
        <v>167</v>
      </c>
      <c r="AT188" s="103" t="s">
        <v>232</v>
      </c>
      <c r="AU188" s="105">
        <v>2.0249999999999999</v>
      </c>
      <c r="AV188" s="109">
        <v>10812457</v>
      </c>
      <c r="AW188" s="102">
        <v>1000</v>
      </c>
      <c r="AX188" s="102">
        <f t="shared" si="300"/>
        <v>10812457000</v>
      </c>
      <c r="AY188" s="44">
        <v>1.3288202082220866</v>
      </c>
      <c r="AZ188" s="102">
        <f t="shared" si="301"/>
        <v>14367811362.132357</v>
      </c>
      <c r="BA188" s="110">
        <f t="shared" si="302"/>
        <v>9519.6081870052167</v>
      </c>
      <c r="BB188" s="110">
        <f t="shared" si="303"/>
        <v>326.01397900702796</v>
      </c>
      <c r="BF188" s="102">
        <v>167</v>
      </c>
      <c r="BG188" s="103" t="s">
        <v>232</v>
      </c>
      <c r="BH188" s="105">
        <v>2.0569999999999999</v>
      </c>
      <c r="BI188" s="109">
        <v>1652496</v>
      </c>
      <c r="BJ188" s="102">
        <v>1000</v>
      </c>
      <c r="BK188" s="102">
        <f t="shared" si="304"/>
        <v>1652496000</v>
      </c>
      <c r="BL188" s="44">
        <v>1.3288202082220866</v>
      </c>
      <c r="BM188" s="102">
        <f t="shared" si="305"/>
        <v>2195870078.8061652</v>
      </c>
      <c r="BN188" s="110">
        <f t="shared" si="306"/>
        <v>579.51368609564258</v>
      </c>
      <c r="BO188" s="110">
        <f t="shared" si="307"/>
        <v>19.846359112864473</v>
      </c>
      <c r="BS188" s="102">
        <v>167</v>
      </c>
      <c r="BT188" s="103" t="s">
        <v>232</v>
      </c>
      <c r="BU188" s="105">
        <v>2.2690000000000001</v>
      </c>
      <c r="BV188" s="109">
        <v>4647111</v>
      </c>
      <c r="BW188" s="102">
        <v>1000</v>
      </c>
      <c r="BX188" s="102">
        <f t="shared" si="308"/>
        <v>4647111000</v>
      </c>
      <c r="BY188" s="44">
        <v>1.3288202082220866</v>
      </c>
      <c r="BZ188" s="102">
        <f t="shared" si="309"/>
        <v>6175175006.6511488</v>
      </c>
      <c r="CA188" s="110">
        <f t="shared" si="310"/>
        <v>2360.8138963512215</v>
      </c>
      <c r="CB188" s="110">
        <f t="shared" si="311"/>
        <v>80.849790970932247</v>
      </c>
      <c r="CF188" s="102">
        <v>167</v>
      </c>
      <c r="CG188" s="103" t="s">
        <v>232</v>
      </c>
      <c r="CH188" s="105">
        <v>2.0150000000000001</v>
      </c>
      <c r="CI188" s="109">
        <v>52338</v>
      </c>
      <c r="CJ188" s="102">
        <v>1000</v>
      </c>
      <c r="CK188" s="102">
        <f t="shared" si="312"/>
        <v>52338000</v>
      </c>
      <c r="CL188" s="44">
        <v>1.3288202082220866</v>
      </c>
      <c r="CM188" s="102">
        <f t="shared" si="313"/>
        <v>69547792.057927564</v>
      </c>
      <c r="CN188" s="110">
        <f t="shared" si="314"/>
        <v>6.6128796083175514</v>
      </c>
      <c r="CO188" s="110">
        <f t="shared" si="315"/>
        <v>0.22646847973690246</v>
      </c>
      <c r="CS188" s="102">
        <v>167</v>
      </c>
      <c r="CT188" s="103" t="s">
        <v>232</v>
      </c>
      <c r="CU188" s="105">
        <v>2.149</v>
      </c>
      <c r="CV188" s="109">
        <v>272220</v>
      </c>
      <c r="CW188" s="102">
        <v>1000</v>
      </c>
      <c r="CX188" s="102">
        <f t="shared" si="316"/>
        <v>272220000</v>
      </c>
      <c r="CY188" s="44">
        <v>1.3288202082220866</v>
      </c>
      <c r="CZ188" s="102">
        <f t="shared" si="317"/>
        <v>361731437.08221638</v>
      </c>
      <c r="DA188" s="110">
        <f t="shared" si="318"/>
        <v>632.66970949432164</v>
      </c>
      <c r="DB188" s="110">
        <f t="shared" si="319"/>
        <v>21.666770873093206</v>
      </c>
      <c r="DF188" s="102">
        <v>167</v>
      </c>
      <c r="DG188" s="103" t="s">
        <v>232</v>
      </c>
      <c r="DH188" s="105">
        <v>2.081</v>
      </c>
      <c r="DI188" s="109">
        <v>1566636</v>
      </c>
      <c r="DJ188" s="102">
        <v>1000</v>
      </c>
      <c r="DK188" s="102">
        <f t="shared" si="320"/>
        <v>1566636000</v>
      </c>
      <c r="DL188" s="44">
        <v>1.3288202082220866</v>
      </c>
      <c r="DM188" s="102">
        <f t="shared" si="321"/>
        <v>2081777575.7282169</v>
      </c>
      <c r="DN188" s="110">
        <f t="shared" si="322"/>
        <v>219.08162533083774</v>
      </c>
      <c r="DO188" s="110">
        <f t="shared" si="323"/>
        <v>7.5027953880423883</v>
      </c>
      <c r="DS188" s="102">
        <v>167</v>
      </c>
      <c r="DT188" s="103" t="s">
        <v>232</v>
      </c>
      <c r="DU188" s="105">
        <v>2.137</v>
      </c>
      <c r="DV188" s="109">
        <v>1128821</v>
      </c>
      <c r="DW188" s="102">
        <v>1000</v>
      </c>
      <c r="DX188" s="102">
        <f t="shared" si="324"/>
        <v>1128821000</v>
      </c>
      <c r="DY188" s="44">
        <v>1.3288202082220866</v>
      </c>
      <c r="DZ188" s="102">
        <f t="shared" si="325"/>
        <v>1500000156.2654641</v>
      </c>
      <c r="EA188" s="110">
        <f t="shared" si="326"/>
        <v>409.41796500335562</v>
      </c>
      <c r="EB188" s="110">
        <f t="shared" si="327"/>
        <v>14.021163185046426</v>
      </c>
      <c r="EF188" s="102">
        <v>167</v>
      </c>
      <c r="EG188" s="103" t="s">
        <v>232</v>
      </c>
      <c r="EH188" s="105">
        <v>2.085</v>
      </c>
      <c r="EI188" s="109">
        <v>205674</v>
      </c>
      <c r="EJ188" s="102">
        <v>1000</v>
      </c>
      <c r="EK188" s="102">
        <f t="shared" si="328"/>
        <v>205674000</v>
      </c>
      <c r="EL188" s="44">
        <v>1.3288202082220866</v>
      </c>
      <c r="EM188" s="102">
        <f t="shared" si="329"/>
        <v>273303767.50586945</v>
      </c>
      <c r="EN188" s="110">
        <f t="shared" si="330"/>
        <v>698.99555622417029</v>
      </c>
      <c r="EO188" s="110">
        <f t="shared" si="331"/>
        <v>23.938203980279805</v>
      </c>
      <c r="ES188" s="102">
        <v>167</v>
      </c>
      <c r="ET188" s="103" t="s">
        <v>232</v>
      </c>
      <c r="EU188" s="105">
        <v>2.181</v>
      </c>
      <c r="EV188" s="109">
        <v>18176363</v>
      </c>
      <c r="EW188" s="102">
        <v>1000</v>
      </c>
      <c r="EX188" s="102">
        <f t="shared" si="332"/>
        <v>18176363000</v>
      </c>
      <c r="EY188" s="44">
        <v>1.3288202082220866</v>
      </c>
      <c r="EZ188" s="102">
        <f t="shared" si="333"/>
        <v>24153118466.38023</v>
      </c>
      <c r="FA188" s="110">
        <f t="shared" si="334"/>
        <v>2530.8112383667371</v>
      </c>
      <c r="FB188" s="110">
        <f t="shared" si="335"/>
        <v>86.671617752285528</v>
      </c>
      <c r="FF188" s="102">
        <v>167</v>
      </c>
      <c r="FG188" s="103" t="s">
        <v>232</v>
      </c>
      <c r="FH188" s="105">
        <v>2.3010000000000002</v>
      </c>
      <c r="FI188" s="109">
        <v>3592344</v>
      </c>
      <c r="FJ188" s="102">
        <v>1000</v>
      </c>
      <c r="FK188" s="102">
        <f t="shared" si="336"/>
        <v>3592344000</v>
      </c>
      <c r="FL188" s="44">
        <v>1.3288202082220866</v>
      </c>
      <c r="FM188" s="102">
        <f t="shared" si="337"/>
        <v>4773579302.0853634</v>
      </c>
      <c r="FN188" s="110">
        <f t="shared" si="338"/>
        <v>312.51564611792509</v>
      </c>
      <c r="FO188" s="110">
        <f t="shared" si="339"/>
        <v>10.702590620476887</v>
      </c>
      <c r="FS188" s="102">
        <v>167</v>
      </c>
      <c r="FT188" s="103" t="s">
        <v>232</v>
      </c>
      <c r="FU188" s="105">
        <v>2.077</v>
      </c>
      <c r="FV188" s="109">
        <v>1541268</v>
      </c>
      <c r="FW188" s="102">
        <v>1000</v>
      </c>
      <c r="FX188" s="102">
        <f t="shared" si="340"/>
        <v>1541268000</v>
      </c>
      <c r="FY188" s="44">
        <v>1.3288202082220866</v>
      </c>
      <c r="FZ188" s="102">
        <f t="shared" si="341"/>
        <v>2048068064.686039</v>
      </c>
      <c r="GA188" s="110">
        <f t="shared" si="342"/>
        <v>221.99327015147003</v>
      </c>
      <c r="GB188" s="110">
        <f t="shared" si="343"/>
        <v>7.6025092517626724</v>
      </c>
      <c r="GF188" s="102">
        <v>167</v>
      </c>
      <c r="GG188" s="103" t="s">
        <v>232</v>
      </c>
      <c r="GH188" s="105">
        <v>2.85</v>
      </c>
      <c r="GI188" s="109">
        <v>1751276</v>
      </c>
      <c r="GJ188" s="102">
        <v>1000</v>
      </c>
      <c r="GK188" s="102">
        <f t="shared" si="344"/>
        <v>1751276000</v>
      </c>
      <c r="GL188" s="44">
        <v>1.3288202082220866</v>
      </c>
      <c r="GM188" s="102">
        <f t="shared" si="345"/>
        <v>2327130938.9743428</v>
      </c>
      <c r="GN188" s="110">
        <f t="shared" si="346"/>
        <v>250.25870680571208</v>
      </c>
      <c r="GO188" s="110">
        <f t="shared" si="347"/>
        <v>8.5705036577298657</v>
      </c>
      <c r="GS188" s="102">
        <v>167</v>
      </c>
      <c r="GT188" s="103" t="s">
        <v>232</v>
      </c>
      <c r="GU188" s="105">
        <v>2.0579999999999998</v>
      </c>
      <c r="GV188" s="109">
        <v>5619888</v>
      </c>
      <c r="GW188" s="102">
        <v>1000</v>
      </c>
      <c r="GX188" s="102">
        <f t="shared" si="348"/>
        <v>5619888000</v>
      </c>
      <c r="GY188" s="44">
        <v>1.3288202082220866</v>
      </c>
      <c r="GZ188" s="102">
        <f t="shared" si="349"/>
        <v>7467820742.3448057</v>
      </c>
      <c r="HA188" s="110">
        <f t="shared" si="350"/>
        <v>1123.4123585463535</v>
      </c>
      <c r="HB188" s="110">
        <f t="shared" si="351"/>
        <v>38.473025977614846</v>
      </c>
      <c r="HF188" s="102">
        <v>167</v>
      </c>
      <c r="HG188" s="103" t="s">
        <v>232</v>
      </c>
      <c r="HH188" s="105">
        <v>3.218</v>
      </c>
      <c r="HI188" s="109">
        <v>4252320</v>
      </c>
      <c r="HJ188" s="102">
        <v>1000</v>
      </c>
      <c r="HK188" s="102">
        <f t="shared" si="352"/>
        <v>4252320000</v>
      </c>
      <c r="HL188" s="44">
        <v>1.3288202082220866</v>
      </c>
      <c r="HM188" s="102">
        <f t="shared" si="353"/>
        <v>5650568747.8269434</v>
      </c>
      <c r="HN188" s="110">
        <f t="shared" si="354"/>
        <v>359.30134354538416</v>
      </c>
      <c r="HO188" s="110">
        <f t="shared" si="355"/>
        <v>12.30484053237617</v>
      </c>
      <c r="HS188" s="102">
        <v>167</v>
      </c>
      <c r="HT188" s="103" t="s">
        <v>232</v>
      </c>
      <c r="HU188" s="105">
        <v>3.2349999999999999</v>
      </c>
      <c r="HV188" s="109">
        <v>3677339</v>
      </c>
      <c r="HW188" s="102">
        <v>1000</v>
      </c>
      <c r="HX188" s="102">
        <f t="shared" si="356"/>
        <v>3677339000</v>
      </c>
      <c r="HY188" s="44">
        <v>1.3288202082220866</v>
      </c>
      <c r="HZ188" s="102">
        <f t="shared" si="357"/>
        <v>4886522375.6831999</v>
      </c>
      <c r="IA188" s="110">
        <f t="shared" si="358"/>
        <v>395.04282944630029</v>
      </c>
      <c r="IB188" s="110">
        <f t="shared" si="359"/>
        <v>13.528864022133572</v>
      </c>
      <c r="IF188" s="102">
        <v>167</v>
      </c>
      <c r="IG188" s="103" t="s">
        <v>232</v>
      </c>
      <c r="IH188" s="105">
        <v>3.4849999999999999</v>
      </c>
      <c r="II188" s="109">
        <v>744006</v>
      </c>
      <c r="IJ188" s="102">
        <v>1000</v>
      </c>
      <c r="IK188" s="102">
        <f t="shared" si="360"/>
        <v>744006000</v>
      </c>
      <c r="IL188" s="44">
        <v>1.3288202082220866</v>
      </c>
      <c r="IM188" s="102">
        <f t="shared" si="361"/>
        <v>988650207.83848178</v>
      </c>
      <c r="IN188" s="110">
        <f t="shared" si="362"/>
        <v>180.95697654999813</v>
      </c>
      <c r="IO188" s="110">
        <f t="shared" si="363"/>
        <v>6.1971567311643199</v>
      </c>
      <c r="IS188" s="102">
        <v>167</v>
      </c>
      <c r="IT188" s="103" t="s">
        <v>232</v>
      </c>
      <c r="IU188" s="105">
        <v>4.7110000000000003</v>
      </c>
      <c r="IV188" s="109">
        <v>476347</v>
      </c>
      <c r="IW188" s="102">
        <v>1000</v>
      </c>
      <c r="IX188" s="102">
        <f t="shared" si="364"/>
        <v>476347000</v>
      </c>
      <c r="IY188" s="44">
        <v>1.3288202082220866</v>
      </c>
      <c r="IZ188" s="102">
        <f t="shared" si="365"/>
        <v>632979519.72596622</v>
      </c>
      <c r="JA188" s="110">
        <f t="shared" si="366"/>
        <v>114.00161025297852</v>
      </c>
      <c r="JB188" s="110">
        <f t="shared" si="367"/>
        <v>3.9041647346910455</v>
      </c>
      <c r="JF188" s="102">
        <v>167</v>
      </c>
      <c r="JG188" s="103" t="s">
        <v>232</v>
      </c>
      <c r="JH188" s="105">
        <v>5.2</v>
      </c>
      <c r="JI188" s="109">
        <v>2388894</v>
      </c>
      <c r="JJ188" s="102">
        <v>1000</v>
      </c>
      <c r="JK188" s="102">
        <f t="shared" si="368"/>
        <v>2388894000</v>
      </c>
      <c r="JL188" s="44">
        <v>1.3288202082220866</v>
      </c>
      <c r="JM188" s="102">
        <f t="shared" si="369"/>
        <v>3174410622.500493</v>
      </c>
      <c r="JN188" s="110">
        <f t="shared" si="370"/>
        <v>300.11273310803142</v>
      </c>
      <c r="JO188" s="110">
        <f t="shared" si="371"/>
        <v>10.277833325617515</v>
      </c>
      <c r="JS188" s="102">
        <v>167</v>
      </c>
      <c r="JT188" s="103" t="s">
        <v>232</v>
      </c>
      <c r="JU188" s="105">
        <v>5.5570000000000004</v>
      </c>
      <c r="JV188" s="109">
        <v>5871383</v>
      </c>
      <c r="JW188" s="102">
        <v>1000</v>
      </c>
      <c r="JX188" s="102">
        <f t="shared" si="372"/>
        <v>5871383000</v>
      </c>
      <c r="JY188" s="44">
        <v>1.3288202082220866</v>
      </c>
      <c r="JZ188" s="102">
        <f t="shared" si="373"/>
        <v>7802012380.611619</v>
      </c>
      <c r="KA188" s="110">
        <f t="shared" si="374"/>
        <v>386.61173805345209</v>
      </c>
      <c r="KB188" s="110">
        <f t="shared" si="375"/>
        <v>13.240128015529182</v>
      </c>
      <c r="KF188" s="102">
        <v>167</v>
      </c>
      <c r="KG188" s="103" t="s">
        <v>232</v>
      </c>
      <c r="KH188" s="105">
        <v>6.4050000000000002</v>
      </c>
      <c r="KI188" s="109">
        <v>1438169</v>
      </c>
      <c r="KJ188" s="102">
        <v>1000</v>
      </c>
      <c r="KK188" s="102">
        <f t="shared" si="376"/>
        <v>1438169000</v>
      </c>
      <c r="KL188" s="44">
        <v>1.3288202082220866</v>
      </c>
      <c r="KM188" s="102">
        <f t="shared" si="377"/>
        <v>1911068030.0385501</v>
      </c>
      <c r="KN188" s="110">
        <f t="shared" si="378"/>
        <v>146.58295015172445</v>
      </c>
      <c r="KO188" s="110">
        <f t="shared" si="379"/>
        <v>5.0199640462919328</v>
      </c>
      <c r="KS188" s="102">
        <v>167</v>
      </c>
      <c r="KT188" s="103" t="s">
        <v>232</v>
      </c>
      <c r="KU188" s="105">
        <v>8.2330000000000005</v>
      </c>
      <c r="KV188" s="109">
        <v>361563</v>
      </c>
      <c r="KW188" s="102">
        <v>1000</v>
      </c>
      <c r="KX188" s="102">
        <f t="shared" si="380"/>
        <v>361563000</v>
      </c>
      <c r="KY188" s="44">
        <v>1.3288202082220866</v>
      </c>
      <c r="KZ188" s="102">
        <f t="shared" si="381"/>
        <v>480452220.94540226</v>
      </c>
      <c r="LA188" s="110">
        <f t="shared" si="382"/>
        <v>56.424566439828581</v>
      </c>
      <c r="LB188" s="110">
        <f t="shared" si="383"/>
        <v>1.9323481657475543</v>
      </c>
      <c r="LF188" s="102">
        <v>167</v>
      </c>
      <c r="LG188" s="103" t="s">
        <v>232</v>
      </c>
      <c r="LH188" s="105">
        <v>2.5129999999999999</v>
      </c>
      <c r="LI188" s="109">
        <v>538612</v>
      </c>
      <c r="LJ188" s="102">
        <v>1000</v>
      </c>
      <c r="LK188" s="102">
        <f t="shared" si="384"/>
        <v>538612000</v>
      </c>
      <c r="LL188" s="44">
        <v>1.3288202082220866</v>
      </c>
      <c r="LM188" s="102">
        <f t="shared" si="385"/>
        <v>715718509.99091446</v>
      </c>
      <c r="LN188" s="110">
        <f t="shared" si="386"/>
        <v>8747.6045846543147</v>
      </c>
      <c r="LO188" s="110">
        <f t="shared" si="387"/>
        <v>299.57549947446284</v>
      </c>
      <c r="LS188" s="102">
        <v>167</v>
      </c>
      <c r="LT188" s="103" t="s">
        <v>232</v>
      </c>
      <c r="LU188" s="105">
        <v>2.1669999999999998</v>
      </c>
      <c r="LV188" s="109">
        <v>124650</v>
      </c>
      <c r="LW188" s="102">
        <v>1000</v>
      </c>
      <c r="LX188" s="102">
        <f t="shared" si="388"/>
        <v>124650000</v>
      </c>
      <c r="LY188" s="44">
        <v>1.3288202082220866</v>
      </c>
      <c r="LZ188" s="102">
        <f t="shared" si="389"/>
        <v>165637438.9548831</v>
      </c>
      <c r="MA188" s="110">
        <f t="shared" si="390"/>
        <v>43190.424884912347</v>
      </c>
      <c r="MB188" s="110">
        <f t="shared" si="391"/>
        <v>1479.1241398942584</v>
      </c>
      <c r="MF188" s="102">
        <v>167</v>
      </c>
      <c r="MG188" s="103" t="s">
        <v>232</v>
      </c>
      <c r="MH188" s="105">
        <v>2.4580000000000002</v>
      </c>
      <c r="MI188" s="109">
        <v>290749</v>
      </c>
      <c r="MJ188" s="102">
        <v>1000</v>
      </c>
      <c r="MK188" s="102">
        <f t="shared" si="392"/>
        <v>290749000</v>
      </c>
      <c r="ML188" s="44">
        <v>1.3288202082220866</v>
      </c>
      <c r="MM188" s="102">
        <f t="shared" si="393"/>
        <v>386353146.72036344</v>
      </c>
      <c r="MN188" s="110">
        <f t="shared" si="394"/>
        <v>4418.549944250939</v>
      </c>
      <c r="MO188" s="110">
        <f t="shared" si="395"/>
        <v>151.32020357023765</v>
      </c>
      <c r="MS188" s="102">
        <v>167</v>
      </c>
      <c r="MT188" s="103" t="s">
        <v>232</v>
      </c>
      <c r="MU188" s="105">
        <v>3.0329999999999999</v>
      </c>
      <c r="MV188" s="109">
        <v>48561</v>
      </c>
      <c r="MW188" s="102">
        <v>1000</v>
      </c>
      <c r="MX188" s="102">
        <f t="shared" si="396"/>
        <v>48561000</v>
      </c>
      <c r="MY188" s="44">
        <v>1.3288202082220866</v>
      </c>
      <c r="MZ188" s="102">
        <f t="shared" si="397"/>
        <v>64528838.131472744</v>
      </c>
      <c r="NA188" s="110">
        <f t="shared" si="398"/>
        <v>688.45594604355006</v>
      </c>
      <c r="NB188" s="110">
        <f t="shared" si="399"/>
        <v>23.577258426148976</v>
      </c>
      <c r="NF188" s="102">
        <v>167</v>
      </c>
      <c r="NG188" s="103" t="s">
        <v>232</v>
      </c>
      <c r="NH188" s="105">
        <v>3.2570000000000001</v>
      </c>
      <c r="NI188" s="109">
        <v>328438</v>
      </c>
      <c r="NJ188" s="102">
        <v>1000</v>
      </c>
      <c r="NK188" s="102">
        <f t="shared" si="400"/>
        <v>328438000</v>
      </c>
      <c r="NL188" s="44">
        <v>1.3288202082220866</v>
      </c>
      <c r="NM188" s="102">
        <f t="shared" si="401"/>
        <v>436435051.54804569</v>
      </c>
      <c r="NN188" s="110">
        <f t="shared" si="402"/>
        <v>196.04550897811859</v>
      </c>
      <c r="NO188" s="110">
        <f t="shared" si="403"/>
        <v>6.7138872937711849</v>
      </c>
      <c r="NS188" s="102">
        <v>167</v>
      </c>
      <c r="NT188" s="103" t="s">
        <v>232</v>
      </c>
      <c r="NU188" s="105">
        <v>3.5920000000000001</v>
      </c>
      <c r="NV188" s="109">
        <v>2246191</v>
      </c>
      <c r="NW188" s="102">
        <v>1000</v>
      </c>
      <c r="NX188" s="102">
        <f t="shared" si="404"/>
        <v>2246191000</v>
      </c>
      <c r="NY188" s="44">
        <v>1.3288202082220866</v>
      </c>
      <c r="NZ188" s="102">
        <f t="shared" si="405"/>
        <v>2984783992.3265767</v>
      </c>
      <c r="OA188" s="110">
        <f t="shared" si="406"/>
        <v>445.36800427145192</v>
      </c>
      <c r="OB188" s="110">
        <f t="shared" si="407"/>
        <v>15.252328913405888</v>
      </c>
      <c r="OF188" s="102">
        <v>167</v>
      </c>
      <c r="OG188" s="103" t="s">
        <v>232</v>
      </c>
      <c r="OH188" s="105">
        <v>2.165</v>
      </c>
      <c r="OI188" s="109">
        <v>55891</v>
      </c>
      <c r="OJ188" s="102">
        <v>1000</v>
      </c>
      <c r="OK188" s="102">
        <f t="shared" si="408"/>
        <v>55891000</v>
      </c>
      <c r="OL188" s="44">
        <v>1.3288202082220866</v>
      </c>
      <c r="OM188" s="102">
        <f t="shared" si="409"/>
        <v>74269090.257740647</v>
      </c>
      <c r="ON188" s="110">
        <f t="shared" si="410"/>
        <v>11.404019042003165</v>
      </c>
      <c r="OO188" s="110">
        <f t="shared" si="411"/>
        <v>0.39054859732887554</v>
      </c>
      <c r="OS188" s="102">
        <v>167</v>
      </c>
      <c r="OT188" s="103" t="s">
        <v>232</v>
      </c>
      <c r="OU188" s="105">
        <v>2.8940000000000001</v>
      </c>
      <c r="OV188" s="109">
        <v>6918502</v>
      </c>
      <c r="OW188" s="102">
        <v>1000</v>
      </c>
      <c r="OX188" s="102">
        <f t="shared" si="412"/>
        <v>6918502000</v>
      </c>
      <c r="OY188" s="44">
        <v>1.3288202082220866</v>
      </c>
      <c r="OZ188" s="102">
        <f t="shared" si="413"/>
        <v>9193445268.2249222</v>
      </c>
      <c r="PA188" s="110">
        <f t="shared" si="414"/>
        <v>1114.9959962782214</v>
      </c>
      <c r="PB188" s="110">
        <f t="shared" si="415"/>
        <v>38.184794393089774</v>
      </c>
      <c r="PF188" s="102">
        <v>167</v>
      </c>
      <c r="PG188" s="103" t="s">
        <v>232</v>
      </c>
      <c r="PH188" s="105">
        <v>1.8740000000000001</v>
      </c>
      <c r="PI188" s="109">
        <v>65371</v>
      </c>
      <c r="PJ188" s="102">
        <v>1000</v>
      </c>
      <c r="PK188" s="102">
        <f t="shared" si="416"/>
        <v>65371000</v>
      </c>
      <c r="PL188" s="44">
        <v>1.3288202082220866</v>
      </c>
      <c r="PM188" s="102">
        <f t="shared" si="417"/>
        <v>86866305.83168602</v>
      </c>
      <c r="PN188" s="110">
        <f t="shared" si="418"/>
        <v>12.441302445311299</v>
      </c>
      <c r="PO188" s="110">
        <f t="shared" si="419"/>
        <v>0.42607200155175684</v>
      </c>
      <c r="PS188" s="102">
        <v>167</v>
      </c>
      <c r="PT188" s="103" t="s">
        <v>232</v>
      </c>
      <c r="PU188" s="105">
        <v>1.867</v>
      </c>
      <c r="PV188" s="109">
        <v>1371424</v>
      </c>
      <c r="PW188" s="102">
        <v>1000</v>
      </c>
      <c r="PX188" s="102">
        <f t="shared" si="420"/>
        <v>1371424000</v>
      </c>
      <c r="PY188" s="44">
        <v>1.3288202082220866</v>
      </c>
      <c r="PZ188" s="102">
        <f t="shared" si="421"/>
        <v>1822375925.2407668</v>
      </c>
      <c r="QA188" s="110">
        <f t="shared" si="422"/>
        <v>874.07034682487824</v>
      </c>
      <c r="QB188" s="110">
        <f t="shared" si="423"/>
        <v>29.933915987153366</v>
      </c>
      <c r="QF188" s="102">
        <v>167</v>
      </c>
      <c r="QG188" s="103" t="s">
        <v>232</v>
      </c>
      <c r="QH188" s="105">
        <v>2.5459999999999998</v>
      </c>
      <c r="QI188" s="109">
        <v>65613</v>
      </c>
      <c r="QJ188" s="102">
        <v>1000</v>
      </c>
      <c r="QK188" s="102">
        <f t="shared" si="424"/>
        <v>65613000</v>
      </c>
      <c r="QL188" s="44">
        <v>1.3288202082220866</v>
      </c>
      <c r="QM188" s="102">
        <f t="shared" si="425"/>
        <v>87187880.322075769</v>
      </c>
      <c r="QN188" s="110">
        <f t="shared" si="426"/>
        <v>28.59011789556525</v>
      </c>
      <c r="QO188" s="110">
        <f t="shared" si="427"/>
        <v>0.97911362656045375</v>
      </c>
      <c r="QS188" s="102">
        <v>167</v>
      </c>
      <c r="QT188" s="103" t="s">
        <v>232</v>
      </c>
      <c r="QU188" s="105">
        <v>1.88</v>
      </c>
      <c r="QV188" s="109">
        <v>45784280</v>
      </c>
      <c r="QW188" s="102">
        <v>1000</v>
      </c>
      <c r="QX188" s="102">
        <f t="shared" si="428"/>
        <v>45784280000</v>
      </c>
      <c r="QY188" s="44">
        <v>1.3288202082220866</v>
      </c>
      <c r="QZ188" s="102">
        <f t="shared" si="429"/>
        <v>60839076482.898315</v>
      </c>
      <c r="RA188" s="110">
        <f t="shared" si="430"/>
        <v>57117.795019577803</v>
      </c>
      <c r="RB188" s="110">
        <f t="shared" si="431"/>
        <v>1956.0888705334864</v>
      </c>
    </row>
    <row r="189" spans="8:470" x14ac:dyDescent="0.25">
      <c r="H189" s="102">
        <v>168</v>
      </c>
      <c r="I189" s="103" t="s">
        <v>233</v>
      </c>
      <c r="J189" s="102">
        <v>2.2000000000000002</v>
      </c>
      <c r="K189" s="104">
        <v>3100513</v>
      </c>
      <c r="L189" s="44">
        <f t="shared" si="432"/>
        <v>1.3145244684959652</v>
      </c>
      <c r="M189" s="102">
        <f t="shared" si="289"/>
        <v>3100513000</v>
      </c>
      <c r="N189" s="105">
        <v>3.7499999999999999E-2</v>
      </c>
      <c r="O189" s="106">
        <f t="shared" si="293"/>
        <v>37.5</v>
      </c>
      <c r="S189" s="102">
        <v>168</v>
      </c>
      <c r="T189" s="103" t="s">
        <v>233</v>
      </c>
      <c r="U189" s="105">
        <v>2.008</v>
      </c>
      <c r="V189" s="109">
        <v>722059</v>
      </c>
      <c r="W189" s="102">
        <v>1000</v>
      </c>
      <c r="X189" s="102">
        <f t="shared" si="294"/>
        <v>722059000</v>
      </c>
      <c r="Y189" s="44">
        <v>1.3145244684959652</v>
      </c>
      <c r="Z189" s="102">
        <f t="shared" si="291"/>
        <v>949164223.19772816</v>
      </c>
      <c r="AA189" s="110">
        <f t="shared" si="292"/>
        <v>311.88046602380075</v>
      </c>
      <c r="AB189" s="110">
        <f t="shared" si="295"/>
        <v>8.3168124273013539</v>
      </c>
      <c r="AF189" s="102">
        <v>168</v>
      </c>
      <c r="AG189" s="103" t="s">
        <v>233</v>
      </c>
      <c r="AH189" s="105">
        <v>2.0419999999999998</v>
      </c>
      <c r="AI189" s="109">
        <v>167160</v>
      </c>
      <c r="AJ189" s="102">
        <v>1000</v>
      </c>
      <c r="AK189" s="102">
        <f t="shared" si="296"/>
        <v>167160000</v>
      </c>
      <c r="AL189" s="44">
        <v>1.3145244684959652</v>
      </c>
      <c r="AM189" s="102">
        <f t="shared" si="297"/>
        <v>219735910.15378553</v>
      </c>
      <c r="AN189" s="110">
        <f t="shared" si="298"/>
        <v>202.69914810512392</v>
      </c>
      <c r="AO189" s="110">
        <f t="shared" si="299"/>
        <v>5.4053106161366378</v>
      </c>
      <c r="AS189" s="102">
        <v>168</v>
      </c>
      <c r="AT189" s="103" t="s">
        <v>233</v>
      </c>
      <c r="AU189" s="105">
        <v>2.028</v>
      </c>
      <c r="AV189" s="109">
        <v>13741090</v>
      </c>
      <c r="AW189" s="102">
        <v>1000</v>
      </c>
      <c r="AX189" s="102">
        <f t="shared" si="300"/>
        <v>13741090000</v>
      </c>
      <c r="AY189" s="44">
        <v>1.3145244684959652</v>
      </c>
      <c r="AZ189" s="102">
        <f t="shared" si="301"/>
        <v>18062999028.805222</v>
      </c>
      <c r="BA189" s="110">
        <f t="shared" si="302"/>
        <v>11967.910010962283</v>
      </c>
      <c r="BB189" s="110">
        <f t="shared" si="303"/>
        <v>319.14426695899419</v>
      </c>
      <c r="BF189" s="102">
        <v>168</v>
      </c>
      <c r="BG189" s="103" t="s">
        <v>233</v>
      </c>
      <c r="BH189" s="105">
        <v>2.052</v>
      </c>
      <c r="BI189" s="109">
        <v>1618314</v>
      </c>
      <c r="BJ189" s="102">
        <v>1000</v>
      </c>
      <c r="BK189" s="102">
        <f t="shared" si="304"/>
        <v>1618314000</v>
      </c>
      <c r="BL189" s="44">
        <v>1.3145244684959652</v>
      </c>
      <c r="BM189" s="102">
        <f t="shared" si="305"/>
        <v>2127313350.7095795</v>
      </c>
      <c r="BN189" s="110">
        <f t="shared" si="306"/>
        <v>561.42082960592302</v>
      </c>
      <c r="BO189" s="110">
        <f t="shared" si="307"/>
        <v>14.971222122824614</v>
      </c>
      <c r="BS189" s="102">
        <v>168</v>
      </c>
      <c r="BT189" s="103" t="s">
        <v>233</v>
      </c>
      <c r="BU189" s="105">
        <v>2.286</v>
      </c>
      <c r="BV189" s="109">
        <v>5210172</v>
      </c>
      <c r="BW189" s="102">
        <v>1000</v>
      </c>
      <c r="BX189" s="102">
        <f t="shared" si="308"/>
        <v>5210172000</v>
      </c>
      <c r="BY189" s="44">
        <v>1.3145244684959652</v>
      </c>
      <c r="BZ189" s="102">
        <f t="shared" si="309"/>
        <v>6848898579.0725594</v>
      </c>
      <c r="CA189" s="110">
        <f t="shared" si="310"/>
        <v>2618.3832721759909</v>
      </c>
      <c r="CB189" s="110">
        <f t="shared" si="311"/>
        <v>69.823553924693087</v>
      </c>
      <c r="CF189" s="102">
        <v>168</v>
      </c>
      <c r="CG189" s="103" t="s">
        <v>233</v>
      </c>
      <c r="CH189" s="105">
        <v>2.0419999999999998</v>
      </c>
      <c r="CI189" s="109">
        <v>87346</v>
      </c>
      <c r="CJ189" s="102">
        <v>1000</v>
      </c>
      <c r="CK189" s="102">
        <f t="shared" si="312"/>
        <v>87346000</v>
      </c>
      <c r="CL189" s="44">
        <v>1.3145244684959652</v>
      </c>
      <c r="CM189" s="102">
        <f t="shared" si="313"/>
        <v>114818454.22524858</v>
      </c>
      <c r="CN189" s="110">
        <f t="shared" si="314"/>
        <v>10.917393523755154</v>
      </c>
      <c r="CO189" s="110">
        <f t="shared" si="315"/>
        <v>0.29113049396680407</v>
      </c>
      <c r="CS189" s="102">
        <v>168</v>
      </c>
      <c r="CT189" s="103" t="s">
        <v>233</v>
      </c>
      <c r="CU189" s="105">
        <v>2.173</v>
      </c>
      <c r="CV189" s="109">
        <v>1180293</v>
      </c>
      <c r="CW189" s="102">
        <v>1000</v>
      </c>
      <c r="CX189" s="102">
        <f t="shared" si="316"/>
        <v>1180293000</v>
      </c>
      <c r="CY189" s="44">
        <v>1.3145244684959652</v>
      </c>
      <c r="CZ189" s="102">
        <f t="shared" si="317"/>
        <v>1551524028.4945083</v>
      </c>
      <c r="DA189" s="110">
        <f t="shared" si="318"/>
        <v>2713.621642340077</v>
      </c>
      <c r="DB189" s="110">
        <f t="shared" si="319"/>
        <v>72.363243795735386</v>
      </c>
      <c r="DF189" s="102">
        <v>168</v>
      </c>
      <c r="DG189" s="103" t="s">
        <v>233</v>
      </c>
      <c r="DH189" s="105">
        <v>2.073</v>
      </c>
      <c r="DI189" s="109">
        <v>1783498</v>
      </c>
      <c r="DJ189" s="102">
        <v>1000</v>
      </c>
      <c r="DK189" s="102">
        <f t="shared" si="320"/>
        <v>1783498000</v>
      </c>
      <c r="DL189" s="44">
        <v>1.3145244684959652</v>
      </c>
      <c r="DM189" s="102">
        <f t="shared" si="321"/>
        <v>2344451760.513617</v>
      </c>
      <c r="DN189" s="110">
        <f t="shared" si="322"/>
        <v>246.72487022221765</v>
      </c>
      <c r="DO189" s="110">
        <f t="shared" si="323"/>
        <v>6.5793298725924707</v>
      </c>
      <c r="DS189" s="102">
        <v>168</v>
      </c>
      <c r="DT189" s="103" t="s">
        <v>233</v>
      </c>
      <c r="DU189" s="105">
        <v>2.1320000000000001</v>
      </c>
      <c r="DV189" s="109">
        <v>1267943</v>
      </c>
      <c r="DW189" s="102">
        <v>1000</v>
      </c>
      <c r="DX189" s="102">
        <f t="shared" si="324"/>
        <v>1267943000</v>
      </c>
      <c r="DY189" s="44">
        <v>1.3145244684959652</v>
      </c>
      <c r="DZ189" s="102">
        <f t="shared" si="325"/>
        <v>1666742098.1581795</v>
      </c>
      <c r="EA189" s="110">
        <f t="shared" si="326"/>
        <v>454.92939128239504</v>
      </c>
      <c r="EB189" s="110">
        <f t="shared" si="327"/>
        <v>12.131450434197202</v>
      </c>
      <c r="EF189" s="102">
        <v>168</v>
      </c>
      <c r="EG189" s="103" t="s">
        <v>233</v>
      </c>
      <c r="EH189" s="105">
        <v>2.073</v>
      </c>
      <c r="EI189" s="109">
        <v>105976</v>
      </c>
      <c r="EJ189" s="102">
        <v>1000</v>
      </c>
      <c r="EK189" s="102">
        <f t="shared" si="328"/>
        <v>105976000</v>
      </c>
      <c r="EL189" s="44">
        <v>1.3145244684959652</v>
      </c>
      <c r="EM189" s="102">
        <f t="shared" si="329"/>
        <v>139308045.07332841</v>
      </c>
      <c r="EN189" s="110">
        <f t="shared" si="330"/>
        <v>356.29111644222667</v>
      </c>
      <c r="EO189" s="110">
        <f t="shared" si="331"/>
        <v>9.5010964384593777</v>
      </c>
      <c r="ES189" s="102">
        <v>168</v>
      </c>
      <c r="ET189" s="103" t="s">
        <v>233</v>
      </c>
      <c r="EU189" s="105">
        <v>2.1829999999999998</v>
      </c>
      <c r="EV189" s="109">
        <v>26327944</v>
      </c>
      <c r="EW189" s="102">
        <v>1000</v>
      </c>
      <c r="EX189" s="102">
        <f t="shared" si="332"/>
        <v>26327944000</v>
      </c>
      <c r="EY189" s="44">
        <v>1.3145244684959652</v>
      </c>
      <c r="EZ189" s="102">
        <f t="shared" si="333"/>
        <v>34608726593.191536</v>
      </c>
      <c r="FA189" s="110">
        <f t="shared" si="334"/>
        <v>3626.3704138051012</v>
      </c>
      <c r="FB189" s="110">
        <f t="shared" si="335"/>
        <v>96.703211034802692</v>
      </c>
      <c r="FF189" s="102">
        <v>168</v>
      </c>
      <c r="FG189" s="103" t="s">
        <v>233</v>
      </c>
      <c r="FH189" s="105">
        <v>2.2909999999999999</v>
      </c>
      <c r="FI189" s="109">
        <v>3747928</v>
      </c>
      <c r="FJ189" s="102">
        <v>1000</v>
      </c>
      <c r="FK189" s="102">
        <f t="shared" si="336"/>
        <v>3747928000</v>
      </c>
      <c r="FL189" s="44">
        <v>1.3145244684959652</v>
      </c>
      <c r="FM189" s="102">
        <f t="shared" si="337"/>
        <v>4926743062.1611462</v>
      </c>
      <c r="FN189" s="110">
        <f t="shared" si="338"/>
        <v>322.54293767690763</v>
      </c>
      <c r="FO189" s="110">
        <f t="shared" si="339"/>
        <v>8.6011450047175373</v>
      </c>
      <c r="FS189" s="102">
        <v>168</v>
      </c>
      <c r="FT189" s="103" t="s">
        <v>233</v>
      </c>
      <c r="FU189" s="105">
        <v>2.085</v>
      </c>
      <c r="FV189" s="109">
        <v>1610351</v>
      </c>
      <c r="FW189" s="102">
        <v>1000</v>
      </c>
      <c r="FX189" s="102">
        <f t="shared" si="340"/>
        <v>1610351000</v>
      </c>
      <c r="FY189" s="44">
        <v>1.3145244684959652</v>
      </c>
      <c r="FZ189" s="102">
        <f t="shared" si="341"/>
        <v>2116845792.366946</v>
      </c>
      <c r="GA189" s="110">
        <f t="shared" si="342"/>
        <v>229.44819459696808</v>
      </c>
      <c r="GB189" s="110">
        <f t="shared" si="343"/>
        <v>6.1186185225858152</v>
      </c>
      <c r="GF189" s="102">
        <v>168</v>
      </c>
      <c r="GG189" s="103" t="s">
        <v>233</v>
      </c>
      <c r="GH189" s="105">
        <v>2.92</v>
      </c>
      <c r="GI189" s="109">
        <v>1719484</v>
      </c>
      <c r="GJ189" s="102">
        <v>1000</v>
      </c>
      <c r="GK189" s="102">
        <f t="shared" si="344"/>
        <v>1719484000</v>
      </c>
      <c r="GL189" s="44">
        <v>1.3145244684959652</v>
      </c>
      <c r="GM189" s="102">
        <f t="shared" si="345"/>
        <v>2260303791.1873159</v>
      </c>
      <c r="GN189" s="110">
        <f t="shared" si="346"/>
        <v>243.07214273894473</v>
      </c>
      <c r="GO189" s="110">
        <f t="shared" si="347"/>
        <v>6.4819238063718592</v>
      </c>
      <c r="GS189" s="102">
        <v>168</v>
      </c>
      <c r="GT189" s="103" t="s">
        <v>233</v>
      </c>
      <c r="GU189" s="105">
        <v>2.0649999999999999</v>
      </c>
      <c r="GV189" s="109">
        <v>7718050</v>
      </c>
      <c r="GW189" s="102">
        <v>1000</v>
      </c>
      <c r="GX189" s="102">
        <f t="shared" si="348"/>
        <v>7718050000</v>
      </c>
      <c r="GY189" s="44">
        <v>1.3145244684959652</v>
      </c>
      <c r="GZ189" s="102">
        <f t="shared" si="349"/>
        <v>10145565574.075283</v>
      </c>
      <c r="HA189" s="110">
        <f t="shared" si="350"/>
        <v>1526.2355837936029</v>
      </c>
      <c r="HB189" s="110">
        <f t="shared" si="351"/>
        <v>40.699615567829412</v>
      </c>
      <c r="HF189" s="102">
        <v>168</v>
      </c>
      <c r="HG189" s="103" t="s">
        <v>233</v>
      </c>
      <c r="HH189" s="105">
        <v>3.21</v>
      </c>
      <c r="HI189" s="109">
        <v>10199376</v>
      </c>
      <c r="HJ189" s="102">
        <v>1000</v>
      </c>
      <c r="HK189" s="102">
        <f t="shared" si="352"/>
        <v>10199376000</v>
      </c>
      <c r="HL189" s="44">
        <v>1.3145244684959652</v>
      </c>
      <c r="HM189" s="102">
        <f t="shared" si="353"/>
        <v>13407329315.390503</v>
      </c>
      <c r="HN189" s="110">
        <f t="shared" si="354"/>
        <v>852.52859514855311</v>
      </c>
      <c r="HO189" s="110">
        <f t="shared" si="355"/>
        <v>22.734095870628082</v>
      </c>
      <c r="HS189" s="102">
        <v>168</v>
      </c>
      <c r="HT189" s="103" t="s">
        <v>233</v>
      </c>
      <c r="HU189" s="105">
        <v>3.2250000000000001</v>
      </c>
      <c r="HV189" s="109">
        <v>3492701</v>
      </c>
      <c r="HW189" s="102">
        <v>1000</v>
      </c>
      <c r="HX189" s="102">
        <f t="shared" si="356"/>
        <v>3492701000</v>
      </c>
      <c r="HY189" s="44">
        <v>1.3145244684959652</v>
      </c>
      <c r="HZ189" s="102">
        <f t="shared" si="357"/>
        <v>4591240925.6403255</v>
      </c>
      <c r="IA189" s="110">
        <f t="shared" si="358"/>
        <v>371.1712883911681</v>
      </c>
      <c r="IB189" s="110">
        <f t="shared" si="359"/>
        <v>9.8979010237644829</v>
      </c>
      <c r="IF189" s="102">
        <v>168</v>
      </c>
      <c r="IG189" s="103" t="s">
        <v>233</v>
      </c>
      <c r="IH189" s="105">
        <v>3.4689999999999999</v>
      </c>
      <c r="II189" s="109">
        <v>481675</v>
      </c>
      <c r="IJ189" s="102">
        <v>1000</v>
      </c>
      <c r="IK189" s="102">
        <f t="shared" si="360"/>
        <v>481675000</v>
      </c>
      <c r="IL189" s="44">
        <v>1.3145244684959652</v>
      </c>
      <c r="IM189" s="102">
        <f t="shared" si="361"/>
        <v>633173573.36279404</v>
      </c>
      <c r="IN189" s="110">
        <f t="shared" si="362"/>
        <v>115.89253161398051</v>
      </c>
      <c r="IO189" s="110">
        <f t="shared" si="363"/>
        <v>3.0904675097061469</v>
      </c>
      <c r="IS189" s="102">
        <v>168</v>
      </c>
      <c r="IT189" s="103" t="s">
        <v>233</v>
      </c>
      <c r="IU189" s="105">
        <v>4.758</v>
      </c>
      <c r="IV189" s="109">
        <v>211890</v>
      </c>
      <c r="IW189" s="102">
        <v>1000</v>
      </c>
      <c r="IX189" s="102">
        <f t="shared" si="364"/>
        <v>211890000</v>
      </c>
      <c r="IY189" s="44">
        <v>1.3145244684959652</v>
      </c>
      <c r="IZ189" s="102">
        <f t="shared" si="365"/>
        <v>278534589.62961006</v>
      </c>
      <c r="JA189" s="110">
        <f t="shared" si="366"/>
        <v>50.164959116963232</v>
      </c>
      <c r="JB189" s="110">
        <f t="shared" si="367"/>
        <v>1.3377322431190195</v>
      </c>
      <c r="JF189" s="102">
        <v>168</v>
      </c>
      <c r="JG189" s="103" t="s">
        <v>233</v>
      </c>
      <c r="JH189" s="105">
        <v>5.1970000000000001</v>
      </c>
      <c r="JI189" s="109">
        <v>2398781</v>
      </c>
      <c r="JJ189" s="102">
        <v>1000</v>
      </c>
      <c r="JK189" s="102">
        <f t="shared" si="368"/>
        <v>2398781000</v>
      </c>
      <c r="JL189" s="44">
        <v>1.3145244684959652</v>
      </c>
      <c r="JM189" s="102">
        <f t="shared" si="369"/>
        <v>3153256319.06322</v>
      </c>
      <c r="JN189" s="110">
        <f t="shared" si="370"/>
        <v>298.11277891919502</v>
      </c>
      <c r="JO189" s="110">
        <f t="shared" si="371"/>
        <v>7.9496741045118675</v>
      </c>
      <c r="JS189" s="102">
        <v>168</v>
      </c>
      <c r="JT189" s="103" t="s">
        <v>233</v>
      </c>
      <c r="JU189" s="105">
        <v>5.5359999999999996</v>
      </c>
      <c r="JV189" s="109">
        <v>5297458</v>
      </c>
      <c r="JW189" s="102">
        <v>1000</v>
      </c>
      <c r="JX189" s="102">
        <f t="shared" si="372"/>
        <v>5297458000</v>
      </c>
      <c r="JY189" s="44">
        <v>1.3145244684959652</v>
      </c>
      <c r="JZ189" s="102">
        <f t="shared" si="373"/>
        <v>6963638161.8296986</v>
      </c>
      <c r="KA189" s="110">
        <f t="shared" si="374"/>
        <v>345.06792883469842</v>
      </c>
      <c r="KB189" s="110">
        <f t="shared" si="375"/>
        <v>9.2018114355919582</v>
      </c>
      <c r="KF189" s="102">
        <v>168</v>
      </c>
      <c r="KG189" s="103" t="s">
        <v>233</v>
      </c>
      <c r="KH189" s="105">
        <v>6.3959999999999999</v>
      </c>
      <c r="KI189" s="109">
        <v>486743</v>
      </c>
      <c r="KJ189" s="102">
        <v>1000</v>
      </c>
      <c r="KK189" s="102">
        <f t="shared" si="376"/>
        <v>486743000</v>
      </c>
      <c r="KL189" s="44">
        <v>1.3145244684959652</v>
      </c>
      <c r="KM189" s="102">
        <f t="shared" si="377"/>
        <v>639835583.36913157</v>
      </c>
      <c r="KN189" s="110">
        <f t="shared" si="378"/>
        <v>49.076739262079037</v>
      </c>
      <c r="KO189" s="110">
        <f t="shared" si="379"/>
        <v>1.3087130469887744</v>
      </c>
      <c r="KS189" s="102">
        <v>168</v>
      </c>
      <c r="KT189" s="103" t="s">
        <v>233</v>
      </c>
      <c r="KU189" s="105">
        <v>8.2349999999999994</v>
      </c>
      <c r="KV189" s="109">
        <v>189459</v>
      </c>
      <c r="KW189" s="102">
        <v>1000</v>
      </c>
      <c r="KX189" s="102">
        <f t="shared" si="380"/>
        <v>189459000</v>
      </c>
      <c r="KY189" s="44">
        <v>1.3145244684959652</v>
      </c>
      <c r="KZ189" s="102">
        <f t="shared" si="381"/>
        <v>249048491.27677706</v>
      </c>
      <c r="LA189" s="110">
        <f t="shared" si="382"/>
        <v>29.248388351986559</v>
      </c>
      <c r="LB189" s="110">
        <f t="shared" si="383"/>
        <v>0.77995702271964162</v>
      </c>
      <c r="LF189" s="102">
        <v>168</v>
      </c>
      <c r="LG189" s="103" t="s">
        <v>233</v>
      </c>
      <c r="LH189" s="105">
        <v>2.508</v>
      </c>
      <c r="LI189" s="109">
        <v>587110</v>
      </c>
      <c r="LJ189" s="102">
        <v>1000</v>
      </c>
      <c r="LK189" s="102">
        <f t="shared" si="384"/>
        <v>587110000</v>
      </c>
      <c r="LL189" s="44">
        <v>1.3145244684959652</v>
      </c>
      <c r="LM189" s="102">
        <f t="shared" si="385"/>
        <v>771770460.6986661</v>
      </c>
      <c r="LN189" s="110">
        <f t="shared" si="386"/>
        <v>9432.6788060771614</v>
      </c>
      <c r="LO189" s="110">
        <f t="shared" si="387"/>
        <v>251.53810149539098</v>
      </c>
      <c r="LS189" s="102">
        <v>168</v>
      </c>
      <c r="LT189" s="103" t="s">
        <v>233</v>
      </c>
      <c r="LU189" s="105">
        <v>2.2040000000000002</v>
      </c>
      <c r="LV189" s="109">
        <v>165173</v>
      </c>
      <c r="LW189" s="102">
        <v>1000</v>
      </c>
      <c r="LX189" s="102">
        <f t="shared" si="388"/>
        <v>165173000</v>
      </c>
      <c r="LY189" s="44">
        <v>1.3145244684959652</v>
      </c>
      <c r="LZ189" s="102">
        <f t="shared" si="389"/>
        <v>217123950.03488407</v>
      </c>
      <c r="MA189" s="110">
        <f t="shared" si="390"/>
        <v>56615.676467030178</v>
      </c>
      <c r="MB189" s="110">
        <f t="shared" si="391"/>
        <v>1509.7513724541382</v>
      </c>
      <c r="MF189" s="102">
        <v>168</v>
      </c>
      <c r="MG189" s="103" t="s">
        <v>233</v>
      </c>
      <c r="MH189" s="105">
        <v>2.4380000000000002</v>
      </c>
      <c r="MI189" s="109">
        <v>125228</v>
      </c>
      <c r="MJ189" s="102">
        <v>1000</v>
      </c>
      <c r="MK189" s="102">
        <f t="shared" si="392"/>
        <v>125228000</v>
      </c>
      <c r="ML189" s="44">
        <v>1.3145244684959652</v>
      </c>
      <c r="MM189" s="102">
        <f t="shared" si="393"/>
        <v>164615270.14081272</v>
      </c>
      <c r="MN189" s="110">
        <f t="shared" si="394"/>
        <v>1882.6319880603796</v>
      </c>
      <c r="MO189" s="110">
        <f t="shared" si="395"/>
        <v>50.203519681610125</v>
      </c>
      <c r="MS189" s="102">
        <v>168</v>
      </c>
      <c r="MT189" s="103" t="s">
        <v>233</v>
      </c>
      <c r="MU189" s="105">
        <v>2.9489999999999998</v>
      </c>
      <c r="MV189" s="109">
        <v>22383</v>
      </c>
      <c r="MW189" s="102">
        <v>1000</v>
      </c>
      <c r="MX189" s="102">
        <f t="shared" si="396"/>
        <v>22383000</v>
      </c>
      <c r="MY189" s="44">
        <v>1.3145244684959652</v>
      </c>
      <c r="MZ189" s="102">
        <f t="shared" si="397"/>
        <v>29423001.178345188</v>
      </c>
      <c r="NA189" s="110">
        <f t="shared" si="398"/>
        <v>313.91298368656703</v>
      </c>
      <c r="NB189" s="110">
        <f t="shared" si="399"/>
        <v>8.3710128983084537</v>
      </c>
      <c r="NF189" s="102">
        <v>168</v>
      </c>
      <c r="NG189" s="103" t="s">
        <v>233</v>
      </c>
      <c r="NH189" s="105">
        <v>3.3570000000000002</v>
      </c>
      <c r="NI189" s="109">
        <v>107395</v>
      </c>
      <c r="NJ189" s="102">
        <v>1000</v>
      </c>
      <c r="NK189" s="102">
        <f t="shared" si="400"/>
        <v>107395000</v>
      </c>
      <c r="NL189" s="44">
        <v>1.3145244684959652</v>
      </c>
      <c r="NM189" s="102">
        <f t="shared" si="401"/>
        <v>141173355.29412419</v>
      </c>
      <c r="NN189" s="110">
        <f t="shared" si="402"/>
        <v>63.414710149004932</v>
      </c>
      <c r="NO189" s="110">
        <f t="shared" si="403"/>
        <v>1.6910589373067981</v>
      </c>
      <c r="NS189" s="102">
        <v>168</v>
      </c>
      <c r="NT189" s="103" t="s">
        <v>233</v>
      </c>
      <c r="NU189" s="105">
        <v>3.5419999999999998</v>
      </c>
      <c r="NV189" s="109">
        <v>2261034</v>
      </c>
      <c r="NW189" s="102">
        <v>1000</v>
      </c>
      <c r="NX189" s="102">
        <f t="shared" si="404"/>
        <v>2261034000</v>
      </c>
      <c r="NY189" s="44">
        <v>1.3145244684959652</v>
      </c>
      <c r="NZ189" s="102">
        <f t="shared" si="405"/>
        <v>2972184517.101306</v>
      </c>
      <c r="OA189" s="110">
        <f t="shared" si="406"/>
        <v>443.48800117897605</v>
      </c>
      <c r="OB189" s="110">
        <f t="shared" si="407"/>
        <v>11.826346698106027</v>
      </c>
      <c r="OF189" s="102">
        <v>168</v>
      </c>
      <c r="OG189" s="103" t="s">
        <v>233</v>
      </c>
      <c r="OH189" s="105">
        <v>2.1859999999999999</v>
      </c>
      <c r="OI189" s="109">
        <v>74864</v>
      </c>
      <c r="OJ189" s="102">
        <v>1000</v>
      </c>
      <c r="OK189" s="102">
        <f t="shared" si="408"/>
        <v>74864000</v>
      </c>
      <c r="OL189" s="44">
        <v>1.3145244684959652</v>
      </c>
      <c r="OM189" s="102">
        <f t="shared" si="409"/>
        <v>98410559.809481934</v>
      </c>
      <c r="ON189" s="110">
        <f t="shared" si="410"/>
        <v>15.110941767386937</v>
      </c>
      <c r="OO189" s="110">
        <f t="shared" si="411"/>
        <v>0.40295844713031831</v>
      </c>
      <c r="OS189" s="102">
        <v>168</v>
      </c>
      <c r="OT189" s="103" t="s">
        <v>233</v>
      </c>
      <c r="OU189" s="105">
        <v>2.895</v>
      </c>
      <c r="OV189" s="109">
        <v>7703034</v>
      </c>
      <c r="OW189" s="102">
        <v>1000</v>
      </c>
      <c r="OX189" s="102">
        <f t="shared" si="412"/>
        <v>7703034000</v>
      </c>
      <c r="OY189" s="44">
        <v>1.3145244684959652</v>
      </c>
      <c r="OZ189" s="102">
        <f t="shared" si="413"/>
        <v>10125826674.656349</v>
      </c>
      <c r="PA189" s="110">
        <f t="shared" si="414"/>
        <v>1228.0767298709309</v>
      </c>
      <c r="PB189" s="110">
        <f t="shared" si="415"/>
        <v>32.748712796558159</v>
      </c>
      <c r="PF189" s="102">
        <v>168</v>
      </c>
      <c r="PG189" s="103" t="s">
        <v>233</v>
      </c>
      <c r="PH189" s="105">
        <v>1.863</v>
      </c>
      <c r="PI189" s="109">
        <v>42554</v>
      </c>
      <c r="PJ189" s="102">
        <v>1000</v>
      </c>
      <c r="PK189" s="102">
        <f t="shared" si="416"/>
        <v>42554000</v>
      </c>
      <c r="PL189" s="44">
        <v>1.3145244684959652</v>
      </c>
      <c r="PM189" s="102">
        <f t="shared" si="417"/>
        <v>55938274.232377298</v>
      </c>
      <c r="PN189" s="110">
        <f t="shared" si="418"/>
        <v>8.0116793425318136</v>
      </c>
      <c r="PO189" s="110">
        <f t="shared" si="419"/>
        <v>0.21364478246751503</v>
      </c>
      <c r="PS189" s="102">
        <v>168</v>
      </c>
      <c r="PT189" s="103" t="s">
        <v>233</v>
      </c>
      <c r="PU189" s="105">
        <v>1.8859999999999999</v>
      </c>
      <c r="PV189" s="109">
        <v>1276002</v>
      </c>
      <c r="PW189" s="102">
        <v>1000</v>
      </c>
      <c r="PX189" s="102">
        <f t="shared" si="420"/>
        <v>1276002000</v>
      </c>
      <c r="PY189" s="44">
        <v>1.3145244684959652</v>
      </c>
      <c r="PZ189" s="102">
        <f t="shared" si="421"/>
        <v>1677335850.8497884</v>
      </c>
      <c r="QA189" s="110">
        <f t="shared" si="422"/>
        <v>804.50444312162369</v>
      </c>
      <c r="QB189" s="110">
        <f t="shared" si="423"/>
        <v>21.453451816576631</v>
      </c>
      <c r="QF189" s="102">
        <v>168</v>
      </c>
      <c r="QG189" s="103" t="s">
        <v>233</v>
      </c>
      <c r="QH189" s="105">
        <v>2.5259999999999998</v>
      </c>
      <c r="QI189" s="109">
        <v>146259</v>
      </c>
      <c r="QJ189" s="102">
        <v>1000</v>
      </c>
      <c r="QK189" s="102">
        <f t="shared" si="424"/>
        <v>146259000</v>
      </c>
      <c r="QL189" s="44">
        <v>1.3145244684959652</v>
      </c>
      <c r="QM189" s="102">
        <f t="shared" si="425"/>
        <v>192261034.23775136</v>
      </c>
      <c r="QN189" s="110">
        <f t="shared" si="426"/>
        <v>63.045065613194524</v>
      </c>
      <c r="QO189" s="110">
        <f t="shared" si="427"/>
        <v>1.6812017496851872</v>
      </c>
      <c r="QS189" s="102">
        <v>168</v>
      </c>
      <c r="QT189" s="103" t="s">
        <v>233</v>
      </c>
      <c r="QU189" s="105">
        <v>1.873</v>
      </c>
      <c r="QV189" s="109">
        <v>46205509</v>
      </c>
      <c r="QW189" s="102">
        <v>1000</v>
      </c>
      <c r="QX189" s="102">
        <f t="shared" si="428"/>
        <v>46205509000</v>
      </c>
      <c r="QY189" s="44">
        <v>1.3145244684959652</v>
      </c>
      <c r="QZ189" s="102">
        <f t="shared" si="429"/>
        <v>60738272159.810532</v>
      </c>
      <c r="RA189" s="110">
        <f t="shared" si="430"/>
        <v>57023.156491249159</v>
      </c>
      <c r="RB189" s="110">
        <f t="shared" si="431"/>
        <v>1520.6175064333108</v>
      </c>
    </row>
    <row r="190" spans="8:470" x14ac:dyDescent="0.25">
      <c r="H190" s="102">
        <v>169</v>
      </c>
      <c r="I190" s="103" t="s">
        <v>234</v>
      </c>
      <c r="J190" s="102">
        <v>2.2250000000000001</v>
      </c>
      <c r="K190" s="104">
        <v>3536991</v>
      </c>
      <c r="L190" s="44">
        <f t="shared" si="432"/>
        <v>1.1523072021924372</v>
      </c>
      <c r="M190" s="102">
        <f t="shared" si="289"/>
        <v>3536991000</v>
      </c>
      <c r="N190" s="105">
        <v>3.9800000000000002E-2</v>
      </c>
      <c r="O190" s="106">
        <f t="shared" si="293"/>
        <v>39.800000000000004</v>
      </c>
      <c r="S190" s="102">
        <v>169</v>
      </c>
      <c r="T190" s="103" t="s">
        <v>234</v>
      </c>
      <c r="U190" s="105">
        <v>1.9950000000000001</v>
      </c>
      <c r="V190" s="109">
        <v>423645</v>
      </c>
      <c r="W190" s="102">
        <v>1000</v>
      </c>
      <c r="X190" s="102">
        <f t="shared" si="294"/>
        <v>423645000</v>
      </c>
      <c r="Y190" s="44">
        <v>1.1523072021924372</v>
      </c>
      <c r="Z190" s="102">
        <f t="shared" si="291"/>
        <v>488169184.67281508</v>
      </c>
      <c r="AA190" s="110">
        <f t="shared" si="292"/>
        <v>160.4047319664933</v>
      </c>
      <c r="AB190" s="110">
        <f t="shared" si="295"/>
        <v>4.0302696473993285</v>
      </c>
      <c r="AF190" s="102">
        <v>169</v>
      </c>
      <c r="AG190" s="103" t="s">
        <v>234</v>
      </c>
      <c r="AH190" s="105">
        <v>2.0369999999999999</v>
      </c>
      <c r="AI190" s="109">
        <v>303416</v>
      </c>
      <c r="AJ190" s="102">
        <v>1000</v>
      </c>
      <c r="AK190" s="102">
        <f t="shared" si="296"/>
        <v>303416000</v>
      </c>
      <c r="AL190" s="44">
        <v>1.1523072021924372</v>
      </c>
      <c r="AM190" s="102">
        <f t="shared" si="297"/>
        <v>349628442.06042051</v>
      </c>
      <c r="AN190" s="110">
        <f t="shared" si="298"/>
        <v>322.52073550185719</v>
      </c>
      <c r="AO190" s="110">
        <f t="shared" si="299"/>
        <v>8.1035360678858588</v>
      </c>
      <c r="AS190" s="102">
        <v>169</v>
      </c>
      <c r="AT190" s="103" t="s">
        <v>234</v>
      </c>
      <c r="AU190" s="105">
        <v>2.0249999999999999</v>
      </c>
      <c r="AV190" s="109">
        <v>18998720</v>
      </c>
      <c r="AW190" s="102">
        <v>1000</v>
      </c>
      <c r="AX190" s="102">
        <f t="shared" si="300"/>
        <v>18998720000</v>
      </c>
      <c r="AY190" s="44">
        <v>1.1523072021924372</v>
      </c>
      <c r="AZ190" s="102">
        <f t="shared" si="301"/>
        <v>21892361888.4375</v>
      </c>
      <c r="BA190" s="110">
        <f t="shared" si="302"/>
        <v>14505.111614655871</v>
      </c>
      <c r="BB190" s="110">
        <f t="shared" si="303"/>
        <v>364.45004056924296</v>
      </c>
      <c r="BF190" s="102">
        <v>169</v>
      </c>
      <c r="BG190" s="103" t="s">
        <v>234</v>
      </c>
      <c r="BH190" s="105">
        <v>2.0489999999999999</v>
      </c>
      <c r="BI190" s="109">
        <v>1388454</v>
      </c>
      <c r="BJ190" s="102">
        <v>1000</v>
      </c>
      <c r="BK190" s="102">
        <f t="shared" si="304"/>
        <v>1388454000</v>
      </c>
      <c r="BL190" s="44">
        <v>1.1523072021924372</v>
      </c>
      <c r="BM190" s="102">
        <f t="shared" si="305"/>
        <v>1599925544.1128981</v>
      </c>
      <c r="BN190" s="110">
        <f t="shared" si="306"/>
        <v>422.23752602500241</v>
      </c>
      <c r="BO190" s="110">
        <f t="shared" si="307"/>
        <v>10.608983065954833</v>
      </c>
      <c r="BS190" s="102">
        <v>169</v>
      </c>
      <c r="BT190" s="103" t="s">
        <v>234</v>
      </c>
      <c r="BU190" s="105">
        <v>2.294</v>
      </c>
      <c r="BV190" s="109">
        <v>6639791</v>
      </c>
      <c r="BW190" s="102">
        <v>1000</v>
      </c>
      <c r="BX190" s="102">
        <f t="shared" si="308"/>
        <v>6639791000</v>
      </c>
      <c r="BY190" s="44">
        <v>1.1523072021924372</v>
      </c>
      <c r="BZ190" s="102">
        <f t="shared" si="309"/>
        <v>7651078990.3525248</v>
      </c>
      <c r="CA190" s="110">
        <f t="shared" si="310"/>
        <v>2925.0626230106977</v>
      </c>
      <c r="CB190" s="110">
        <f t="shared" si="311"/>
        <v>73.494035754037625</v>
      </c>
      <c r="CF190" s="102">
        <v>169</v>
      </c>
      <c r="CG190" s="103" t="s">
        <v>234</v>
      </c>
      <c r="CH190" s="105">
        <v>2.0129999999999999</v>
      </c>
      <c r="CI190" s="109">
        <v>127663</v>
      </c>
      <c r="CJ190" s="102">
        <v>1000</v>
      </c>
      <c r="CK190" s="102">
        <f t="shared" si="312"/>
        <v>127663000</v>
      </c>
      <c r="CL190" s="44">
        <v>1.1523072021924372</v>
      </c>
      <c r="CM190" s="102">
        <f t="shared" si="313"/>
        <v>147106994.35349312</v>
      </c>
      <c r="CN190" s="110">
        <f t="shared" si="314"/>
        <v>13.9875158422116</v>
      </c>
      <c r="CO190" s="110">
        <f t="shared" si="315"/>
        <v>0.35144512166360803</v>
      </c>
      <c r="CS190" s="102">
        <v>169</v>
      </c>
      <c r="CT190" s="103" t="s">
        <v>234</v>
      </c>
      <c r="CU190" s="105">
        <v>2.1549999999999998</v>
      </c>
      <c r="CV190" s="109">
        <v>1173620</v>
      </c>
      <c r="CW190" s="102">
        <v>1000</v>
      </c>
      <c r="CX190" s="102">
        <f t="shared" si="316"/>
        <v>1173620000</v>
      </c>
      <c r="CY190" s="44">
        <v>1.1523072021924372</v>
      </c>
      <c r="CZ190" s="102">
        <f t="shared" si="317"/>
        <v>1352370778.6370881</v>
      </c>
      <c r="DA190" s="110">
        <f t="shared" si="318"/>
        <v>2365.3018232265767</v>
      </c>
      <c r="DB190" s="110">
        <f t="shared" si="319"/>
        <v>59.429694050919011</v>
      </c>
      <c r="DF190" s="102">
        <v>169</v>
      </c>
      <c r="DG190" s="103" t="s">
        <v>234</v>
      </c>
      <c r="DH190" s="105">
        <v>2.0760000000000001</v>
      </c>
      <c r="DI190" s="109">
        <v>4028270</v>
      </c>
      <c r="DJ190" s="102">
        <v>1000</v>
      </c>
      <c r="DK190" s="102">
        <f t="shared" si="320"/>
        <v>4028270000</v>
      </c>
      <c r="DL190" s="44">
        <v>1.1523072021924372</v>
      </c>
      <c r="DM190" s="102">
        <f t="shared" si="321"/>
        <v>4641804533.3757286</v>
      </c>
      <c r="DN190" s="110">
        <f t="shared" si="322"/>
        <v>488.49314811371073</v>
      </c>
      <c r="DO190" s="110">
        <f t="shared" si="323"/>
        <v>12.2736971887867</v>
      </c>
      <c r="DS190" s="102">
        <v>169</v>
      </c>
      <c r="DT190" s="103" t="s">
        <v>234</v>
      </c>
      <c r="DU190" s="105">
        <v>2.13</v>
      </c>
      <c r="DV190" s="109">
        <v>1379214</v>
      </c>
      <c r="DW190" s="102">
        <v>1000</v>
      </c>
      <c r="DX190" s="102">
        <f t="shared" si="324"/>
        <v>1379214000</v>
      </c>
      <c r="DY190" s="44">
        <v>1.1523072021924372</v>
      </c>
      <c r="DZ190" s="102">
        <f t="shared" si="325"/>
        <v>1589278225.56464</v>
      </c>
      <c r="EA190" s="110">
        <f t="shared" si="326"/>
        <v>433.78599276603296</v>
      </c>
      <c r="EB190" s="110">
        <f t="shared" si="327"/>
        <v>10.899145546885249</v>
      </c>
      <c r="EF190" s="102">
        <v>169</v>
      </c>
      <c r="EG190" s="103" t="s">
        <v>234</v>
      </c>
      <c r="EH190" s="105">
        <v>2.06</v>
      </c>
      <c r="EI190" s="109">
        <v>205747</v>
      </c>
      <c r="EJ190" s="102">
        <v>1000</v>
      </c>
      <c r="EK190" s="102">
        <f t="shared" si="328"/>
        <v>205747000</v>
      </c>
      <c r="EL190" s="44">
        <v>1.1523072021924372</v>
      </c>
      <c r="EM190" s="102">
        <f t="shared" si="329"/>
        <v>237083749.92948738</v>
      </c>
      <c r="EN190" s="110">
        <f t="shared" si="330"/>
        <v>606.36005557484714</v>
      </c>
      <c r="EO190" s="110">
        <f t="shared" si="331"/>
        <v>15.235177275749926</v>
      </c>
      <c r="ES190" s="102">
        <v>169</v>
      </c>
      <c r="ET190" s="103" t="s">
        <v>234</v>
      </c>
      <c r="EU190" s="105">
        <v>2.1890000000000001</v>
      </c>
      <c r="EV190" s="109">
        <v>40796611</v>
      </c>
      <c r="EW190" s="102">
        <v>1000</v>
      </c>
      <c r="EX190" s="102">
        <f t="shared" si="332"/>
        <v>40796611000</v>
      </c>
      <c r="EY190" s="44">
        <v>1.1523072021924372</v>
      </c>
      <c r="EZ190" s="102">
        <f t="shared" si="333"/>
        <v>47010228680.343208</v>
      </c>
      <c r="FA190" s="110">
        <f t="shared" si="334"/>
        <v>4925.8241840699775</v>
      </c>
      <c r="FB190" s="110">
        <f t="shared" si="335"/>
        <v>123.76442673542655</v>
      </c>
      <c r="FF190" s="102">
        <v>169</v>
      </c>
      <c r="FG190" s="103" t="s">
        <v>234</v>
      </c>
      <c r="FH190" s="105">
        <v>2.3029999999999999</v>
      </c>
      <c r="FI190" s="109">
        <v>3246654</v>
      </c>
      <c r="FJ190" s="102">
        <v>1000</v>
      </c>
      <c r="FK190" s="102">
        <f t="shared" si="336"/>
        <v>3246654000</v>
      </c>
      <c r="FL190" s="44">
        <v>1.1523072021924372</v>
      </c>
      <c r="FM190" s="102">
        <f t="shared" si="337"/>
        <v>3741142787.2268848</v>
      </c>
      <c r="FN190" s="110">
        <f t="shared" si="338"/>
        <v>244.92431808116584</v>
      </c>
      <c r="FO190" s="110">
        <f t="shared" si="339"/>
        <v>6.1538773387227588</v>
      </c>
      <c r="FS190" s="102">
        <v>169</v>
      </c>
      <c r="FT190" s="103" t="s">
        <v>234</v>
      </c>
      <c r="FU190" s="105">
        <v>2.0699999999999998</v>
      </c>
      <c r="FV190" s="109">
        <v>3905184</v>
      </c>
      <c r="FW190" s="102">
        <v>1000</v>
      </c>
      <c r="FX190" s="102">
        <f t="shared" si="340"/>
        <v>3905184000</v>
      </c>
      <c r="FY190" s="44">
        <v>1.1523072021924372</v>
      </c>
      <c r="FZ190" s="102">
        <f t="shared" si="341"/>
        <v>4499971649.0866709</v>
      </c>
      <c r="GA190" s="110">
        <f t="shared" si="342"/>
        <v>487.75889785810938</v>
      </c>
      <c r="GB190" s="110">
        <f t="shared" si="343"/>
        <v>12.255248689902244</v>
      </c>
      <c r="GF190" s="102">
        <v>169</v>
      </c>
      <c r="GG190" s="103" t="s">
        <v>234</v>
      </c>
      <c r="GH190" s="105">
        <v>2.907</v>
      </c>
      <c r="GI190" s="109">
        <v>3277686</v>
      </c>
      <c r="GJ190" s="102">
        <v>1000</v>
      </c>
      <c r="GK190" s="102">
        <f t="shared" si="344"/>
        <v>3277686000</v>
      </c>
      <c r="GL190" s="44">
        <v>1.1523072021924372</v>
      </c>
      <c r="GM190" s="102">
        <f t="shared" si="345"/>
        <v>3776901184.3253207</v>
      </c>
      <c r="GN190" s="110">
        <f t="shared" si="346"/>
        <v>406.16640443051506</v>
      </c>
      <c r="GO190" s="110">
        <f t="shared" si="347"/>
        <v>10.205186040967714</v>
      </c>
      <c r="GS190" s="102">
        <v>169</v>
      </c>
      <c r="GT190" s="103" t="s">
        <v>234</v>
      </c>
      <c r="GU190" s="105">
        <v>2.0619999999999998</v>
      </c>
      <c r="GV190" s="109">
        <v>15084298</v>
      </c>
      <c r="GW190" s="102">
        <v>1000</v>
      </c>
      <c r="GX190" s="102">
        <f t="shared" si="348"/>
        <v>15084298000</v>
      </c>
      <c r="GY190" s="44">
        <v>1.1523072021924372</v>
      </c>
      <c r="GZ190" s="102">
        <f t="shared" si="349"/>
        <v>17381745225.416977</v>
      </c>
      <c r="HA190" s="110">
        <f t="shared" si="350"/>
        <v>2614.8013018864058</v>
      </c>
      <c r="HB190" s="110">
        <f t="shared" si="351"/>
        <v>65.69852517302526</v>
      </c>
      <c r="HF190" s="102">
        <v>169</v>
      </c>
      <c r="HG190" s="103" t="s">
        <v>234</v>
      </c>
      <c r="HH190" s="105">
        <v>3.222</v>
      </c>
      <c r="HI190" s="109">
        <v>4934976</v>
      </c>
      <c r="HJ190" s="102">
        <v>1000</v>
      </c>
      <c r="HK190" s="102">
        <f t="shared" si="352"/>
        <v>4934976000</v>
      </c>
      <c r="HL190" s="44">
        <v>1.1523072021924372</v>
      </c>
      <c r="HM190" s="102">
        <f t="shared" si="353"/>
        <v>5686608387.446825</v>
      </c>
      <c r="HN190" s="110">
        <f t="shared" si="354"/>
        <v>361.59298736288389</v>
      </c>
      <c r="HO190" s="110">
        <f t="shared" si="355"/>
        <v>9.0852509387659257</v>
      </c>
      <c r="HS190" s="102">
        <v>169</v>
      </c>
      <c r="HT190" s="103" t="s">
        <v>234</v>
      </c>
      <c r="HU190" s="105">
        <v>3.234</v>
      </c>
      <c r="HV190" s="109">
        <v>4190495</v>
      </c>
      <c r="HW190" s="102">
        <v>1000</v>
      </c>
      <c r="HX190" s="102">
        <f t="shared" si="356"/>
        <v>4190495000</v>
      </c>
      <c r="HY190" s="44">
        <v>1.1523072021924372</v>
      </c>
      <c r="HZ190" s="102">
        <f t="shared" si="357"/>
        <v>4828737569.2513971</v>
      </c>
      <c r="IA190" s="110">
        <f t="shared" si="358"/>
        <v>390.37131222468219</v>
      </c>
      <c r="IB190" s="110">
        <f t="shared" si="359"/>
        <v>9.8083244277558332</v>
      </c>
      <c r="IF190" s="102">
        <v>169</v>
      </c>
      <c r="IG190" s="103" t="s">
        <v>234</v>
      </c>
      <c r="IH190" s="105">
        <v>3.46</v>
      </c>
      <c r="II190" s="109">
        <v>1093595</v>
      </c>
      <c r="IJ190" s="102">
        <v>1000</v>
      </c>
      <c r="IK190" s="102">
        <f t="shared" si="360"/>
        <v>1093595000</v>
      </c>
      <c r="IL190" s="44">
        <v>1.1523072021924372</v>
      </c>
      <c r="IM190" s="102">
        <f t="shared" si="361"/>
        <v>1260157394.7816384</v>
      </c>
      <c r="IN190" s="110">
        <f t="shared" si="362"/>
        <v>230.65212582655138</v>
      </c>
      <c r="IO190" s="110">
        <f t="shared" si="363"/>
        <v>5.7952795433806878</v>
      </c>
      <c r="IS190" s="102">
        <v>169</v>
      </c>
      <c r="IT190" s="103" t="s">
        <v>234</v>
      </c>
      <c r="IU190" s="105">
        <v>4.7140000000000004</v>
      </c>
      <c r="IV190" s="109">
        <v>1999756</v>
      </c>
      <c r="IW190" s="102">
        <v>1000</v>
      </c>
      <c r="IX190" s="102">
        <f t="shared" si="364"/>
        <v>1999756000</v>
      </c>
      <c r="IY190" s="44">
        <v>1.1523072021924372</v>
      </c>
      <c r="IZ190" s="102">
        <f t="shared" si="365"/>
        <v>2304333241.4275393</v>
      </c>
      <c r="JA190" s="110">
        <f t="shared" si="366"/>
        <v>415.01769314105746</v>
      </c>
      <c r="JB190" s="110">
        <f t="shared" si="367"/>
        <v>10.42758022967481</v>
      </c>
      <c r="JF190" s="102">
        <v>169</v>
      </c>
      <c r="JG190" s="103" t="s">
        <v>234</v>
      </c>
      <c r="JH190" s="105">
        <v>5.1959999999999997</v>
      </c>
      <c r="JI190" s="109">
        <v>3108355</v>
      </c>
      <c r="JJ190" s="102">
        <v>1000</v>
      </c>
      <c r="JK190" s="102">
        <f t="shared" si="368"/>
        <v>3108355000</v>
      </c>
      <c r="JL190" s="44">
        <v>1.1523072021924372</v>
      </c>
      <c r="JM190" s="102">
        <f t="shared" si="369"/>
        <v>3581779853.4708734</v>
      </c>
      <c r="JN190" s="110">
        <f t="shared" si="370"/>
        <v>338.62592747049729</v>
      </c>
      <c r="JO190" s="110">
        <f t="shared" si="371"/>
        <v>8.5081891324245547</v>
      </c>
      <c r="JS190" s="102">
        <v>169</v>
      </c>
      <c r="JT190" s="103" t="s">
        <v>234</v>
      </c>
      <c r="JU190" s="105">
        <v>5.5430000000000001</v>
      </c>
      <c r="JV190" s="109">
        <v>7238616</v>
      </c>
      <c r="JW190" s="102">
        <v>1000</v>
      </c>
      <c r="JX190" s="102">
        <f t="shared" si="372"/>
        <v>7238616000</v>
      </c>
      <c r="JY190" s="44">
        <v>1.1523072021924372</v>
      </c>
      <c r="JZ190" s="102">
        <f t="shared" si="373"/>
        <v>8341109350.705411</v>
      </c>
      <c r="KA190" s="110">
        <f t="shared" si="374"/>
        <v>413.32551475870929</v>
      </c>
      <c r="KB190" s="110">
        <f t="shared" si="375"/>
        <v>10.385063184892193</v>
      </c>
      <c r="KF190" s="102">
        <v>169</v>
      </c>
      <c r="KG190" s="103" t="s">
        <v>234</v>
      </c>
      <c r="KH190" s="105">
        <v>6.39</v>
      </c>
      <c r="KI190" s="109">
        <v>2872424</v>
      </c>
      <c r="KJ190" s="102">
        <v>1000</v>
      </c>
      <c r="KK190" s="102">
        <f t="shared" si="376"/>
        <v>2872424000</v>
      </c>
      <c r="KL190" s="44">
        <v>1.1523072021924372</v>
      </c>
      <c r="KM190" s="102">
        <f t="shared" si="377"/>
        <v>3309914862.9504094</v>
      </c>
      <c r="KN190" s="110">
        <f t="shared" si="378"/>
        <v>253.87745372545672</v>
      </c>
      <c r="KO190" s="110">
        <f t="shared" si="379"/>
        <v>6.3788304956144897</v>
      </c>
      <c r="KS190" s="102">
        <v>169</v>
      </c>
      <c r="KT190" s="103" t="s">
        <v>234</v>
      </c>
      <c r="KU190" s="105">
        <v>8.2100000000000009</v>
      </c>
      <c r="KV190" s="109">
        <v>1016269</v>
      </c>
      <c r="KW190" s="102">
        <v>1000</v>
      </c>
      <c r="KX190" s="102">
        <f t="shared" si="380"/>
        <v>1016269000</v>
      </c>
      <c r="KY190" s="44">
        <v>1.1523072021924372</v>
      </c>
      <c r="KZ190" s="102">
        <f t="shared" si="381"/>
        <v>1171054088.0649059</v>
      </c>
      <c r="LA190" s="110">
        <f t="shared" si="382"/>
        <v>137.52922000574941</v>
      </c>
      <c r="LB190" s="110">
        <f t="shared" si="383"/>
        <v>3.4555080403454621</v>
      </c>
      <c r="LF190" s="102">
        <v>169</v>
      </c>
      <c r="LG190" s="103" t="s">
        <v>234</v>
      </c>
      <c r="LH190" s="105">
        <v>2.5179999999999998</v>
      </c>
      <c r="LI190" s="109">
        <v>542997</v>
      </c>
      <c r="LJ190" s="102">
        <v>1000</v>
      </c>
      <c r="LK190" s="102">
        <f t="shared" si="384"/>
        <v>542997000</v>
      </c>
      <c r="LL190" s="44">
        <v>1.1523072021924372</v>
      </c>
      <c r="LM190" s="102">
        <f t="shared" si="385"/>
        <v>625699353.86888683</v>
      </c>
      <c r="LN190" s="110">
        <f t="shared" si="386"/>
        <v>7647.3787670912661</v>
      </c>
      <c r="LO190" s="110">
        <f t="shared" si="387"/>
        <v>192.14519515304687</v>
      </c>
      <c r="LS190" s="102">
        <v>169</v>
      </c>
      <c r="LT190" s="103" t="s">
        <v>234</v>
      </c>
      <c r="LU190" s="105">
        <v>2.1960000000000002</v>
      </c>
      <c r="LV190" s="109">
        <v>554960</v>
      </c>
      <c r="LW190" s="102">
        <v>1000</v>
      </c>
      <c r="LX190" s="102">
        <f t="shared" si="388"/>
        <v>554960000</v>
      </c>
      <c r="LY190" s="44">
        <v>1.1523072021924372</v>
      </c>
      <c r="LZ190" s="102">
        <f t="shared" si="389"/>
        <v>639484404.92871499</v>
      </c>
      <c r="MA190" s="110">
        <f t="shared" si="390"/>
        <v>166747.3448660943</v>
      </c>
      <c r="MB190" s="110">
        <f t="shared" si="391"/>
        <v>4189.6317805551325</v>
      </c>
      <c r="MF190" s="102">
        <v>169</v>
      </c>
      <c r="MG190" s="103" t="s">
        <v>234</v>
      </c>
      <c r="MH190" s="105">
        <v>2.456</v>
      </c>
      <c r="MI190" s="109">
        <v>122124</v>
      </c>
      <c r="MJ190" s="102">
        <v>1000</v>
      </c>
      <c r="MK190" s="102">
        <f t="shared" si="392"/>
        <v>122124000</v>
      </c>
      <c r="ML190" s="44">
        <v>1.1523072021924372</v>
      </c>
      <c r="MM190" s="102">
        <f t="shared" si="393"/>
        <v>140724364.76054919</v>
      </c>
      <c r="MN190" s="110">
        <f t="shared" si="394"/>
        <v>1609.4022770248619</v>
      </c>
      <c r="MO190" s="110">
        <f t="shared" si="395"/>
        <v>40.437243141328182</v>
      </c>
      <c r="MS190" s="102">
        <v>169</v>
      </c>
      <c r="MT190" s="103" t="s">
        <v>234</v>
      </c>
      <c r="MU190" s="105">
        <v>2.964</v>
      </c>
      <c r="MV190" s="109">
        <v>41655</v>
      </c>
      <c r="MW190" s="102">
        <v>1000</v>
      </c>
      <c r="MX190" s="102">
        <f t="shared" si="396"/>
        <v>41655000</v>
      </c>
      <c r="MY190" s="44">
        <v>1.1523072021924372</v>
      </c>
      <c r="MZ190" s="102">
        <f t="shared" si="397"/>
        <v>47999356.50732597</v>
      </c>
      <c r="NA190" s="110">
        <f t="shared" si="398"/>
        <v>512.10347730738749</v>
      </c>
      <c r="NB190" s="110">
        <f t="shared" si="399"/>
        <v>12.866921540386619</v>
      </c>
      <c r="NF190" s="102">
        <v>169</v>
      </c>
      <c r="NG190" s="103" t="s">
        <v>234</v>
      </c>
      <c r="NH190" s="105">
        <v>3.3159999999999998</v>
      </c>
      <c r="NI190" s="109">
        <v>239142</v>
      </c>
      <c r="NJ190" s="102">
        <v>1000</v>
      </c>
      <c r="NK190" s="102">
        <f t="shared" si="400"/>
        <v>239142000</v>
      </c>
      <c r="NL190" s="44">
        <v>1.1523072021924372</v>
      </c>
      <c r="NM190" s="102">
        <f t="shared" si="401"/>
        <v>275565048.94670379</v>
      </c>
      <c r="NN190" s="110">
        <f t="shared" si="402"/>
        <v>123.78311523264411</v>
      </c>
      <c r="NO190" s="110">
        <f t="shared" si="403"/>
        <v>3.1101285234332687</v>
      </c>
      <c r="NS190" s="102">
        <v>169</v>
      </c>
      <c r="NT190" s="103" t="s">
        <v>234</v>
      </c>
      <c r="NU190" s="105">
        <v>3.6190000000000002</v>
      </c>
      <c r="NV190" s="109">
        <v>5418930</v>
      </c>
      <c r="NW190" s="102">
        <v>1000</v>
      </c>
      <c r="NX190" s="102">
        <f t="shared" si="404"/>
        <v>5418930000</v>
      </c>
      <c r="NY190" s="44">
        <v>1.1523072021924372</v>
      </c>
      <c r="NZ190" s="102">
        <f t="shared" si="405"/>
        <v>6244272067.1766634</v>
      </c>
      <c r="OA190" s="110">
        <f t="shared" si="406"/>
        <v>931.72537638769415</v>
      </c>
      <c r="OB190" s="110">
        <f t="shared" si="407"/>
        <v>23.410185336374223</v>
      </c>
      <c r="OF190" s="102">
        <v>169</v>
      </c>
      <c r="OG190" s="103" t="s">
        <v>234</v>
      </c>
      <c r="OH190" s="105">
        <v>2.109</v>
      </c>
      <c r="OI190" s="109">
        <v>73776</v>
      </c>
      <c r="OJ190" s="102">
        <v>1000</v>
      </c>
      <c r="OK190" s="102">
        <f t="shared" si="408"/>
        <v>73776000</v>
      </c>
      <c r="OL190" s="44">
        <v>1.1523072021924372</v>
      </c>
      <c r="OM190" s="102">
        <f t="shared" si="409"/>
        <v>85012616.148949251</v>
      </c>
      <c r="ON190" s="110">
        <f t="shared" si="410"/>
        <v>13.053687476292724</v>
      </c>
      <c r="OO190" s="110">
        <f t="shared" si="411"/>
        <v>0.32798209739428952</v>
      </c>
      <c r="OS190" s="102">
        <v>169</v>
      </c>
      <c r="OT190" s="103" t="s">
        <v>234</v>
      </c>
      <c r="OU190" s="105">
        <v>2.8849999999999998</v>
      </c>
      <c r="OV190" s="109">
        <v>23685976</v>
      </c>
      <c r="OW190" s="102">
        <v>1000</v>
      </c>
      <c r="OX190" s="102">
        <f t="shared" si="412"/>
        <v>23685976000</v>
      </c>
      <c r="OY190" s="44">
        <v>1.1523072021924372</v>
      </c>
      <c r="OZ190" s="102">
        <f t="shared" si="413"/>
        <v>27293520735.757214</v>
      </c>
      <c r="PA190" s="110">
        <f t="shared" si="414"/>
        <v>3310.2025907401494</v>
      </c>
      <c r="PB190" s="110">
        <f t="shared" si="415"/>
        <v>83.170919365330377</v>
      </c>
      <c r="PF190" s="102">
        <v>169</v>
      </c>
      <c r="PG190" s="103" t="s">
        <v>234</v>
      </c>
      <c r="PH190" s="105">
        <v>2.0150000000000001</v>
      </c>
      <c r="PI190" s="109">
        <v>30336</v>
      </c>
      <c r="PJ190" s="102">
        <v>1000</v>
      </c>
      <c r="PK190" s="102">
        <f t="shared" si="416"/>
        <v>30336000</v>
      </c>
      <c r="PL190" s="44">
        <v>1.1523072021924372</v>
      </c>
      <c r="PM190" s="102">
        <f t="shared" si="417"/>
        <v>34956391.285709776</v>
      </c>
      <c r="PN190" s="110">
        <f t="shared" si="418"/>
        <v>5.0065791588379147</v>
      </c>
      <c r="PO190" s="110">
        <f t="shared" si="419"/>
        <v>0.12579344620195765</v>
      </c>
      <c r="PS190" s="102">
        <v>169</v>
      </c>
      <c r="PT190" s="103" t="s">
        <v>234</v>
      </c>
      <c r="PU190" s="105">
        <v>1.885</v>
      </c>
      <c r="PV190" s="109">
        <v>1890070</v>
      </c>
      <c r="PW190" s="102">
        <v>1000</v>
      </c>
      <c r="PX190" s="102">
        <f t="shared" si="420"/>
        <v>1890070000</v>
      </c>
      <c r="PY190" s="44">
        <v>1.1523072021924372</v>
      </c>
      <c r="PZ190" s="102">
        <f t="shared" si="421"/>
        <v>2177941273.6478596</v>
      </c>
      <c r="QA190" s="110">
        <f t="shared" si="422"/>
        <v>1044.6109707963212</v>
      </c>
      <c r="QB190" s="110">
        <f t="shared" si="423"/>
        <v>26.246506803927666</v>
      </c>
      <c r="QF190" s="102">
        <v>169</v>
      </c>
      <c r="QG190" s="103" t="s">
        <v>234</v>
      </c>
      <c r="QH190" s="105">
        <v>2.5379999999999998</v>
      </c>
      <c r="QI190" s="109">
        <v>127723</v>
      </c>
      <c r="QJ190" s="102">
        <v>1000</v>
      </c>
      <c r="QK190" s="102">
        <f t="shared" si="424"/>
        <v>127723000</v>
      </c>
      <c r="QL190" s="44">
        <v>1.1523072021924372</v>
      </c>
      <c r="QM190" s="102">
        <f t="shared" si="425"/>
        <v>147176132.78562465</v>
      </c>
      <c r="QN190" s="110">
        <f t="shared" si="426"/>
        <v>48.261099733250127</v>
      </c>
      <c r="QO190" s="110">
        <f t="shared" si="427"/>
        <v>1.2125904455590484</v>
      </c>
      <c r="QS190" s="102">
        <v>169</v>
      </c>
      <c r="QT190" s="103" t="s">
        <v>234</v>
      </c>
      <c r="QU190" s="105">
        <v>1.875</v>
      </c>
      <c r="QV190" s="109">
        <v>68390422</v>
      </c>
      <c r="QW190" s="102">
        <v>1000</v>
      </c>
      <c r="QX190" s="102">
        <f t="shared" si="428"/>
        <v>68390422000</v>
      </c>
      <c r="QY190" s="44">
        <v>1.1523072021924372</v>
      </c>
      <c r="QZ190" s="102">
        <f t="shared" si="429"/>
        <v>78806775831.580109</v>
      </c>
      <c r="RA190" s="110">
        <f t="shared" si="430"/>
        <v>73986.482509597321</v>
      </c>
      <c r="RB190" s="110">
        <f t="shared" si="431"/>
        <v>1858.9568469748069</v>
      </c>
    </row>
    <row r="191" spans="8:470" x14ac:dyDescent="0.25">
      <c r="H191" s="102">
        <v>170</v>
      </c>
      <c r="I191" s="103" t="s">
        <v>235</v>
      </c>
      <c r="J191" s="102">
        <v>2.1949999999999998</v>
      </c>
      <c r="K191" s="104">
        <v>3173214</v>
      </c>
      <c r="L191" s="44">
        <f t="shared" si="432"/>
        <v>1.2844076079929783</v>
      </c>
      <c r="M191" s="102">
        <f t="shared" si="289"/>
        <v>3173214000</v>
      </c>
      <c r="N191" s="105">
        <v>3.6200000000000003E-2</v>
      </c>
      <c r="O191" s="106">
        <f t="shared" si="293"/>
        <v>36.200000000000003</v>
      </c>
      <c r="S191" s="102">
        <v>170</v>
      </c>
      <c r="T191" s="103" t="s">
        <v>235</v>
      </c>
      <c r="U191" s="105">
        <v>2.0030000000000001</v>
      </c>
      <c r="V191" s="109">
        <v>989481</v>
      </c>
      <c r="W191" s="102">
        <v>1000</v>
      </c>
      <c r="X191" s="102">
        <f t="shared" si="294"/>
        <v>989481000</v>
      </c>
      <c r="Y191" s="44">
        <v>1.2844076079929783</v>
      </c>
      <c r="Z191" s="102">
        <f t="shared" si="291"/>
        <v>1270896924.3645</v>
      </c>
      <c r="AA191" s="110">
        <f t="shared" si="292"/>
        <v>417.59678183365816</v>
      </c>
      <c r="AB191" s="110">
        <f t="shared" si="295"/>
        <v>11.535822702587241</v>
      </c>
      <c r="AF191" s="102">
        <v>170</v>
      </c>
      <c r="AG191" s="103" t="s">
        <v>235</v>
      </c>
      <c r="AH191" s="105">
        <v>2.04</v>
      </c>
      <c r="AI191" s="109">
        <v>184992</v>
      </c>
      <c r="AJ191" s="102">
        <v>1000</v>
      </c>
      <c r="AK191" s="102">
        <f t="shared" si="296"/>
        <v>184992000</v>
      </c>
      <c r="AL191" s="44">
        <v>1.2844076079929783</v>
      </c>
      <c r="AM191" s="102">
        <f t="shared" si="297"/>
        <v>237605132.21783704</v>
      </c>
      <c r="AN191" s="110">
        <f t="shared" si="298"/>
        <v>219.18291758617761</v>
      </c>
      <c r="AO191" s="110">
        <f t="shared" si="299"/>
        <v>6.0547767288999337</v>
      </c>
      <c r="AS191" s="102">
        <v>170</v>
      </c>
      <c r="AT191" s="103" t="s">
        <v>235</v>
      </c>
      <c r="AU191" s="105">
        <v>2.0270000000000001</v>
      </c>
      <c r="AV191" s="109">
        <v>19640907</v>
      </c>
      <c r="AW191" s="102">
        <v>1000</v>
      </c>
      <c r="AX191" s="102">
        <f t="shared" si="300"/>
        <v>19640907000</v>
      </c>
      <c r="AY191" s="44">
        <v>1.2844076079929783</v>
      </c>
      <c r="AZ191" s="102">
        <f t="shared" si="301"/>
        <v>25226930378.682541</v>
      </c>
      <c r="BA191" s="110">
        <f t="shared" si="302"/>
        <v>16714.47981276083</v>
      </c>
      <c r="BB191" s="110">
        <f t="shared" si="303"/>
        <v>461.72596167847593</v>
      </c>
      <c r="BF191" s="102">
        <v>170</v>
      </c>
      <c r="BG191" s="103" t="s">
        <v>235</v>
      </c>
      <c r="BH191" s="105">
        <v>2.056</v>
      </c>
      <c r="BI191" s="109">
        <v>1479575</v>
      </c>
      <c r="BJ191" s="102">
        <v>1000</v>
      </c>
      <c r="BK191" s="102">
        <f t="shared" si="304"/>
        <v>1479575000</v>
      </c>
      <c r="BL191" s="44">
        <v>1.2844076079929783</v>
      </c>
      <c r="BM191" s="102">
        <f t="shared" si="305"/>
        <v>1900377386.5962107</v>
      </c>
      <c r="BN191" s="110">
        <f t="shared" si="306"/>
        <v>501.52999255671722</v>
      </c>
      <c r="BO191" s="110">
        <f t="shared" si="307"/>
        <v>13.854419683887215</v>
      </c>
      <c r="BS191" s="102">
        <v>170</v>
      </c>
      <c r="BT191" s="103" t="s">
        <v>235</v>
      </c>
      <c r="BU191" s="105">
        <v>2.282</v>
      </c>
      <c r="BV191" s="109">
        <v>4955605</v>
      </c>
      <c r="BW191" s="102">
        <v>1000</v>
      </c>
      <c r="BX191" s="102">
        <f t="shared" si="308"/>
        <v>4955605000</v>
      </c>
      <c r="BY191" s="44">
        <v>1.2844076079929783</v>
      </c>
      <c r="BZ191" s="102">
        <f t="shared" si="309"/>
        <v>6365016764.2080431</v>
      </c>
      <c r="CA191" s="110">
        <f t="shared" si="310"/>
        <v>2433.3917680496475</v>
      </c>
      <c r="CB191" s="110">
        <f t="shared" si="311"/>
        <v>67.220767073194679</v>
      </c>
      <c r="CF191" s="102">
        <v>170</v>
      </c>
      <c r="CG191" s="103" t="s">
        <v>235</v>
      </c>
      <c r="CH191" s="105">
        <v>2.0129999999999999</v>
      </c>
      <c r="CI191" s="109">
        <v>48367</v>
      </c>
      <c r="CJ191" s="102">
        <v>1000</v>
      </c>
      <c r="CK191" s="102">
        <f t="shared" si="312"/>
        <v>48367000</v>
      </c>
      <c r="CL191" s="44">
        <v>1.2844076079929783</v>
      </c>
      <c r="CM191" s="102">
        <f t="shared" si="313"/>
        <v>62122942.775796376</v>
      </c>
      <c r="CN191" s="110">
        <f t="shared" si="314"/>
        <v>5.9068955222700668</v>
      </c>
      <c r="CO191" s="110">
        <f t="shared" si="315"/>
        <v>0.1631739094549742</v>
      </c>
      <c r="CS191" s="102">
        <v>170</v>
      </c>
      <c r="CT191" s="103" t="s">
        <v>235</v>
      </c>
      <c r="CU191" s="105">
        <v>2.15</v>
      </c>
      <c r="CV191" s="109">
        <v>1344675</v>
      </c>
      <c r="CW191" s="102">
        <v>1000</v>
      </c>
      <c r="CX191" s="102">
        <f t="shared" si="316"/>
        <v>1344675000</v>
      </c>
      <c r="CY191" s="44">
        <v>1.2844076079929783</v>
      </c>
      <c r="CZ191" s="102">
        <f t="shared" si="317"/>
        <v>1727110800.2779582</v>
      </c>
      <c r="DA191" s="110">
        <f t="shared" si="318"/>
        <v>3020.7235983971395</v>
      </c>
      <c r="DB191" s="110">
        <f t="shared" si="319"/>
        <v>83.445403270639204</v>
      </c>
      <c r="DF191" s="102">
        <v>170</v>
      </c>
      <c r="DG191" s="103" t="s">
        <v>235</v>
      </c>
      <c r="DH191" s="105">
        <v>2.0870000000000002</v>
      </c>
      <c r="DI191" s="109">
        <v>2479176</v>
      </c>
      <c r="DJ191" s="102">
        <v>1000</v>
      </c>
      <c r="DK191" s="102">
        <f t="shared" si="320"/>
        <v>2479176000</v>
      </c>
      <c r="DL191" s="44">
        <v>1.2844076079929783</v>
      </c>
      <c r="DM191" s="102">
        <f t="shared" si="321"/>
        <v>3184272515.9535999</v>
      </c>
      <c r="DN191" s="110">
        <f t="shared" si="322"/>
        <v>335.10573195957352</v>
      </c>
      <c r="DO191" s="110">
        <f t="shared" si="323"/>
        <v>9.2570644187727478</v>
      </c>
      <c r="DS191" s="102">
        <v>170</v>
      </c>
      <c r="DT191" s="103" t="s">
        <v>235</v>
      </c>
      <c r="DU191" s="105">
        <v>2.1429999999999998</v>
      </c>
      <c r="DV191" s="109">
        <v>1297595</v>
      </c>
      <c r="DW191" s="102">
        <v>1000</v>
      </c>
      <c r="DX191" s="102">
        <f t="shared" si="324"/>
        <v>1297595000</v>
      </c>
      <c r="DY191" s="44">
        <v>1.2844076079929783</v>
      </c>
      <c r="DZ191" s="102">
        <f t="shared" si="325"/>
        <v>1666640890.0936487</v>
      </c>
      <c r="EA191" s="110">
        <f t="shared" si="326"/>
        <v>454.9017670187248</v>
      </c>
      <c r="EB191" s="110">
        <f t="shared" si="327"/>
        <v>12.566347155213391</v>
      </c>
      <c r="EF191" s="102">
        <v>170</v>
      </c>
      <c r="EG191" s="103" t="s">
        <v>235</v>
      </c>
      <c r="EH191" s="105">
        <v>2.089</v>
      </c>
      <c r="EI191" s="109">
        <v>224575</v>
      </c>
      <c r="EJ191" s="102">
        <v>1000</v>
      </c>
      <c r="EK191" s="102">
        <f t="shared" si="328"/>
        <v>224575000</v>
      </c>
      <c r="EL191" s="44">
        <v>1.2844076079929783</v>
      </c>
      <c r="EM191" s="102">
        <f t="shared" si="329"/>
        <v>288445838.56502306</v>
      </c>
      <c r="EN191" s="110">
        <f t="shared" si="330"/>
        <v>737.72257590256413</v>
      </c>
      <c r="EO191" s="110">
        <f t="shared" si="331"/>
        <v>20.379076682391272</v>
      </c>
      <c r="ES191" s="102">
        <v>170</v>
      </c>
      <c r="ET191" s="103" t="s">
        <v>235</v>
      </c>
      <c r="EU191" s="105">
        <v>2.1859999999999999</v>
      </c>
      <c r="EV191" s="109">
        <v>41360088</v>
      </c>
      <c r="EW191" s="102">
        <v>1000</v>
      </c>
      <c r="EX191" s="102">
        <f t="shared" si="332"/>
        <v>41360088000</v>
      </c>
      <c r="EY191" s="44">
        <v>1.2844076079929783</v>
      </c>
      <c r="EZ191" s="102">
        <f t="shared" si="333"/>
        <v>53123211694.459084</v>
      </c>
      <c r="FA191" s="110">
        <f t="shared" si="334"/>
        <v>5566.3545625220977</v>
      </c>
      <c r="FB191" s="110">
        <f t="shared" si="335"/>
        <v>153.76670062215737</v>
      </c>
      <c r="FF191" s="102">
        <v>170</v>
      </c>
      <c r="FG191" s="103" t="s">
        <v>235</v>
      </c>
      <c r="FH191" s="105">
        <v>2.3199999999999998</v>
      </c>
      <c r="FI191" s="109">
        <v>3424295</v>
      </c>
      <c r="FJ191" s="102">
        <v>1000</v>
      </c>
      <c r="FK191" s="102">
        <f t="shared" si="336"/>
        <v>3424295000</v>
      </c>
      <c r="FL191" s="44">
        <v>1.2844076079929783</v>
      </c>
      <c r="FM191" s="102">
        <f t="shared" si="337"/>
        <v>4398190550.0123158</v>
      </c>
      <c r="FN191" s="110">
        <f t="shared" si="338"/>
        <v>287.93977736714089</v>
      </c>
      <c r="FO191" s="110">
        <f t="shared" si="339"/>
        <v>7.9541374963298583</v>
      </c>
      <c r="FS191" s="102">
        <v>170</v>
      </c>
      <c r="FT191" s="103" t="s">
        <v>235</v>
      </c>
      <c r="FU191" s="105">
        <v>2.0750000000000002</v>
      </c>
      <c r="FV191" s="109">
        <v>2441460</v>
      </c>
      <c r="FW191" s="102">
        <v>1000</v>
      </c>
      <c r="FX191" s="102">
        <f t="shared" si="340"/>
        <v>2441460000</v>
      </c>
      <c r="FY191" s="44">
        <v>1.2844076079929783</v>
      </c>
      <c r="FZ191" s="102">
        <f t="shared" si="341"/>
        <v>3135829798.6105366</v>
      </c>
      <c r="GA191" s="110">
        <f t="shared" si="342"/>
        <v>339.89744952089433</v>
      </c>
      <c r="GB191" s="110">
        <f t="shared" si="343"/>
        <v>9.3894323072070254</v>
      </c>
      <c r="GF191" s="102">
        <v>170</v>
      </c>
      <c r="GG191" s="103" t="s">
        <v>235</v>
      </c>
      <c r="GH191" s="105">
        <v>2.956</v>
      </c>
      <c r="GI191" s="109">
        <v>2508302</v>
      </c>
      <c r="GJ191" s="102">
        <v>1000</v>
      </c>
      <c r="GK191" s="102">
        <f t="shared" si="344"/>
        <v>2508302000</v>
      </c>
      <c r="GL191" s="44">
        <v>1.2844076079929783</v>
      </c>
      <c r="GM191" s="102">
        <f t="shared" si="345"/>
        <v>3221682171.9440036</v>
      </c>
      <c r="GN191" s="110">
        <f t="shared" si="346"/>
        <v>346.45837953796945</v>
      </c>
      <c r="GO191" s="110">
        <f t="shared" si="347"/>
        <v>9.5706734678997076</v>
      </c>
      <c r="GS191" s="102">
        <v>170</v>
      </c>
      <c r="GT191" s="103" t="s">
        <v>235</v>
      </c>
      <c r="GU191" s="105">
        <v>2.0659999999999998</v>
      </c>
      <c r="GV191" s="109">
        <v>7950946</v>
      </c>
      <c r="GW191" s="102">
        <v>1000</v>
      </c>
      <c r="GX191" s="102">
        <f t="shared" si="348"/>
        <v>7950946000</v>
      </c>
      <c r="GY191" s="44">
        <v>1.2844076079929783</v>
      </c>
      <c r="GZ191" s="102">
        <f t="shared" si="349"/>
        <v>10212255533.141338</v>
      </c>
      <c r="HA191" s="110">
        <f t="shared" si="350"/>
        <v>1536.2680051372133</v>
      </c>
      <c r="HB191" s="110">
        <f t="shared" si="351"/>
        <v>42.438342683348431</v>
      </c>
      <c r="HF191" s="102">
        <v>170</v>
      </c>
      <c r="HG191" s="103" t="s">
        <v>235</v>
      </c>
      <c r="HH191" s="105">
        <v>3.2269999999999999</v>
      </c>
      <c r="HI191" s="109">
        <v>12087895</v>
      </c>
      <c r="HJ191" s="102">
        <v>1000</v>
      </c>
      <c r="HK191" s="102">
        <f t="shared" si="352"/>
        <v>12087895000</v>
      </c>
      <c r="HL191" s="44">
        <v>1.2844076079929783</v>
      </c>
      <c r="HM191" s="102">
        <f t="shared" si="353"/>
        <v>15525784302.620281</v>
      </c>
      <c r="HN191" s="110">
        <f t="shared" si="354"/>
        <v>987.23427826139061</v>
      </c>
      <c r="HO191" s="110">
        <f t="shared" si="355"/>
        <v>27.271665145342279</v>
      </c>
      <c r="HS191" s="102">
        <v>170</v>
      </c>
      <c r="HT191" s="103" t="s">
        <v>235</v>
      </c>
      <c r="HU191" s="105">
        <v>3.2509999999999999</v>
      </c>
      <c r="HV191" s="109">
        <v>4161317</v>
      </c>
      <c r="HW191" s="102">
        <v>1000</v>
      </c>
      <c r="HX191" s="102">
        <f t="shared" si="356"/>
        <v>4161317000</v>
      </c>
      <c r="HY191" s="44">
        <v>1.2844076079929783</v>
      </c>
      <c r="HZ191" s="102">
        <f t="shared" si="357"/>
        <v>5344827214.0705166</v>
      </c>
      <c r="IA191" s="110">
        <f t="shared" si="358"/>
        <v>432.09372703482131</v>
      </c>
      <c r="IB191" s="110">
        <f t="shared" si="359"/>
        <v>11.936290802066885</v>
      </c>
      <c r="IF191" s="102">
        <v>170</v>
      </c>
      <c r="IG191" s="103" t="s">
        <v>235</v>
      </c>
      <c r="IH191" s="105">
        <v>3.4740000000000002</v>
      </c>
      <c r="II191" s="109">
        <v>930495</v>
      </c>
      <c r="IJ191" s="102">
        <v>1000</v>
      </c>
      <c r="IK191" s="102">
        <f t="shared" si="360"/>
        <v>930495000</v>
      </c>
      <c r="IL191" s="44">
        <v>1.2844076079929783</v>
      </c>
      <c r="IM191" s="102">
        <f t="shared" si="361"/>
        <v>1195134857.1994264</v>
      </c>
      <c r="IN191" s="110">
        <f t="shared" si="362"/>
        <v>218.75076605825606</v>
      </c>
      <c r="IO191" s="110">
        <f t="shared" si="363"/>
        <v>6.0428388413882885</v>
      </c>
      <c r="IS191" s="102">
        <v>170</v>
      </c>
      <c r="IT191" s="103" t="s">
        <v>235</v>
      </c>
      <c r="IU191" s="105">
        <v>4.7130000000000001</v>
      </c>
      <c r="IV191" s="109">
        <v>1414565</v>
      </c>
      <c r="IW191" s="102">
        <v>1000</v>
      </c>
      <c r="IX191" s="102">
        <f t="shared" si="364"/>
        <v>1414565000</v>
      </c>
      <c r="IY191" s="44">
        <v>1.2844076079929783</v>
      </c>
      <c r="IZ191" s="102">
        <f t="shared" si="365"/>
        <v>1816878048.0005872</v>
      </c>
      <c r="JA191" s="110">
        <f t="shared" si="366"/>
        <v>327.22547357460502</v>
      </c>
      <c r="JB191" s="110">
        <f t="shared" si="367"/>
        <v>9.0393777230553862</v>
      </c>
      <c r="JF191" s="102">
        <v>170</v>
      </c>
      <c r="JG191" s="103" t="s">
        <v>235</v>
      </c>
      <c r="JH191" s="105">
        <v>5.2160000000000002</v>
      </c>
      <c r="JI191" s="109">
        <v>2677462</v>
      </c>
      <c r="JJ191" s="102">
        <v>1000</v>
      </c>
      <c r="JK191" s="102">
        <f t="shared" si="368"/>
        <v>2677462000</v>
      </c>
      <c r="JL191" s="44">
        <v>1.2844076079929783</v>
      </c>
      <c r="JM191" s="102">
        <f t="shared" si="369"/>
        <v>3438952562.9120955</v>
      </c>
      <c r="JN191" s="110">
        <f t="shared" si="370"/>
        <v>325.12285756889605</v>
      </c>
      <c r="JO191" s="110">
        <f t="shared" si="371"/>
        <v>8.9812944079805526</v>
      </c>
      <c r="JS191" s="102">
        <v>170</v>
      </c>
      <c r="JT191" s="103" t="s">
        <v>235</v>
      </c>
      <c r="JU191" s="105">
        <v>5.5490000000000004</v>
      </c>
      <c r="JV191" s="109">
        <v>6262134</v>
      </c>
      <c r="JW191" s="102">
        <v>1000</v>
      </c>
      <c r="JX191" s="102">
        <f t="shared" si="372"/>
        <v>6262134000</v>
      </c>
      <c r="JY191" s="44">
        <v>1.2844076079929783</v>
      </c>
      <c r="JZ191" s="102">
        <f t="shared" si="373"/>
        <v>8043132551.871501</v>
      </c>
      <c r="KA191" s="110">
        <f t="shared" si="374"/>
        <v>398.55992320657811</v>
      </c>
      <c r="KB191" s="110">
        <f t="shared" si="375"/>
        <v>11.009942630015969</v>
      </c>
      <c r="KF191" s="102">
        <v>170</v>
      </c>
      <c r="KG191" s="103" t="s">
        <v>235</v>
      </c>
      <c r="KH191" s="105">
        <v>6.3970000000000002</v>
      </c>
      <c r="KI191" s="109">
        <v>2590015</v>
      </c>
      <c r="KJ191" s="102">
        <v>1000</v>
      </c>
      <c r="KK191" s="102">
        <f t="shared" si="376"/>
        <v>2590015000</v>
      </c>
      <c r="KL191" s="44">
        <v>1.2844076079929783</v>
      </c>
      <c r="KM191" s="102">
        <f t="shared" si="377"/>
        <v>3326634970.8159337</v>
      </c>
      <c r="KN191" s="110">
        <f t="shared" si="378"/>
        <v>255.15992127724459</v>
      </c>
      <c r="KO191" s="110">
        <f t="shared" si="379"/>
        <v>7.0486166098686347</v>
      </c>
      <c r="KS191" s="102">
        <v>170</v>
      </c>
      <c r="KT191" s="103" t="s">
        <v>235</v>
      </c>
      <c r="KU191" s="105">
        <v>8.2240000000000002</v>
      </c>
      <c r="KV191" s="109">
        <v>459706</v>
      </c>
      <c r="KW191" s="102">
        <v>1000</v>
      </c>
      <c r="KX191" s="102">
        <f t="shared" si="380"/>
        <v>459706000</v>
      </c>
      <c r="KY191" s="44">
        <v>1.2844076079929783</v>
      </c>
      <c r="KZ191" s="102">
        <f t="shared" si="381"/>
        <v>590449883.84002006</v>
      </c>
      <c r="LA191" s="110">
        <f t="shared" si="382"/>
        <v>69.342750949435697</v>
      </c>
      <c r="LB191" s="110">
        <f t="shared" si="383"/>
        <v>1.9155456063380025</v>
      </c>
      <c r="LF191" s="102">
        <v>170</v>
      </c>
      <c r="LG191" s="103" t="s">
        <v>235</v>
      </c>
      <c r="LH191" s="105">
        <v>2.4910000000000001</v>
      </c>
      <c r="LI191" s="109">
        <v>711796</v>
      </c>
      <c r="LJ191" s="102">
        <v>1000</v>
      </c>
      <c r="LK191" s="102">
        <f t="shared" si="384"/>
        <v>711796000</v>
      </c>
      <c r="LL191" s="44">
        <v>1.2844076079929783</v>
      </c>
      <c r="LM191" s="102">
        <f t="shared" si="385"/>
        <v>914236197.73896992</v>
      </c>
      <c r="LN191" s="110">
        <f t="shared" si="386"/>
        <v>11173.913547240609</v>
      </c>
      <c r="LO191" s="110">
        <f t="shared" si="387"/>
        <v>308.67164495139798</v>
      </c>
      <c r="LS191" s="102">
        <v>170</v>
      </c>
      <c r="LT191" s="103" t="s">
        <v>235</v>
      </c>
      <c r="LU191" s="105">
        <v>2.21</v>
      </c>
      <c r="LV191" s="109">
        <v>150339</v>
      </c>
      <c r="LW191" s="102">
        <v>1000</v>
      </c>
      <c r="LX191" s="102">
        <f t="shared" si="388"/>
        <v>150339000</v>
      </c>
      <c r="LY191" s="44">
        <v>1.2844076079929783</v>
      </c>
      <c r="LZ191" s="102">
        <f t="shared" si="389"/>
        <v>193096555.37805635</v>
      </c>
      <c r="MA191" s="110">
        <f t="shared" si="390"/>
        <v>50350.466194197295</v>
      </c>
      <c r="MB191" s="110">
        <f t="shared" si="391"/>
        <v>1390.8968561932954</v>
      </c>
      <c r="MF191" s="102">
        <v>170</v>
      </c>
      <c r="MG191" s="103" t="s">
        <v>235</v>
      </c>
      <c r="MH191" s="105">
        <v>2.4460000000000002</v>
      </c>
      <c r="MI191" s="109">
        <v>96606</v>
      </c>
      <c r="MJ191" s="102">
        <v>1000</v>
      </c>
      <c r="MK191" s="102">
        <f t="shared" si="392"/>
        <v>96606000</v>
      </c>
      <c r="ML191" s="44">
        <v>1.2844076079929783</v>
      </c>
      <c r="MM191" s="102">
        <f t="shared" si="393"/>
        <v>124081481.37776966</v>
      </c>
      <c r="MN191" s="110">
        <f t="shared" si="394"/>
        <v>1419.0649856959508</v>
      </c>
      <c r="MO191" s="110">
        <f t="shared" si="395"/>
        <v>39.200690212595319</v>
      </c>
      <c r="MS191" s="102">
        <v>170</v>
      </c>
      <c r="MT191" s="103" t="s">
        <v>235</v>
      </c>
      <c r="MU191" s="105">
        <v>3.2189999999999999</v>
      </c>
      <c r="MV191" s="109">
        <v>27733</v>
      </c>
      <c r="MW191" s="102">
        <v>1000</v>
      </c>
      <c r="MX191" s="102">
        <f t="shared" si="396"/>
        <v>27733000</v>
      </c>
      <c r="MY191" s="44">
        <v>1.2844076079929783</v>
      </c>
      <c r="MZ191" s="102">
        <f t="shared" si="397"/>
        <v>35620476.192469269</v>
      </c>
      <c r="NA191" s="110">
        <f t="shared" si="398"/>
        <v>380.03363063261918</v>
      </c>
      <c r="NB191" s="110">
        <f t="shared" si="399"/>
        <v>10.498166592061303</v>
      </c>
      <c r="NF191" s="102">
        <v>170</v>
      </c>
      <c r="NG191" s="103" t="s">
        <v>235</v>
      </c>
      <c r="NH191" s="105">
        <v>3.3879999999999999</v>
      </c>
      <c r="NI191" s="109">
        <v>127696</v>
      </c>
      <c r="NJ191" s="102">
        <v>1000</v>
      </c>
      <c r="NK191" s="102">
        <f t="shared" si="400"/>
        <v>127696000</v>
      </c>
      <c r="NL191" s="44">
        <v>1.2844076079929783</v>
      </c>
      <c r="NM191" s="102">
        <f t="shared" si="401"/>
        <v>164013713.91027135</v>
      </c>
      <c r="NN191" s="110">
        <f t="shared" si="402"/>
        <v>73.674540825442691</v>
      </c>
      <c r="NO191" s="110">
        <f t="shared" si="403"/>
        <v>2.0352083100951019</v>
      </c>
      <c r="NS191" s="102">
        <v>170</v>
      </c>
      <c r="NT191" s="103" t="s">
        <v>235</v>
      </c>
      <c r="NU191" s="105">
        <v>3.54</v>
      </c>
      <c r="NV191" s="109">
        <v>2608341</v>
      </c>
      <c r="NW191" s="102">
        <v>1000</v>
      </c>
      <c r="NX191" s="102">
        <f t="shared" si="404"/>
        <v>2608341000</v>
      </c>
      <c r="NY191" s="44">
        <v>1.2844076079929783</v>
      </c>
      <c r="NZ191" s="102">
        <f t="shared" si="405"/>
        <v>3350173024.6400127</v>
      </c>
      <c r="OA191" s="110">
        <f t="shared" si="406"/>
        <v>499.88872822416431</v>
      </c>
      <c r="OB191" s="110">
        <f t="shared" si="407"/>
        <v>13.809080890170284</v>
      </c>
      <c r="OF191" s="102">
        <v>170</v>
      </c>
      <c r="OG191" s="103" t="s">
        <v>235</v>
      </c>
      <c r="OH191" s="105">
        <v>2.2309999999999999</v>
      </c>
      <c r="OI191" s="109">
        <v>78635</v>
      </c>
      <c r="OJ191" s="102">
        <v>1000</v>
      </c>
      <c r="OK191" s="102">
        <f t="shared" si="408"/>
        <v>78635000</v>
      </c>
      <c r="OL191" s="44">
        <v>1.2844076079929783</v>
      </c>
      <c r="OM191" s="102">
        <f t="shared" si="409"/>
        <v>100999392.25452785</v>
      </c>
      <c r="ON191" s="110">
        <f t="shared" si="410"/>
        <v>15.508456997442986</v>
      </c>
      <c r="OO191" s="110">
        <f t="shared" si="411"/>
        <v>0.42841041429400512</v>
      </c>
      <c r="OS191" s="102">
        <v>170</v>
      </c>
      <c r="OT191" s="103" t="s">
        <v>235</v>
      </c>
      <c r="OU191" s="105">
        <v>2.927</v>
      </c>
      <c r="OV191" s="109">
        <v>7502313</v>
      </c>
      <c r="OW191" s="102">
        <v>1000</v>
      </c>
      <c r="OX191" s="102">
        <f t="shared" si="412"/>
        <v>7502313000</v>
      </c>
      <c r="OY191" s="44">
        <v>1.2844076079929783</v>
      </c>
      <c r="OZ191" s="102">
        <f t="shared" si="413"/>
        <v>9636027894.7446251</v>
      </c>
      <c r="PA191" s="110">
        <f t="shared" si="414"/>
        <v>1168.6731371317555</v>
      </c>
      <c r="PB191" s="110">
        <f t="shared" si="415"/>
        <v>32.28378831855678</v>
      </c>
      <c r="PF191" s="102">
        <v>170</v>
      </c>
      <c r="PG191" s="103" t="s">
        <v>235</v>
      </c>
      <c r="PH191" s="105">
        <v>1.895</v>
      </c>
      <c r="PI191" s="109">
        <v>100583</v>
      </c>
      <c r="PJ191" s="102">
        <v>1000</v>
      </c>
      <c r="PK191" s="102">
        <f t="shared" si="416"/>
        <v>100583000</v>
      </c>
      <c r="PL191" s="44">
        <v>1.2844076079929783</v>
      </c>
      <c r="PM191" s="102">
        <f t="shared" si="417"/>
        <v>129189570.43475774</v>
      </c>
      <c r="PN191" s="110">
        <f t="shared" si="418"/>
        <v>18.502991501365099</v>
      </c>
      <c r="PO191" s="110">
        <f t="shared" si="419"/>
        <v>0.51113236191616285</v>
      </c>
      <c r="PS191" s="102">
        <v>170</v>
      </c>
      <c r="PT191" s="103" t="s">
        <v>235</v>
      </c>
      <c r="PU191" s="105">
        <v>1.8839999999999999</v>
      </c>
      <c r="PV191" s="109">
        <v>1866593</v>
      </c>
      <c r="PW191" s="102">
        <v>1000</v>
      </c>
      <c r="PX191" s="102">
        <f t="shared" si="420"/>
        <v>1866593000</v>
      </c>
      <c r="PY191" s="44">
        <v>1.2844076079929783</v>
      </c>
      <c r="PZ191" s="102">
        <f t="shared" si="421"/>
        <v>2397466250.2264371</v>
      </c>
      <c r="QA191" s="110">
        <f t="shared" si="422"/>
        <v>1149.9022390561397</v>
      </c>
      <c r="QB191" s="110">
        <f t="shared" si="423"/>
        <v>31.765255222545292</v>
      </c>
      <c r="QF191" s="102">
        <v>170</v>
      </c>
      <c r="QG191" s="103" t="s">
        <v>235</v>
      </c>
      <c r="QH191" s="105">
        <v>2.5369999999999999</v>
      </c>
      <c r="QI191" s="109">
        <v>116018</v>
      </c>
      <c r="QJ191" s="102">
        <v>1000</v>
      </c>
      <c r="QK191" s="102">
        <f t="shared" si="424"/>
        <v>116018000</v>
      </c>
      <c r="QL191" s="44">
        <v>1.2844076079929783</v>
      </c>
      <c r="QM191" s="102">
        <f t="shared" si="425"/>
        <v>149014401.86412936</v>
      </c>
      <c r="QN191" s="110">
        <f t="shared" si="426"/>
        <v>48.863893716589054</v>
      </c>
      <c r="QO191" s="110">
        <f t="shared" si="427"/>
        <v>1.349831318137819</v>
      </c>
      <c r="QS191" s="102">
        <v>170</v>
      </c>
      <c r="QT191" s="103" t="s">
        <v>235</v>
      </c>
      <c r="QU191" s="105">
        <v>1.87</v>
      </c>
      <c r="QV191" s="109">
        <v>51863151</v>
      </c>
      <c r="QW191" s="102">
        <v>1000</v>
      </c>
      <c r="QX191" s="102">
        <f t="shared" si="428"/>
        <v>51863151000</v>
      </c>
      <c r="QY191" s="44">
        <v>1.2844076079929783</v>
      </c>
      <c r="QZ191" s="102">
        <f t="shared" si="429"/>
        <v>66613425718.888641</v>
      </c>
      <c r="RA191" s="110">
        <f t="shared" si="430"/>
        <v>62538.950551507391</v>
      </c>
      <c r="RB191" s="110">
        <f t="shared" si="431"/>
        <v>1727.5953191024139</v>
      </c>
    </row>
    <row r="192" spans="8:470" x14ac:dyDescent="0.25">
      <c r="H192" s="102">
        <v>171</v>
      </c>
      <c r="I192" s="103" t="s">
        <v>236</v>
      </c>
      <c r="J192" s="102">
        <v>2.2370000000000001</v>
      </c>
      <c r="K192" s="104">
        <v>3062552</v>
      </c>
      <c r="L192" s="44">
        <f t="shared" si="432"/>
        <v>1.3308182859882316</v>
      </c>
      <c r="M192" s="102">
        <f t="shared" si="289"/>
        <v>3062552000</v>
      </c>
      <c r="N192" s="105">
        <v>5.8799999999999998E-2</v>
      </c>
      <c r="O192" s="106">
        <f t="shared" si="293"/>
        <v>58.8</v>
      </c>
      <c r="S192" s="102">
        <v>171</v>
      </c>
      <c r="T192" s="103" t="s">
        <v>236</v>
      </c>
      <c r="U192" s="105">
        <v>1.998</v>
      </c>
      <c r="V192" s="109">
        <v>1049464</v>
      </c>
      <c r="W192" s="102">
        <v>1000</v>
      </c>
      <c r="X192" s="102">
        <f t="shared" si="294"/>
        <v>1049464000</v>
      </c>
      <c r="Y192" s="44">
        <v>1.3308182859882316</v>
      </c>
      <c r="Z192" s="102">
        <f t="shared" si="291"/>
        <v>1396645881.6863534</v>
      </c>
      <c r="AA192" s="110">
        <f t="shared" si="292"/>
        <v>458.91591550203361</v>
      </c>
      <c r="AB192" s="110">
        <f t="shared" si="295"/>
        <v>7.8046924405107765</v>
      </c>
      <c r="AF192" s="102">
        <v>171</v>
      </c>
      <c r="AG192" s="103" t="s">
        <v>236</v>
      </c>
      <c r="AH192" s="105">
        <v>2.0230000000000001</v>
      </c>
      <c r="AI192" s="109">
        <v>90169</v>
      </c>
      <c r="AJ192" s="102">
        <v>1000</v>
      </c>
      <c r="AK192" s="102">
        <f t="shared" si="296"/>
        <v>90169000</v>
      </c>
      <c r="AL192" s="44">
        <v>1.3308182859882316</v>
      </c>
      <c r="AM192" s="102">
        <f t="shared" si="297"/>
        <v>119998554.02927285</v>
      </c>
      <c r="AN192" s="110">
        <f t="shared" si="298"/>
        <v>110.69471830324431</v>
      </c>
      <c r="AO192" s="110">
        <f t="shared" si="299"/>
        <v>1.8825632364497333</v>
      </c>
      <c r="AS192" s="102">
        <v>171</v>
      </c>
      <c r="AT192" s="103" t="s">
        <v>236</v>
      </c>
      <c r="AU192" s="105">
        <v>2.0329999999999999</v>
      </c>
      <c r="AV192" s="109">
        <v>26666804</v>
      </c>
      <c r="AW192" s="102">
        <v>1000</v>
      </c>
      <c r="AX192" s="102">
        <f t="shared" si="300"/>
        <v>26666804000</v>
      </c>
      <c r="AY192" s="44">
        <v>1.3308182859882316</v>
      </c>
      <c r="AZ192" s="102">
        <f t="shared" si="301"/>
        <v>35488670392.064117</v>
      </c>
      <c r="BA192" s="110">
        <f t="shared" si="302"/>
        <v>23513.549050388141</v>
      </c>
      <c r="BB192" s="110">
        <f t="shared" si="303"/>
        <v>399.89028997258742</v>
      </c>
      <c r="BF192" s="102">
        <v>171</v>
      </c>
      <c r="BG192" s="103" t="s">
        <v>236</v>
      </c>
      <c r="BH192" s="105">
        <v>2.0579999999999998</v>
      </c>
      <c r="BI192" s="109">
        <v>1726126</v>
      </c>
      <c r="BJ192" s="102">
        <v>1000</v>
      </c>
      <c r="BK192" s="102">
        <f t="shared" si="304"/>
        <v>1726126000</v>
      </c>
      <c r="BL192" s="44">
        <v>1.3308182859882316</v>
      </c>
      <c r="BM192" s="102">
        <f t="shared" si="305"/>
        <v>2297160044.7197223</v>
      </c>
      <c r="BN192" s="110">
        <f t="shared" si="306"/>
        <v>606.24519543110409</v>
      </c>
      <c r="BO192" s="110">
        <f t="shared" si="307"/>
        <v>10.310292439304492</v>
      </c>
      <c r="BS192" s="102">
        <v>171</v>
      </c>
      <c r="BT192" s="103" t="s">
        <v>236</v>
      </c>
      <c r="BU192" s="105">
        <v>2.2850000000000001</v>
      </c>
      <c r="BV192" s="109">
        <v>9971326</v>
      </c>
      <c r="BW192" s="102">
        <v>1000</v>
      </c>
      <c r="BX192" s="102">
        <f t="shared" si="308"/>
        <v>9971326000</v>
      </c>
      <c r="BY192" s="44">
        <v>1.3308182859882316</v>
      </c>
      <c r="BZ192" s="102">
        <f t="shared" si="309"/>
        <v>13270022976.34989</v>
      </c>
      <c r="CA192" s="110">
        <f t="shared" si="310"/>
        <v>5073.2253925960058</v>
      </c>
      <c r="CB192" s="110">
        <f t="shared" si="311"/>
        <v>86.279343411496697</v>
      </c>
      <c r="CF192" s="102">
        <v>171</v>
      </c>
      <c r="CG192" s="103" t="s">
        <v>236</v>
      </c>
      <c r="CH192" s="105">
        <v>2.0019999999999998</v>
      </c>
      <c r="CI192" s="109">
        <v>140675</v>
      </c>
      <c r="CJ192" s="102">
        <v>1000</v>
      </c>
      <c r="CK192" s="102">
        <f t="shared" si="312"/>
        <v>140675000</v>
      </c>
      <c r="CL192" s="44">
        <v>1.3308182859882316</v>
      </c>
      <c r="CM192" s="102">
        <f t="shared" si="313"/>
        <v>187212862.38139448</v>
      </c>
      <c r="CN192" s="110">
        <f t="shared" si="314"/>
        <v>17.800940668619912</v>
      </c>
      <c r="CO192" s="110">
        <f t="shared" si="315"/>
        <v>0.30273708620101891</v>
      </c>
      <c r="CS192" s="102">
        <v>171</v>
      </c>
      <c r="CT192" s="103" t="s">
        <v>236</v>
      </c>
      <c r="CU192" s="105">
        <v>2.1549999999999998</v>
      </c>
      <c r="CV192" s="109">
        <v>1136442</v>
      </c>
      <c r="CW192" s="102">
        <v>1000</v>
      </c>
      <c r="CX192" s="102">
        <f t="shared" si="316"/>
        <v>1136442000</v>
      </c>
      <c r="CY192" s="44">
        <v>1.3308182859882316</v>
      </c>
      <c r="CZ192" s="102">
        <f t="shared" si="317"/>
        <v>1512397794.565038</v>
      </c>
      <c r="DA192" s="110">
        <f t="shared" si="318"/>
        <v>2645.1897049518466</v>
      </c>
      <c r="DB192" s="110">
        <f t="shared" si="319"/>
        <v>44.98621947197018</v>
      </c>
      <c r="DF192" s="102">
        <v>171</v>
      </c>
      <c r="DG192" s="103" t="s">
        <v>236</v>
      </c>
      <c r="DH192" s="105">
        <v>2.0779999999999998</v>
      </c>
      <c r="DI192" s="109">
        <v>2458514</v>
      </c>
      <c r="DJ192" s="102">
        <v>1000</v>
      </c>
      <c r="DK192" s="102">
        <f t="shared" si="320"/>
        <v>2458514000</v>
      </c>
      <c r="DL192" s="44">
        <v>1.3308182859882316</v>
      </c>
      <c r="DM192" s="102">
        <f t="shared" si="321"/>
        <v>3271835387.5580711</v>
      </c>
      <c r="DN192" s="110">
        <f t="shared" si="322"/>
        <v>344.32065311801313</v>
      </c>
      <c r="DO192" s="110">
        <f t="shared" si="323"/>
        <v>5.8557934203743729</v>
      </c>
      <c r="DS192" s="102">
        <v>171</v>
      </c>
      <c r="DT192" s="103" t="s">
        <v>236</v>
      </c>
      <c r="DU192" s="105">
        <v>2.1269999999999998</v>
      </c>
      <c r="DV192" s="109">
        <v>1559778</v>
      </c>
      <c r="DW192" s="102">
        <v>1000</v>
      </c>
      <c r="DX192" s="102">
        <f t="shared" si="324"/>
        <v>1559778000</v>
      </c>
      <c r="DY192" s="44">
        <v>1.3308182859882316</v>
      </c>
      <c r="DZ192" s="102">
        <f t="shared" si="325"/>
        <v>2075781084.482152</v>
      </c>
      <c r="EA192" s="110">
        <f t="shared" si="326"/>
        <v>566.57465257672686</v>
      </c>
      <c r="EB192" s="110">
        <f t="shared" si="327"/>
        <v>9.6356233431416136</v>
      </c>
      <c r="EF192" s="102">
        <v>171</v>
      </c>
      <c r="EG192" s="103" t="s">
        <v>236</v>
      </c>
      <c r="EH192" s="105">
        <v>2.0499999999999998</v>
      </c>
      <c r="EI192" s="109">
        <v>56907</v>
      </c>
      <c r="EJ192" s="102">
        <v>1000</v>
      </c>
      <c r="EK192" s="102">
        <f t="shared" si="328"/>
        <v>56907000</v>
      </c>
      <c r="EL192" s="44">
        <v>1.3308182859882316</v>
      </c>
      <c r="EM192" s="102">
        <f t="shared" si="329"/>
        <v>75732876.200732291</v>
      </c>
      <c r="EN192" s="110">
        <f t="shared" si="330"/>
        <v>193.69269735094386</v>
      </c>
      <c r="EO192" s="110">
        <f t="shared" si="331"/>
        <v>3.294093492362991</v>
      </c>
      <c r="ES192" s="102">
        <v>171</v>
      </c>
      <c r="ET192" s="103" t="s">
        <v>236</v>
      </c>
      <c r="EU192" s="105">
        <v>2.1819999999999999</v>
      </c>
      <c r="EV192" s="109">
        <v>59579397</v>
      </c>
      <c r="EW192" s="102">
        <v>1000</v>
      </c>
      <c r="EX192" s="102">
        <f t="shared" si="332"/>
        <v>59579397000</v>
      </c>
      <c r="EY192" s="44">
        <v>1.3308182859882316</v>
      </c>
      <c r="EZ192" s="102">
        <f t="shared" si="333"/>
        <v>79289350995.75238</v>
      </c>
      <c r="FA192" s="110">
        <f t="shared" si="334"/>
        <v>8308.0940816057027</v>
      </c>
      <c r="FB192" s="110">
        <f t="shared" si="335"/>
        <v>141.2941170341106</v>
      </c>
      <c r="FF192" s="102">
        <v>171</v>
      </c>
      <c r="FG192" s="103" t="s">
        <v>236</v>
      </c>
      <c r="FH192" s="105">
        <v>2.2970000000000002</v>
      </c>
      <c r="FI192" s="109">
        <v>4363443</v>
      </c>
      <c r="FJ192" s="102">
        <v>1000</v>
      </c>
      <c r="FK192" s="102">
        <f t="shared" si="336"/>
        <v>4363443000</v>
      </c>
      <c r="FL192" s="44">
        <v>1.3308182859882316</v>
      </c>
      <c r="FM192" s="102">
        <f t="shared" si="337"/>
        <v>5806949734.2673473</v>
      </c>
      <c r="FN192" s="110">
        <f t="shared" si="338"/>
        <v>380.16811564984056</v>
      </c>
      <c r="FO192" s="110">
        <f t="shared" si="339"/>
        <v>6.4654441437047714</v>
      </c>
      <c r="FS192" s="102">
        <v>171</v>
      </c>
      <c r="FT192" s="103" t="s">
        <v>236</v>
      </c>
      <c r="FU192" s="105">
        <v>2.0750000000000002</v>
      </c>
      <c r="FV192" s="109">
        <v>2347204</v>
      </c>
      <c r="FW192" s="102">
        <v>1000</v>
      </c>
      <c r="FX192" s="102">
        <f t="shared" si="340"/>
        <v>2347204000</v>
      </c>
      <c r="FY192" s="44">
        <v>1.3308182859882316</v>
      </c>
      <c r="FZ192" s="102">
        <f t="shared" si="341"/>
        <v>3123702004.144721</v>
      </c>
      <c r="GA192" s="110">
        <f t="shared" si="342"/>
        <v>338.58289909182741</v>
      </c>
      <c r="GB192" s="110">
        <f t="shared" si="343"/>
        <v>5.7582125695889017</v>
      </c>
      <c r="GF192" s="102">
        <v>171</v>
      </c>
      <c r="GG192" s="103" t="s">
        <v>236</v>
      </c>
      <c r="GH192" s="105">
        <v>2.9580000000000002</v>
      </c>
      <c r="GI192" s="109">
        <v>2868405</v>
      </c>
      <c r="GJ192" s="102">
        <v>1000</v>
      </c>
      <c r="GK192" s="102">
        <f t="shared" si="344"/>
        <v>2868405000</v>
      </c>
      <c r="GL192" s="44">
        <v>1.3308182859882316</v>
      </c>
      <c r="GM192" s="102">
        <f t="shared" si="345"/>
        <v>3817325825.6200733</v>
      </c>
      <c r="GN192" s="110">
        <f t="shared" si="346"/>
        <v>410.51365377694344</v>
      </c>
      <c r="GO192" s="110">
        <f t="shared" si="347"/>
        <v>6.9815247240976781</v>
      </c>
      <c r="GS192" s="102">
        <v>171</v>
      </c>
      <c r="GT192" s="103" t="s">
        <v>236</v>
      </c>
      <c r="GU192" s="105">
        <v>2.0609999999999999</v>
      </c>
      <c r="GV192" s="109">
        <v>41279156</v>
      </c>
      <c r="GW192" s="102">
        <v>1000</v>
      </c>
      <c r="GX192" s="102">
        <f t="shared" si="348"/>
        <v>41279156000</v>
      </c>
      <c r="GY192" s="44">
        <v>1.3308182859882316</v>
      </c>
      <c r="GZ192" s="102">
        <f t="shared" si="349"/>
        <v>54935055634.960823</v>
      </c>
      <c r="HA192" s="110">
        <f t="shared" si="350"/>
        <v>8264.0870137395395</v>
      </c>
      <c r="HB192" s="110">
        <f t="shared" si="351"/>
        <v>140.54569751257722</v>
      </c>
      <c r="HF192" s="102">
        <v>171</v>
      </c>
      <c r="HG192" s="103" t="s">
        <v>236</v>
      </c>
      <c r="HH192" s="105">
        <v>3.1960000000000002</v>
      </c>
      <c r="HI192" s="109">
        <v>8959900</v>
      </c>
      <c r="HJ192" s="102">
        <v>1000</v>
      </c>
      <c r="HK192" s="102">
        <f t="shared" si="352"/>
        <v>8959900000</v>
      </c>
      <c r="HL192" s="44">
        <v>1.3308182859882316</v>
      </c>
      <c r="HM192" s="102">
        <f t="shared" si="353"/>
        <v>11923998760.625956</v>
      </c>
      <c r="HN192" s="110">
        <f t="shared" si="354"/>
        <v>758.20841517484962</v>
      </c>
      <c r="HO192" s="110">
        <f t="shared" si="355"/>
        <v>12.894700938347784</v>
      </c>
      <c r="HS192" s="102">
        <v>171</v>
      </c>
      <c r="HT192" s="103" t="s">
        <v>236</v>
      </c>
      <c r="HU192" s="105">
        <v>3.222</v>
      </c>
      <c r="HV192" s="109">
        <v>6428357</v>
      </c>
      <c r="HW192" s="102">
        <v>1000</v>
      </c>
      <c r="HX192" s="102">
        <f t="shared" si="356"/>
        <v>6428357000</v>
      </c>
      <c r="HY192" s="44">
        <v>1.3308182859882316</v>
      </c>
      <c r="HZ192" s="102">
        <f t="shared" si="357"/>
        <v>8554975044.4604502</v>
      </c>
      <c r="IA192" s="110">
        <f t="shared" si="358"/>
        <v>691.61282555953403</v>
      </c>
      <c r="IB192" s="110">
        <f t="shared" si="359"/>
        <v>11.762122883665546</v>
      </c>
      <c r="IF192" s="102">
        <v>171</v>
      </c>
      <c r="IG192" s="103" t="s">
        <v>236</v>
      </c>
      <c r="IH192" s="105">
        <v>3.484</v>
      </c>
      <c r="II192" s="109">
        <v>1737869</v>
      </c>
      <c r="IJ192" s="102">
        <v>1000</v>
      </c>
      <c r="IK192" s="102">
        <f t="shared" si="360"/>
        <v>1737869000</v>
      </c>
      <c r="IL192" s="44">
        <v>1.3308182859882316</v>
      </c>
      <c r="IM192" s="102">
        <f t="shared" si="361"/>
        <v>2312787843.8520823</v>
      </c>
      <c r="IN192" s="110">
        <f t="shared" si="362"/>
        <v>423.31968607994855</v>
      </c>
      <c r="IO192" s="110">
        <f t="shared" si="363"/>
        <v>7.1993143891147717</v>
      </c>
      <c r="IS192" s="102">
        <v>171</v>
      </c>
      <c r="IT192" s="103" t="s">
        <v>236</v>
      </c>
      <c r="IU192" s="105">
        <v>4.7089999999999996</v>
      </c>
      <c r="IV192" s="109">
        <v>2359568</v>
      </c>
      <c r="IW192" s="102">
        <v>1000</v>
      </c>
      <c r="IX192" s="102">
        <f t="shared" si="364"/>
        <v>2359568000</v>
      </c>
      <c r="IY192" s="44">
        <v>1.3308182859882316</v>
      </c>
      <c r="IZ192" s="102">
        <f t="shared" si="365"/>
        <v>3140156241.4326797</v>
      </c>
      <c r="JA192" s="110">
        <f t="shared" si="366"/>
        <v>565.55205470825763</v>
      </c>
      <c r="JB192" s="110">
        <f t="shared" si="367"/>
        <v>9.6182322229295512</v>
      </c>
      <c r="JF192" s="102">
        <v>171</v>
      </c>
      <c r="JG192" s="103" t="s">
        <v>236</v>
      </c>
      <c r="JH192" s="105">
        <v>5.1970000000000001</v>
      </c>
      <c r="JI192" s="109">
        <v>4907073</v>
      </c>
      <c r="JJ192" s="102">
        <v>1000</v>
      </c>
      <c r="JK192" s="102">
        <f t="shared" si="368"/>
        <v>4907073000</v>
      </c>
      <c r="JL192" s="44">
        <v>1.3308182859882316</v>
      </c>
      <c r="JM192" s="102">
        <f t="shared" si="369"/>
        <v>6530422479.0791292</v>
      </c>
      <c r="JN192" s="110">
        <f t="shared" si="370"/>
        <v>617.39427302028548</v>
      </c>
      <c r="JO192" s="110">
        <f t="shared" si="371"/>
        <v>10.499902602385808</v>
      </c>
      <c r="JS192" s="102">
        <v>171</v>
      </c>
      <c r="JT192" s="103" t="s">
        <v>236</v>
      </c>
      <c r="JU192" s="105">
        <v>5.5419999999999998</v>
      </c>
      <c r="JV192" s="109">
        <v>11314302</v>
      </c>
      <c r="JW192" s="102">
        <v>1000</v>
      </c>
      <c r="JX192" s="102">
        <f t="shared" si="372"/>
        <v>11314302000</v>
      </c>
      <c r="JY192" s="44">
        <v>1.3308182859882316</v>
      </c>
      <c r="JZ192" s="102">
        <f t="shared" si="373"/>
        <v>15057279994.793221</v>
      </c>
      <c r="KA192" s="110">
        <f t="shared" si="374"/>
        <v>746.13072950393519</v>
      </c>
      <c r="KB192" s="110">
        <f t="shared" si="375"/>
        <v>12.689298120815225</v>
      </c>
      <c r="KF192" s="102">
        <v>171</v>
      </c>
      <c r="KG192" s="103" t="s">
        <v>236</v>
      </c>
      <c r="KH192" s="105">
        <v>6.399</v>
      </c>
      <c r="KI192" s="109">
        <v>6839511</v>
      </c>
      <c r="KJ192" s="102">
        <v>1000</v>
      </c>
      <c r="KK192" s="102">
        <f t="shared" si="376"/>
        <v>6839511000</v>
      </c>
      <c r="KL192" s="44">
        <v>1.3308182859882316</v>
      </c>
      <c r="KM192" s="102">
        <f t="shared" si="377"/>
        <v>9102146306.0176563</v>
      </c>
      <c r="KN192" s="110">
        <f t="shared" si="378"/>
        <v>698.1538266964651</v>
      </c>
      <c r="KO192" s="110">
        <f t="shared" si="379"/>
        <v>11.873364399599748</v>
      </c>
      <c r="KS192" s="102">
        <v>171</v>
      </c>
      <c r="KT192" s="103" t="s">
        <v>236</v>
      </c>
      <c r="KU192" s="105">
        <v>8.2249999999999996</v>
      </c>
      <c r="KV192" s="109">
        <v>1203317</v>
      </c>
      <c r="KW192" s="102">
        <v>1000</v>
      </c>
      <c r="KX192" s="102">
        <f t="shared" si="380"/>
        <v>1203317000</v>
      </c>
      <c r="KY192" s="44">
        <v>1.3308182859882316</v>
      </c>
      <c r="KZ192" s="102">
        <f t="shared" si="381"/>
        <v>1601396267.440501</v>
      </c>
      <c r="LA192" s="110">
        <f t="shared" si="382"/>
        <v>188.06883629529142</v>
      </c>
      <c r="LB192" s="110">
        <f t="shared" si="383"/>
        <v>3.1984495968586977</v>
      </c>
      <c r="LF192" s="102">
        <v>171</v>
      </c>
      <c r="LG192" s="103" t="s">
        <v>236</v>
      </c>
      <c r="LH192" s="105">
        <v>2.5139999999999998</v>
      </c>
      <c r="LI192" s="109">
        <v>405394</v>
      </c>
      <c r="LJ192" s="102">
        <v>1000</v>
      </c>
      <c r="LK192" s="102">
        <f t="shared" si="384"/>
        <v>405394000</v>
      </c>
      <c r="LL192" s="44">
        <v>1.3308182859882316</v>
      </c>
      <c r="LM192" s="102">
        <f t="shared" si="385"/>
        <v>539505748.22991312</v>
      </c>
      <c r="LN192" s="110">
        <f t="shared" si="386"/>
        <v>6593.9093243840434</v>
      </c>
      <c r="LO192" s="110">
        <f t="shared" si="387"/>
        <v>112.14131504054497</v>
      </c>
      <c r="LS192" s="102">
        <v>171</v>
      </c>
      <c r="LT192" s="103" t="s">
        <v>236</v>
      </c>
      <c r="LU192" s="105">
        <v>2.2280000000000002</v>
      </c>
      <c r="LV192" s="109">
        <v>753357</v>
      </c>
      <c r="LW192" s="102">
        <v>1000</v>
      </c>
      <c r="LX192" s="102">
        <f t="shared" si="388"/>
        <v>753357000</v>
      </c>
      <c r="LY192" s="44">
        <v>1.3308182859882316</v>
      </c>
      <c r="LZ192" s="102">
        <f t="shared" si="389"/>
        <v>1002581271.4772362</v>
      </c>
      <c r="MA192" s="110">
        <f t="shared" si="390"/>
        <v>261425.86706229023</v>
      </c>
      <c r="MB192" s="110">
        <f t="shared" si="391"/>
        <v>4446.0181473178609</v>
      </c>
      <c r="MF192" s="102">
        <v>171</v>
      </c>
      <c r="MG192" s="103" t="s">
        <v>236</v>
      </c>
      <c r="MH192" s="105">
        <v>2.476</v>
      </c>
      <c r="MI192" s="109">
        <v>63110</v>
      </c>
      <c r="MJ192" s="102">
        <v>1000</v>
      </c>
      <c r="MK192" s="102">
        <f t="shared" si="392"/>
        <v>63110000</v>
      </c>
      <c r="ML192" s="44">
        <v>1.3308182859882316</v>
      </c>
      <c r="MM192" s="102">
        <f t="shared" si="393"/>
        <v>83987942.028717294</v>
      </c>
      <c r="MN192" s="110">
        <f t="shared" si="394"/>
        <v>960.53292103076876</v>
      </c>
      <c r="MO192" s="110">
        <f t="shared" si="395"/>
        <v>16.335593895081104</v>
      </c>
      <c r="MS192" s="102">
        <v>171</v>
      </c>
      <c r="MT192" s="103" t="s">
        <v>236</v>
      </c>
      <c r="MU192" s="105">
        <v>3.1040000000000001</v>
      </c>
      <c r="MV192" s="109">
        <v>70278</v>
      </c>
      <c r="MW192" s="102">
        <v>1000</v>
      </c>
      <c r="MX192" s="102">
        <f t="shared" si="396"/>
        <v>70278000</v>
      </c>
      <c r="MY192" s="44">
        <v>1.3308182859882316</v>
      </c>
      <c r="MZ192" s="102">
        <f t="shared" si="397"/>
        <v>93527247.502680942</v>
      </c>
      <c r="NA192" s="110">
        <f t="shared" si="398"/>
        <v>997.83897439961402</v>
      </c>
      <c r="NB192" s="110">
        <f t="shared" si="399"/>
        <v>16.970050585027451</v>
      </c>
      <c r="NF192" s="102">
        <v>171</v>
      </c>
      <c r="NG192" s="103" t="s">
        <v>236</v>
      </c>
      <c r="NH192" s="105">
        <v>3.3929999999999998</v>
      </c>
      <c r="NI192" s="109">
        <v>452971</v>
      </c>
      <c r="NJ192" s="102">
        <v>1000</v>
      </c>
      <c r="NK192" s="102">
        <f t="shared" si="400"/>
        <v>452971000</v>
      </c>
      <c r="NL192" s="44">
        <v>1.3308182859882316</v>
      </c>
      <c r="NM192" s="102">
        <f t="shared" si="401"/>
        <v>602822089.8223753</v>
      </c>
      <c r="NN192" s="110">
        <f t="shared" si="402"/>
        <v>270.7861410381484</v>
      </c>
      <c r="NO192" s="110">
        <f t="shared" si="403"/>
        <v>4.6052064802406196</v>
      </c>
      <c r="NS192" s="102">
        <v>171</v>
      </c>
      <c r="NT192" s="103" t="s">
        <v>236</v>
      </c>
      <c r="NU192" s="105">
        <v>3.6360000000000001</v>
      </c>
      <c r="NV192" s="109">
        <v>4111874</v>
      </c>
      <c r="NW192" s="102">
        <v>1000</v>
      </c>
      <c r="NX192" s="102">
        <f t="shared" si="404"/>
        <v>4111874000</v>
      </c>
      <c r="NY192" s="44">
        <v>1.3308182859882316</v>
      </c>
      <c r="NZ192" s="102">
        <f t="shared" si="405"/>
        <v>5472157108.8795738</v>
      </c>
      <c r="OA192" s="110">
        <f t="shared" si="406"/>
        <v>816.51593445522576</v>
      </c>
      <c r="OB192" s="110">
        <f t="shared" si="407"/>
        <v>13.886325415905201</v>
      </c>
      <c r="OF192" s="102">
        <v>171</v>
      </c>
      <c r="OG192" s="103" t="s">
        <v>236</v>
      </c>
      <c r="OH192" s="105">
        <v>2.17</v>
      </c>
      <c r="OI192" s="109">
        <v>83083</v>
      </c>
      <c r="OJ192" s="102">
        <v>1000</v>
      </c>
      <c r="OK192" s="102">
        <f t="shared" si="408"/>
        <v>83083000</v>
      </c>
      <c r="OL192" s="44">
        <v>1.3308182859882316</v>
      </c>
      <c r="OM192" s="102">
        <f t="shared" si="409"/>
        <v>110568375.65476024</v>
      </c>
      <c r="ON192" s="110">
        <f t="shared" si="410"/>
        <v>16.977774428559478</v>
      </c>
      <c r="OO192" s="110">
        <f t="shared" si="411"/>
        <v>0.28873766034965098</v>
      </c>
      <c r="OS192" s="102">
        <v>171</v>
      </c>
      <c r="OT192" s="103" t="s">
        <v>236</v>
      </c>
      <c r="OU192" s="105">
        <v>3.0270000000000001</v>
      </c>
      <c r="OV192" s="109">
        <v>16215860</v>
      </c>
      <c r="OW192" s="102">
        <v>1000</v>
      </c>
      <c r="OX192" s="102">
        <f t="shared" si="412"/>
        <v>16215860000</v>
      </c>
      <c r="OY192" s="44">
        <v>1.3308182859882316</v>
      </c>
      <c r="OZ192" s="102">
        <f t="shared" si="413"/>
        <v>21580363011.025124</v>
      </c>
      <c r="PA192" s="110">
        <f t="shared" si="414"/>
        <v>2617.301528806463</v>
      </c>
      <c r="PB192" s="110">
        <f t="shared" si="415"/>
        <v>44.511930762014678</v>
      </c>
      <c r="PF192" s="102">
        <v>171</v>
      </c>
      <c r="PG192" s="103" t="s">
        <v>236</v>
      </c>
      <c r="PH192" s="105">
        <v>1.9470000000000001</v>
      </c>
      <c r="PI192" s="109">
        <v>145060</v>
      </c>
      <c r="PJ192" s="102">
        <v>1000</v>
      </c>
      <c r="PK192" s="102">
        <f t="shared" si="416"/>
        <v>145060000</v>
      </c>
      <c r="PL192" s="44">
        <v>1.3308182859882316</v>
      </c>
      <c r="PM192" s="102">
        <f t="shared" si="417"/>
        <v>193048500.56545287</v>
      </c>
      <c r="PN192" s="110">
        <f t="shared" si="418"/>
        <v>27.649095459433696</v>
      </c>
      <c r="PO192" s="110">
        <f t="shared" si="419"/>
        <v>0.47022271189513087</v>
      </c>
      <c r="PS192" s="102">
        <v>171</v>
      </c>
      <c r="PT192" s="103" t="s">
        <v>236</v>
      </c>
      <c r="PU192" s="105">
        <v>1.88</v>
      </c>
      <c r="PV192" s="109">
        <v>2552024</v>
      </c>
      <c r="PW192" s="102">
        <v>1000</v>
      </c>
      <c r="PX192" s="102">
        <f t="shared" si="420"/>
        <v>2552024000</v>
      </c>
      <c r="PY192" s="44">
        <v>1.3308182859882316</v>
      </c>
      <c r="PZ192" s="102">
        <f t="shared" si="421"/>
        <v>3396280205.4808307</v>
      </c>
      <c r="QA192" s="110">
        <f t="shared" si="422"/>
        <v>1628.9656683907835</v>
      </c>
      <c r="QB192" s="110">
        <f t="shared" si="423"/>
        <v>27.703497761748022</v>
      </c>
      <c r="QF192" s="102">
        <v>171</v>
      </c>
      <c r="QG192" s="103" t="s">
        <v>236</v>
      </c>
      <c r="QH192" s="105">
        <v>2.52</v>
      </c>
      <c r="QI192" s="109">
        <v>243924</v>
      </c>
      <c r="QJ192" s="102">
        <v>1000</v>
      </c>
      <c r="QK192" s="102">
        <f t="shared" si="424"/>
        <v>243924000</v>
      </c>
      <c r="QL192" s="44">
        <v>1.3308182859882316</v>
      </c>
      <c r="QM192" s="102">
        <f t="shared" si="425"/>
        <v>324618519.59139341</v>
      </c>
      <c r="QN192" s="110">
        <f t="shared" si="426"/>
        <v>106.44692486980782</v>
      </c>
      <c r="QO192" s="110">
        <f t="shared" si="427"/>
        <v>1.8103218515273438</v>
      </c>
      <c r="QS192" s="102">
        <v>171</v>
      </c>
      <c r="QT192" s="103" t="s">
        <v>236</v>
      </c>
      <c r="QU192" s="105">
        <v>1.88</v>
      </c>
      <c r="QV192" s="109">
        <v>90208267</v>
      </c>
      <c r="QW192" s="102">
        <v>1000</v>
      </c>
      <c r="QX192" s="102">
        <f t="shared" si="428"/>
        <v>90208267000</v>
      </c>
      <c r="QY192" s="44">
        <v>1.3308182859882316</v>
      </c>
      <c r="QZ192" s="102">
        <f t="shared" si="429"/>
        <v>120050811270.90875</v>
      </c>
      <c r="RA192" s="110">
        <f t="shared" si="430"/>
        <v>112707.7862865535</v>
      </c>
      <c r="RB192" s="110">
        <f t="shared" si="431"/>
        <v>1916.7990865060119</v>
      </c>
    </row>
    <row r="193" spans="8:470" x14ac:dyDescent="0.25">
      <c r="H193" s="102">
        <v>172</v>
      </c>
      <c r="I193" s="103" t="s">
        <v>237</v>
      </c>
      <c r="J193" s="102">
        <v>2.1930000000000001</v>
      </c>
      <c r="K193" s="104">
        <v>3166910</v>
      </c>
      <c r="L193" s="44">
        <f t="shared" si="432"/>
        <v>1.2869643290746597</v>
      </c>
      <c r="M193" s="102">
        <f t="shared" si="289"/>
        <v>3166910000</v>
      </c>
      <c r="N193" s="105">
        <v>5.4399999999999997E-2</v>
      </c>
      <c r="O193" s="106">
        <f t="shared" si="293"/>
        <v>54.4</v>
      </c>
      <c r="S193" s="102">
        <v>172</v>
      </c>
      <c r="T193" s="103" t="s">
        <v>237</v>
      </c>
      <c r="U193" s="105">
        <v>2.0070000000000001</v>
      </c>
      <c r="V193" s="109">
        <v>700642</v>
      </c>
      <c r="W193" s="102">
        <v>1000</v>
      </c>
      <c r="X193" s="102">
        <f t="shared" si="294"/>
        <v>700642000</v>
      </c>
      <c r="Y193" s="44">
        <v>1.2869643290746597</v>
      </c>
      <c r="Z193" s="102">
        <f t="shared" si="291"/>
        <v>901701261.45152771</v>
      </c>
      <c r="AA193" s="110">
        <f t="shared" si="292"/>
        <v>296.28488175451128</v>
      </c>
      <c r="AB193" s="110">
        <f t="shared" si="295"/>
        <v>5.4464132675461636</v>
      </c>
      <c r="AF193" s="102">
        <v>172</v>
      </c>
      <c r="AG193" s="103" t="s">
        <v>237</v>
      </c>
      <c r="AH193" s="105">
        <v>2.0409999999999999</v>
      </c>
      <c r="AI193" s="109">
        <v>243881</v>
      </c>
      <c r="AJ193" s="102">
        <v>1000</v>
      </c>
      <c r="AK193" s="102">
        <f t="shared" si="296"/>
        <v>243881000</v>
      </c>
      <c r="AL193" s="44">
        <v>1.2869643290746597</v>
      </c>
      <c r="AM193" s="102">
        <f t="shared" si="297"/>
        <v>313866147.53905708</v>
      </c>
      <c r="AN193" s="110">
        <f t="shared" si="298"/>
        <v>289.53119533661248</v>
      </c>
      <c r="AO193" s="110">
        <f t="shared" si="299"/>
        <v>5.3222646201583181</v>
      </c>
      <c r="AS193" s="102">
        <v>172</v>
      </c>
      <c r="AT193" s="103" t="s">
        <v>237</v>
      </c>
      <c r="AU193" s="105">
        <v>2.0289999999999999</v>
      </c>
      <c r="AV193" s="109">
        <v>28559218</v>
      </c>
      <c r="AW193" s="102">
        <v>1000</v>
      </c>
      <c r="AX193" s="102">
        <f t="shared" si="300"/>
        <v>28559218000</v>
      </c>
      <c r="AY193" s="44">
        <v>1.2869643290746597</v>
      </c>
      <c r="AZ193" s="102">
        <f t="shared" si="301"/>
        <v>36754694832.266945</v>
      </c>
      <c r="BA193" s="110">
        <f t="shared" si="302"/>
        <v>24352.372467687997</v>
      </c>
      <c r="BB193" s="110">
        <f t="shared" si="303"/>
        <v>447.65390565602939</v>
      </c>
      <c r="BF193" s="102">
        <v>172</v>
      </c>
      <c r="BG193" s="103" t="s">
        <v>237</v>
      </c>
      <c r="BH193" s="105">
        <v>2.06</v>
      </c>
      <c r="BI193" s="109">
        <v>5730206</v>
      </c>
      <c r="BJ193" s="102">
        <v>1000</v>
      </c>
      <c r="BK193" s="102">
        <f t="shared" si="304"/>
        <v>5730206000</v>
      </c>
      <c r="BL193" s="44">
        <v>1.2869643290746597</v>
      </c>
      <c r="BM193" s="102">
        <f t="shared" si="305"/>
        <v>7374570720.2495899</v>
      </c>
      <c r="BN193" s="110">
        <f t="shared" si="306"/>
        <v>1946.2283778593646</v>
      </c>
      <c r="BO193" s="110">
        <f t="shared" si="307"/>
        <v>35.776256945944205</v>
      </c>
      <c r="BS193" s="102">
        <v>172</v>
      </c>
      <c r="BT193" s="103" t="s">
        <v>237</v>
      </c>
      <c r="BU193" s="105">
        <v>2.2989999999999999</v>
      </c>
      <c r="BV193" s="109">
        <v>11581372</v>
      </c>
      <c r="BW193" s="102">
        <v>1000</v>
      </c>
      <c r="BX193" s="102">
        <f t="shared" si="308"/>
        <v>11581372000</v>
      </c>
      <c r="BY193" s="44">
        <v>1.2869643290746597</v>
      </c>
      <c r="BZ193" s="102">
        <f t="shared" si="309"/>
        <v>14904812645.744051</v>
      </c>
      <c r="CA193" s="110">
        <f t="shared" si="310"/>
        <v>5698.2172616459093</v>
      </c>
      <c r="CB193" s="110">
        <f t="shared" si="311"/>
        <v>104.74664083907922</v>
      </c>
      <c r="CF193" s="102">
        <v>172</v>
      </c>
      <c r="CG193" s="103" t="s">
        <v>237</v>
      </c>
      <c r="CH193" s="105">
        <v>2.024</v>
      </c>
      <c r="CI193" s="109">
        <v>63139</v>
      </c>
      <c r="CJ193" s="102">
        <v>1000</v>
      </c>
      <c r="CK193" s="102">
        <f t="shared" si="312"/>
        <v>63139000</v>
      </c>
      <c r="CL193" s="44">
        <v>1.2869643290746597</v>
      </c>
      <c r="CM193" s="102">
        <f t="shared" si="313"/>
        <v>81257640.773444936</v>
      </c>
      <c r="CN193" s="110">
        <f t="shared" si="314"/>
        <v>7.726298417110657</v>
      </c>
      <c r="CO193" s="110">
        <f t="shared" si="315"/>
        <v>0.14202754443218119</v>
      </c>
      <c r="CS193" s="102">
        <v>172</v>
      </c>
      <c r="CT193" s="103" t="s">
        <v>237</v>
      </c>
      <c r="CU193" s="105">
        <v>2.1579999999999999</v>
      </c>
      <c r="CV193" s="109">
        <v>1460821</v>
      </c>
      <c r="CW193" s="102">
        <v>1000</v>
      </c>
      <c r="CX193" s="102">
        <f t="shared" si="316"/>
        <v>1460821000</v>
      </c>
      <c r="CY193" s="44">
        <v>1.2869643290746597</v>
      </c>
      <c r="CZ193" s="102">
        <f t="shared" si="317"/>
        <v>1880024518.1631734</v>
      </c>
      <c r="DA193" s="110">
        <f t="shared" si="318"/>
        <v>3288.1702938032327</v>
      </c>
      <c r="DB193" s="110">
        <f t="shared" si="319"/>
        <v>60.444306871382956</v>
      </c>
      <c r="DF193" s="102">
        <v>172</v>
      </c>
      <c r="DG193" s="103" t="s">
        <v>237</v>
      </c>
      <c r="DH193" s="105">
        <v>2.089</v>
      </c>
      <c r="DI193" s="109">
        <v>4038842</v>
      </c>
      <c r="DJ193" s="102">
        <v>1000</v>
      </c>
      <c r="DK193" s="102">
        <f t="shared" si="320"/>
        <v>4038842000</v>
      </c>
      <c r="DL193" s="44">
        <v>1.2869643290746597</v>
      </c>
      <c r="DM193" s="102">
        <f t="shared" si="321"/>
        <v>5197845584.7685566</v>
      </c>
      <c r="DN193" s="110">
        <f t="shared" si="322"/>
        <v>547.0096672222403</v>
      </c>
      <c r="DO193" s="110">
        <f t="shared" si="323"/>
        <v>10.055324765114712</v>
      </c>
      <c r="DS193" s="102">
        <v>172</v>
      </c>
      <c r="DT193" s="103" t="s">
        <v>237</v>
      </c>
      <c r="DU193" s="105">
        <v>2.1379999999999999</v>
      </c>
      <c r="DV193" s="109">
        <v>2637920</v>
      </c>
      <c r="DW193" s="102">
        <v>1000</v>
      </c>
      <c r="DX193" s="102">
        <f t="shared" si="324"/>
        <v>2637920000</v>
      </c>
      <c r="DY193" s="44">
        <v>1.2869643290746597</v>
      </c>
      <c r="DZ193" s="102">
        <f t="shared" si="325"/>
        <v>3394908942.9526262</v>
      </c>
      <c r="EA193" s="110">
        <f t="shared" si="326"/>
        <v>926.62437733064598</v>
      </c>
      <c r="EB193" s="110">
        <f t="shared" si="327"/>
        <v>17.033536347989816</v>
      </c>
      <c r="EF193" s="102">
        <v>172</v>
      </c>
      <c r="EG193" s="103" t="s">
        <v>237</v>
      </c>
      <c r="EH193" s="105">
        <v>2.1349999999999998</v>
      </c>
      <c r="EI193" s="109">
        <v>176976</v>
      </c>
      <c r="EJ193" s="102">
        <v>1000</v>
      </c>
      <c r="EK193" s="102">
        <f t="shared" si="328"/>
        <v>176976000</v>
      </c>
      <c r="EL193" s="44">
        <v>1.2869643290746597</v>
      </c>
      <c r="EM193" s="102">
        <f t="shared" si="329"/>
        <v>227761799.10231698</v>
      </c>
      <c r="EN193" s="110">
        <f t="shared" si="330"/>
        <v>582.51844423155535</v>
      </c>
      <c r="EO193" s="110">
        <f t="shared" si="331"/>
        <v>10.708059636609473</v>
      </c>
      <c r="ES193" s="102">
        <v>172</v>
      </c>
      <c r="ET193" s="103" t="s">
        <v>237</v>
      </c>
      <c r="EU193" s="105">
        <v>2.1890000000000001</v>
      </c>
      <c r="EV193" s="109">
        <v>47503006</v>
      </c>
      <c r="EW193" s="102">
        <v>1000</v>
      </c>
      <c r="EX193" s="102">
        <f t="shared" si="332"/>
        <v>47503006000</v>
      </c>
      <c r="EY193" s="44">
        <v>1.2869643290746597</v>
      </c>
      <c r="EZ193" s="102">
        <f t="shared" si="333"/>
        <v>61134674245.819534</v>
      </c>
      <c r="FA193" s="110">
        <f t="shared" si="334"/>
        <v>6405.8113593311573</v>
      </c>
      <c r="FB193" s="110">
        <f t="shared" si="335"/>
        <v>117.75388528182275</v>
      </c>
      <c r="FF193" s="102">
        <v>172</v>
      </c>
      <c r="FG193" s="103" t="s">
        <v>237</v>
      </c>
      <c r="FH193" s="105">
        <v>2.31</v>
      </c>
      <c r="FI193" s="109">
        <v>6338860</v>
      </c>
      <c r="FJ193" s="102">
        <v>1000</v>
      </c>
      <c r="FK193" s="102">
        <f t="shared" si="336"/>
        <v>6338860000</v>
      </c>
      <c r="FL193" s="44">
        <v>1.2869643290746597</v>
      </c>
      <c r="FM193" s="102">
        <f t="shared" si="337"/>
        <v>8157886706.9981976</v>
      </c>
      <c r="FN193" s="110">
        <f t="shared" si="338"/>
        <v>534.07874340343017</v>
      </c>
      <c r="FO193" s="110">
        <f t="shared" si="339"/>
        <v>9.8176239596218782</v>
      </c>
      <c r="FS193" s="102">
        <v>172</v>
      </c>
      <c r="FT193" s="103" t="s">
        <v>237</v>
      </c>
      <c r="FU193" s="105">
        <v>2.089</v>
      </c>
      <c r="FV193" s="109">
        <v>4029751</v>
      </c>
      <c r="FW193" s="102">
        <v>1000</v>
      </c>
      <c r="FX193" s="102">
        <f t="shared" si="340"/>
        <v>4029751000</v>
      </c>
      <c r="FY193" s="44">
        <v>1.2869643290746597</v>
      </c>
      <c r="FZ193" s="102">
        <f t="shared" si="341"/>
        <v>5186145792.0529394</v>
      </c>
      <c r="GA193" s="110">
        <f t="shared" si="342"/>
        <v>562.13437615248688</v>
      </c>
      <c r="GB193" s="110">
        <f t="shared" si="343"/>
        <v>10.333352502803068</v>
      </c>
      <c r="GF193" s="102">
        <v>172</v>
      </c>
      <c r="GG193" s="103" t="s">
        <v>237</v>
      </c>
      <c r="GH193" s="105">
        <v>2.8959999999999999</v>
      </c>
      <c r="GI193" s="109">
        <v>4378576</v>
      </c>
      <c r="GJ193" s="102">
        <v>1000</v>
      </c>
      <c r="GK193" s="102">
        <f t="shared" si="344"/>
        <v>4378576000</v>
      </c>
      <c r="GL193" s="44">
        <v>1.2869643290746597</v>
      </c>
      <c r="GM193" s="102">
        <f t="shared" si="345"/>
        <v>5635071124.1424074</v>
      </c>
      <c r="GN193" s="110">
        <f t="shared" si="346"/>
        <v>605.99323771082277</v>
      </c>
      <c r="GO193" s="110">
        <f t="shared" si="347"/>
        <v>11.139581575566595</v>
      </c>
      <c r="GS193" s="102">
        <v>172</v>
      </c>
      <c r="GT193" s="103" t="s">
        <v>237</v>
      </c>
      <c r="GU193" s="105">
        <v>2.0720000000000001</v>
      </c>
      <c r="GV193" s="109">
        <v>30717418</v>
      </c>
      <c r="GW193" s="102">
        <v>1000</v>
      </c>
      <c r="GX193" s="102">
        <f t="shared" si="348"/>
        <v>30717418000</v>
      </c>
      <c r="GY193" s="44">
        <v>1.2869643290746597</v>
      </c>
      <c r="GZ193" s="102">
        <f t="shared" si="349"/>
        <v>39532221247.275879</v>
      </c>
      <c r="HA193" s="110">
        <f t="shared" si="350"/>
        <v>5946.9807112742701</v>
      </c>
      <c r="HB193" s="110">
        <f t="shared" si="351"/>
        <v>109.31949836901232</v>
      </c>
      <c r="HF193" s="102">
        <v>172</v>
      </c>
      <c r="HG193" s="103" t="s">
        <v>237</v>
      </c>
      <c r="HH193" s="105">
        <v>3.2530000000000001</v>
      </c>
      <c r="HI193" s="109">
        <v>10289354</v>
      </c>
      <c r="HJ193" s="102">
        <v>1000</v>
      </c>
      <c r="HK193" s="102">
        <f t="shared" si="352"/>
        <v>10289354000</v>
      </c>
      <c r="HL193" s="44">
        <v>1.2869643290746597</v>
      </c>
      <c r="HM193" s="102">
        <f t="shared" si="353"/>
        <v>13242031567.221666</v>
      </c>
      <c r="HN193" s="110">
        <f t="shared" si="354"/>
        <v>842.01784735437229</v>
      </c>
      <c r="HO193" s="110">
        <f t="shared" si="355"/>
        <v>15.478269252837727</v>
      </c>
      <c r="HS193" s="102">
        <v>172</v>
      </c>
      <c r="HT193" s="103" t="s">
        <v>237</v>
      </c>
      <c r="HU193" s="105">
        <v>3.23</v>
      </c>
      <c r="HV193" s="109">
        <v>9827800</v>
      </c>
      <c r="HW193" s="102">
        <v>1000</v>
      </c>
      <c r="HX193" s="102">
        <f t="shared" si="356"/>
        <v>9827800000</v>
      </c>
      <c r="HY193" s="44">
        <v>1.2869643290746597</v>
      </c>
      <c r="HZ193" s="102">
        <f t="shared" si="357"/>
        <v>12648028033.279942</v>
      </c>
      <c r="IA193" s="110">
        <f t="shared" si="358"/>
        <v>1022.5089331519647</v>
      </c>
      <c r="IB193" s="110">
        <f t="shared" si="359"/>
        <v>18.796120094705234</v>
      </c>
      <c r="IF193" s="102">
        <v>172</v>
      </c>
      <c r="IG193" s="103" t="s">
        <v>237</v>
      </c>
      <c r="IH193" s="105">
        <v>3.4950000000000001</v>
      </c>
      <c r="II193" s="109">
        <v>2237507</v>
      </c>
      <c r="IJ193" s="102">
        <v>1000</v>
      </c>
      <c r="IK193" s="102">
        <f t="shared" si="360"/>
        <v>2237507000</v>
      </c>
      <c r="IL193" s="44">
        <v>1.2869643290746597</v>
      </c>
      <c r="IM193" s="102">
        <f t="shared" si="361"/>
        <v>2879591695.0548549</v>
      </c>
      <c r="IN193" s="110">
        <f t="shared" si="362"/>
        <v>527.06427683343111</v>
      </c>
      <c r="IO193" s="110">
        <f t="shared" si="363"/>
        <v>9.6886815594380717</v>
      </c>
      <c r="IS193" s="102">
        <v>172</v>
      </c>
      <c r="IT193" s="103" t="s">
        <v>237</v>
      </c>
      <c r="IU193" s="105">
        <v>4.7130000000000001</v>
      </c>
      <c r="IV193" s="109">
        <v>3889293</v>
      </c>
      <c r="IW193" s="102">
        <v>1000</v>
      </c>
      <c r="IX193" s="102">
        <f t="shared" si="364"/>
        <v>3889293000</v>
      </c>
      <c r="IY193" s="44">
        <v>1.2869643290746597</v>
      </c>
      <c r="IZ193" s="102">
        <f t="shared" si="365"/>
        <v>5005381356.3197708</v>
      </c>
      <c r="JA193" s="110">
        <f t="shared" si="366"/>
        <v>901.48498769396019</v>
      </c>
      <c r="JB193" s="110">
        <f t="shared" si="367"/>
        <v>16.571415214962503</v>
      </c>
      <c r="JF193" s="102">
        <v>172</v>
      </c>
      <c r="JG193" s="103" t="s">
        <v>237</v>
      </c>
      <c r="JH193" s="105">
        <v>5.1970000000000001</v>
      </c>
      <c r="JI193" s="109">
        <v>7927740</v>
      </c>
      <c r="JJ193" s="102">
        <v>1000</v>
      </c>
      <c r="JK193" s="102">
        <f t="shared" si="368"/>
        <v>7927740000</v>
      </c>
      <c r="JL193" s="44">
        <v>1.2869643290746597</v>
      </c>
      <c r="JM193" s="102">
        <f t="shared" si="369"/>
        <v>10202718590.178343</v>
      </c>
      <c r="JN193" s="110">
        <f t="shared" si="370"/>
        <v>964.57772020011191</v>
      </c>
      <c r="JO193" s="110">
        <f t="shared" si="371"/>
        <v>17.731208091913821</v>
      </c>
      <c r="JS193" s="102">
        <v>172</v>
      </c>
      <c r="JT193" s="103" t="s">
        <v>237</v>
      </c>
      <c r="JU193" s="105">
        <v>5.5410000000000004</v>
      </c>
      <c r="JV193" s="109">
        <v>18145462</v>
      </c>
      <c r="JW193" s="102">
        <v>1000</v>
      </c>
      <c r="JX193" s="102">
        <f t="shared" si="372"/>
        <v>18145462000</v>
      </c>
      <c r="JY193" s="44">
        <v>1.2869643290746597</v>
      </c>
      <c r="JZ193" s="102">
        <f t="shared" si="373"/>
        <v>23352562328.579735</v>
      </c>
      <c r="KA193" s="110">
        <f t="shared" si="374"/>
        <v>1157.1853862075036</v>
      </c>
      <c r="KB193" s="110">
        <f t="shared" si="375"/>
        <v>21.271790187637933</v>
      </c>
      <c r="KF193" s="102">
        <v>172</v>
      </c>
      <c r="KG193" s="103" t="s">
        <v>237</v>
      </c>
      <c r="KH193" s="105">
        <v>6.3959999999999999</v>
      </c>
      <c r="KI193" s="109">
        <v>10715934</v>
      </c>
      <c r="KJ193" s="102">
        <v>1000</v>
      </c>
      <c r="KK193" s="102">
        <f t="shared" si="376"/>
        <v>10715934000</v>
      </c>
      <c r="KL193" s="44">
        <v>1.2869643290746597</v>
      </c>
      <c r="KM193" s="102">
        <f t="shared" si="377"/>
        <v>13791024810.718334</v>
      </c>
      <c r="KN193" s="110">
        <f t="shared" si="378"/>
        <v>1057.8007012811272</v>
      </c>
      <c r="KO193" s="110">
        <f t="shared" si="379"/>
        <v>19.444865832373662</v>
      </c>
      <c r="KS193" s="102">
        <v>172</v>
      </c>
      <c r="KT193" s="103" t="s">
        <v>237</v>
      </c>
      <c r="KU193" s="105">
        <v>8.2200000000000006</v>
      </c>
      <c r="KV193" s="109">
        <v>1551932</v>
      </c>
      <c r="KW193" s="102">
        <v>1000</v>
      </c>
      <c r="KX193" s="102">
        <f t="shared" si="380"/>
        <v>1551932000</v>
      </c>
      <c r="KY193" s="44">
        <v>1.2869643290746597</v>
      </c>
      <c r="KZ193" s="102">
        <f t="shared" si="381"/>
        <v>1997281125.1494949</v>
      </c>
      <c r="LA193" s="110">
        <f t="shared" si="382"/>
        <v>234.56176625275668</v>
      </c>
      <c r="LB193" s="110">
        <f t="shared" si="383"/>
        <v>4.3117971737639094</v>
      </c>
      <c r="LF193" s="102">
        <v>172</v>
      </c>
      <c r="LG193" s="103" t="s">
        <v>237</v>
      </c>
      <c r="LH193" s="105">
        <v>2.5289999999999999</v>
      </c>
      <c r="LI193" s="109">
        <v>398408</v>
      </c>
      <c r="LJ193" s="102">
        <v>1000</v>
      </c>
      <c r="LK193" s="102">
        <f t="shared" si="384"/>
        <v>398408000</v>
      </c>
      <c r="LL193" s="44">
        <v>1.2869643290746597</v>
      </c>
      <c r="LM193" s="102">
        <f t="shared" si="385"/>
        <v>512736884.41797704</v>
      </c>
      <c r="LN193" s="110">
        <f t="shared" si="386"/>
        <v>6266.7367942083856</v>
      </c>
      <c r="LO193" s="110">
        <f t="shared" si="387"/>
        <v>115.19736754059532</v>
      </c>
      <c r="LS193" s="102">
        <v>172</v>
      </c>
      <c r="LT193" s="103" t="s">
        <v>237</v>
      </c>
      <c r="LU193" s="105">
        <v>2.2050000000000001</v>
      </c>
      <c r="LV193" s="109">
        <v>1005441</v>
      </c>
      <c r="LW193" s="102">
        <v>1000</v>
      </c>
      <c r="LX193" s="102">
        <f t="shared" si="388"/>
        <v>1005441000</v>
      </c>
      <c r="LY193" s="44">
        <v>1.2869643290746597</v>
      </c>
      <c r="LZ193" s="102">
        <f t="shared" si="389"/>
        <v>1293966701.9891551</v>
      </c>
      <c r="MA193" s="110">
        <f t="shared" si="390"/>
        <v>337405.43199936248</v>
      </c>
      <c r="MB193" s="110">
        <f t="shared" si="391"/>
        <v>6202.3057352823989</v>
      </c>
      <c r="MF193" s="102">
        <v>172</v>
      </c>
      <c r="MG193" s="103" t="s">
        <v>237</v>
      </c>
      <c r="MH193" s="105">
        <v>2.4780000000000002</v>
      </c>
      <c r="MI193" s="109">
        <v>1333257</v>
      </c>
      <c r="MJ193" s="102">
        <v>1000</v>
      </c>
      <c r="MK193" s="102">
        <f t="shared" si="392"/>
        <v>1333257000</v>
      </c>
      <c r="ML193" s="44">
        <v>1.2869643290746597</v>
      </c>
      <c r="MM193" s="102">
        <f t="shared" si="393"/>
        <v>1715854200.4890935</v>
      </c>
      <c r="MN193" s="110">
        <f t="shared" si="394"/>
        <v>19623.465076631725</v>
      </c>
      <c r="MO193" s="110">
        <f t="shared" si="395"/>
        <v>360.72546096749494</v>
      </c>
      <c r="MS193" s="102">
        <v>172</v>
      </c>
      <c r="MT193" s="103" t="s">
        <v>237</v>
      </c>
      <c r="MU193" s="105">
        <v>3.097</v>
      </c>
      <c r="MV193" s="109">
        <v>215077</v>
      </c>
      <c r="MW193" s="102">
        <v>1000</v>
      </c>
      <c r="MX193" s="102">
        <f t="shared" si="396"/>
        <v>215077000</v>
      </c>
      <c r="MY193" s="44">
        <v>1.2869643290746597</v>
      </c>
      <c r="MZ193" s="102">
        <f t="shared" si="397"/>
        <v>276796427.0043906</v>
      </c>
      <c r="NA193" s="110">
        <f t="shared" si="398"/>
        <v>2953.1315227856094</v>
      </c>
      <c r="NB193" s="110">
        <f t="shared" si="399"/>
        <v>54.285505933558994</v>
      </c>
      <c r="NF193" s="102">
        <v>172</v>
      </c>
      <c r="NG193" s="103" t="s">
        <v>237</v>
      </c>
      <c r="NH193" s="105">
        <v>3.278</v>
      </c>
      <c r="NI193" s="109">
        <v>159928</v>
      </c>
      <c r="NJ193" s="102">
        <v>1000</v>
      </c>
      <c r="NK193" s="102">
        <f t="shared" si="400"/>
        <v>159928000</v>
      </c>
      <c r="NL193" s="44">
        <v>1.2869643290746597</v>
      </c>
      <c r="NM193" s="102">
        <f t="shared" si="401"/>
        <v>205821631.22025219</v>
      </c>
      <c r="NN193" s="110">
        <f t="shared" si="402"/>
        <v>92.454550357852995</v>
      </c>
      <c r="NO193" s="110">
        <f t="shared" si="403"/>
        <v>1.699532175695827</v>
      </c>
      <c r="NS193" s="102">
        <v>172</v>
      </c>
      <c r="NT193" s="103" t="s">
        <v>237</v>
      </c>
      <c r="NU193" s="105">
        <v>3.641</v>
      </c>
      <c r="NV193" s="109">
        <v>3819225</v>
      </c>
      <c r="NW193" s="102">
        <v>1000</v>
      </c>
      <c r="NX193" s="102">
        <f t="shared" si="404"/>
        <v>3819225000</v>
      </c>
      <c r="NY193" s="44">
        <v>1.2869643290746597</v>
      </c>
      <c r="NZ193" s="102">
        <f t="shared" si="405"/>
        <v>4915206339.7101669</v>
      </c>
      <c r="OA193" s="110">
        <f t="shared" si="406"/>
        <v>733.41174561605931</v>
      </c>
      <c r="OB193" s="110">
        <f t="shared" si="407"/>
        <v>13.481833559118737</v>
      </c>
      <c r="OF193" s="102">
        <v>172</v>
      </c>
      <c r="OG193" s="103" t="s">
        <v>237</v>
      </c>
      <c r="OH193" s="105">
        <v>2.1850000000000001</v>
      </c>
      <c r="OI193" s="109">
        <v>241901</v>
      </c>
      <c r="OJ193" s="102">
        <v>1000</v>
      </c>
      <c r="OK193" s="102">
        <f t="shared" si="408"/>
        <v>241901000</v>
      </c>
      <c r="OL193" s="44">
        <v>1.2869643290746597</v>
      </c>
      <c r="OM193" s="102">
        <f t="shared" si="409"/>
        <v>311317958.16748929</v>
      </c>
      <c r="ON193" s="110">
        <f t="shared" si="410"/>
        <v>47.802873452991669</v>
      </c>
      <c r="OO193" s="110">
        <f t="shared" si="411"/>
        <v>0.87872929141528811</v>
      </c>
      <c r="OS193" s="102">
        <v>172</v>
      </c>
      <c r="OT193" s="103" t="s">
        <v>237</v>
      </c>
      <c r="OU193" s="105">
        <v>3.0950000000000002</v>
      </c>
      <c r="OV193" s="109">
        <v>10985859</v>
      </c>
      <c r="OW193" s="102">
        <v>1000</v>
      </c>
      <c r="OX193" s="102">
        <f t="shared" si="412"/>
        <v>10985859000</v>
      </c>
      <c r="OY193" s="44">
        <v>1.2869643290746597</v>
      </c>
      <c r="OZ193" s="102">
        <f t="shared" si="413"/>
        <v>14138408657.243813</v>
      </c>
      <c r="PA193" s="110">
        <f t="shared" si="414"/>
        <v>1714.7291996241984</v>
      </c>
      <c r="PB193" s="110">
        <f t="shared" si="415"/>
        <v>31.520757346033058</v>
      </c>
      <c r="PF193" s="102">
        <v>172</v>
      </c>
      <c r="PG193" s="103" t="s">
        <v>237</v>
      </c>
      <c r="PH193" s="105">
        <v>2.0830000000000002</v>
      </c>
      <c r="PI193" s="109">
        <v>65207</v>
      </c>
      <c r="PJ193" s="102">
        <v>1000</v>
      </c>
      <c r="PK193" s="102">
        <f t="shared" si="416"/>
        <v>65207000</v>
      </c>
      <c r="PL193" s="44">
        <v>1.2869643290746597</v>
      </c>
      <c r="PM193" s="102">
        <f t="shared" si="417"/>
        <v>83919083.005971342</v>
      </c>
      <c r="PN193" s="110">
        <f t="shared" si="418"/>
        <v>12.019190670240668</v>
      </c>
      <c r="PO193" s="110">
        <f t="shared" si="419"/>
        <v>0.22094100496765934</v>
      </c>
      <c r="PS193" s="102">
        <v>172</v>
      </c>
      <c r="PT193" s="103" t="s">
        <v>237</v>
      </c>
      <c r="PU193" s="105">
        <v>1.881</v>
      </c>
      <c r="PV193" s="109">
        <v>2466847</v>
      </c>
      <c r="PW193" s="102">
        <v>1000</v>
      </c>
      <c r="PX193" s="102">
        <f t="shared" si="420"/>
        <v>2466847000</v>
      </c>
      <c r="PY193" s="44">
        <v>1.2869643290746597</v>
      </c>
      <c r="PZ193" s="102">
        <f t="shared" si="421"/>
        <v>3174744094.2848372</v>
      </c>
      <c r="QA193" s="110">
        <f t="shared" si="422"/>
        <v>1522.7097950194682</v>
      </c>
      <c r="QB193" s="110">
        <f t="shared" si="423"/>
        <v>27.990988879034344</v>
      </c>
      <c r="QF193" s="102">
        <v>172</v>
      </c>
      <c r="QG193" s="103" t="s">
        <v>237</v>
      </c>
      <c r="QH193" s="105">
        <v>2.524</v>
      </c>
      <c r="QI193" s="109">
        <v>318210</v>
      </c>
      <c r="QJ193" s="102">
        <v>1000</v>
      </c>
      <c r="QK193" s="102">
        <f t="shared" si="424"/>
        <v>318210000</v>
      </c>
      <c r="QL193" s="44">
        <v>1.2869643290746597</v>
      </c>
      <c r="QM193" s="102">
        <f t="shared" si="425"/>
        <v>409524919.1548475</v>
      </c>
      <c r="QN193" s="110">
        <f t="shared" si="426"/>
        <v>134.28891351134715</v>
      </c>
      <c r="QO193" s="110">
        <f t="shared" si="427"/>
        <v>2.4685462042527049</v>
      </c>
      <c r="QS193" s="102">
        <v>172</v>
      </c>
      <c r="QT193" s="103" t="s">
        <v>237</v>
      </c>
      <c r="QU193" s="105">
        <v>1.867</v>
      </c>
      <c r="QV193" s="109">
        <v>76766740</v>
      </c>
      <c r="QW193" s="102">
        <v>1000</v>
      </c>
      <c r="QX193" s="102">
        <f t="shared" si="428"/>
        <v>76766740000</v>
      </c>
      <c r="QY193" s="44">
        <v>1.2869643290746597</v>
      </c>
      <c r="QZ193" s="102">
        <f t="shared" si="429"/>
        <v>98796056039.348846</v>
      </c>
      <c r="RA193" s="110">
        <f t="shared" si="430"/>
        <v>92753.098893348317</v>
      </c>
      <c r="RB193" s="110">
        <f t="shared" si="431"/>
        <v>1705.0202002453734</v>
      </c>
    </row>
    <row r="194" spans="8:470" x14ac:dyDescent="0.25">
      <c r="H194" s="102">
        <v>173</v>
      </c>
      <c r="I194" s="103" t="s">
        <v>238</v>
      </c>
      <c r="J194" s="102">
        <v>2.21</v>
      </c>
      <c r="K194" s="104">
        <v>2550272</v>
      </c>
      <c r="L194" s="44">
        <f t="shared" si="432"/>
        <v>1.5981433366283402</v>
      </c>
      <c r="M194" s="102">
        <f t="shared" si="289"/>
        <v>2550272000</v>
      </c>
      <c r="N194" s="105">
        <v>6.3399999999999998E-2</v>
      </c>
      <c r="O194" s="106">
        <f t="shared" si="293"/>
        <v>63.4</v>
      </c>
      <c r="S194" s="102">
        <v>173</v>
      </c>
      <c r="T194" s="103" t="s">
        <v>238</v>
      </c>
      <c r="U194" s="105">
        <v>2.0030000000000001</v>
      </c>
      <c r="V194" s="109">
        <v>762274</v>
      </c>
      <c r="W194" s="102">
        <v>1000</v>
      </c>
      <c r="X194" s="102">
        <f t="shared" si="294"/>
        <v>762274000</v>
      </c>
      <c r="Y194" s="44">
        <v>1.5981433366283402</v>
      </c>
      <c r="Z194" s="102">
        <f t="shared" si="291"/>
        <v>1218223113.7850313</v>
      </c>
      <c r="AA194" s="110">
        <f t="shared" si="292"/>
        <v>400.28899442524897</v>
      </c>
      <c r="AB194" s="110">
        <f t="shared" si="295"/>
        <v>6.3137065366758511</v>
      </c>
      <c r="AF194" s="102">
        <v>173</v>
      </c>
      <c r="AG194" s="103" t="s">
        <v>238</v>
      </c>
      <c r="AH194" s="105">
        <v>2.0310000000000001</v>
      </c>
      <c r="AI194" s="109">
        <v>243266</v>
      </c>
      <c r="AJ194" s="102">
        <v>1000</v>
      </c>
      <c r="AK194" s="102">
        <f t="shared" si="296"/>
        <v>243266000</v>
      </c>
      <c r="AL194" s="44">
        <v>1.5981433366283402</v>
      </c>
      <c r="AM194" s="102">
        <f t="shared" si="297"/>
        <v>388773936.92822981</v>
      </c>
      <c r="AN194" s="110">
        <f t="shared" si="298"/>
        <v>358.6311666840212</v>
      </c>
      <c r="AO194" s="110">
        <f t="shared" si="299"/>
        <v>5.6566430076344041</v>
      </c>
      <c r="AS194" s="102">
        <v>173</v>
      </c>
      <c r="AT194" s="103" t="s">
        <v>238</v>
      </c>
      <c r="AU194" s="105">
        <v>2.0339999999999998</v>
      </c>
      <c r="AV194" s="109">
        <v>31183718</v>
      </c>
      <c r="AW194" s="102">
        <v>1000</v>
      </c>
      <c r="AX194" s="102">
        <f t="shared" si="300"/>
        <v>31183718000</v>
      </c>
      <c r="AY194" s="44">
        <v>1.5981433366283402</v>
      </c>
      <c r="AZ194" s="102">
        <f t="shared" si="301"/>
        <v>49836051132.997231</v>
      </c>
      <c r="BA194" s="110">
        <f t="shared" si="302"/>
        <v>33019.620623922325</v>
      </c>
      <c r="BB194" s="110">
        <f t="shared" si="303"/>
        <v>520.81420542464241</v>
      </c>
      <c r="BF194" s="102">
        <v>173</v>
      </c>
      <c r="BG194" s="103" t="s">
        <v>238</v>
      </c>
      <c r="BH194" s="105">
        <v>2.0590000000000002</v>
      </c>
      <c r="BI194" s="109">
        <v>2527568</v>
      </c>
      <c r="BJ194" s="102">
        <v>1000</v>
      </c>
      <c r="BK194" s="102">
        <f t="shared" si="304"/>
        <v>2527568000</v>
      </c>
      <c r="BL194" s="44">
        <v>1.5981433366283402</v>
      </c>
      <c r="BM194" s="102">
        <f t="shared" si="305"/>
        <v>4039415957.0750203</v>
      </c>
      <c r="BN194" s="110">
        <f t="shared" si="306"/>
        <v>1066.0452335280168</v>
      </c>
      <c r="BO194" s="110">
        <f t="shared" si="307"/>
        <v>16.814593588769981</v>
      </c>
      <c r="BS194" s="102">
        <v>173</v>
      </c>
      <c r="BT194" s="103" t="s">
        <v>238</v>
      </c>
      <c r="BU194" s="105">
        <v>2.3010000000000002</v>
      </c>
      <c r="BV194" s="109">
        <v>11673473</v>
      </c>
      <c r="BW194" s="102">
        <v>1000</v>
      </c>
      <c r="BX194" s="102">
        <f t="shared" si="308"/>
        <v>11673473000</v>
      </c>
      <c r="BY194" s="44">
        <v>1.5981433366283402</v>
      </c>
      <c r="BZ194" s="102">
        <f t="shared" si="309"/>
        <v>18655883090.260841</v>
      </c>
      <c r="CA194" s="110">
        <f t="shared" si="310"/>
        <v>7132.278518544611</v>
      </c>
      <c r="CB194" s="110">
        <f t="shared" si="311"/>
        <v>112.49650660165001</v>
      </c>
      <c r="CF194" s="102">
        <v>173</v>
      </c>
      <c r="CG194" s="103" t="s">
        <v>238</v>
      </c>
      <c r="CH194" s="105">
        <v>2.0190000000000001</v>
      </c>
      <c r="CI194" s="109">
        <v>70658</v>
      </c>
      <c r="CJ194" s="102">
        <v>1000</v>
      </c>
      <c r="CK194" s="102">
        <f t="shared" si="312"/>
        <v>70658000</v>
      </c>
      <c r="CL194" s="44">
        <v>1.5981433366283402</v>
      </c>
      <c r="CM194" s="102">
        <f t="shared" si="313"/>
        <v>112921611.87948526</v>
      </c>
      <c r="CN194" s="110">
        <f t="shared" si="314"/>
        <v>10.737034238473408</v>
      </c>
      <c r="CO194" s="110">
        <f t="shared" si="315"/>
        <v>0.16935385234185185</v>
      </c>
      <c r="CS194" s="102">
        <v>173</v>
      </c>
      <c r="CT194" s="103" t="s">
        <v>238</v>
      </c>
      <c r="CU194" s="105">
        <v>2.1419999999999999</v>
      </c>
      <c r="CV194" s="109">
        <v>1452840</v>
      </c>
      <c r="CW194" s="102">
        <v>1000</v>
      </c>
      <c r="CX194" s="102">
        <f t="shared" si="316"/>
        <v>1452840000</v>
      </c>
      <c r="CY194" s="44">
        <v>1.5981433366283402</v>
      </c>
      <c r="CZ194" s="102">
        <f t="shared" si="317"/>
        <v>2321846565.1871176</v>
      </c>
      <c r="DA194" s="110">
        <f t="shared" si="318"/>
        <v>4060.9187958232346</v>
      </c>
      <c r="DB194" s="110">
        <f t="shared" si="319"/>
        <v>64.05234693727499</v>
      </c>
      <c r="DF194" s="102">
        <v>173</v>
      </c>
      <c r="DG194" s="103" t="s">
        <v>238</v>
      </c>
      <c r="DH194" s="105">
        <v>2.077</v>
      </c>
      <c r="DI194" s="109">
        <v>4293955</v>
      </c>
      <c r="DJ194" s="102">
        <v>1000</v>
      </c>
      <c r="DK194" s="102">
        <f t="shared" si="320"/>
        <v>4293955000</v>
      </c>
      <c r="DL194" s="44">
        <v>1.5981433366283402</v>
      </c>
      <c r="DM194" s="102">
        <f t="shared" si="321"/>
        <v>6862355571.0319443</v>
      </c>
      <c r="DN194" s="110">
        <f t="shared" si="322"/>
        <v>722.17898282140186</v>
      </c>
      <c r="DO194" s="110">
        <f t="shared" si="323"/>
        <v>11.390835691189304</v>
      </c>
      <c r="DS194" s="102">
        <v>173</v>
      </c>
      <c r="DT194" s="103" t="s">
        <v>238</v>
      </c>
      <c r="DU194" s="105">
        <v>2.1389999999999998</v>
      </c>
      <c r="DV194" s="109">
        <v>2069961</v>
      </c>
      <c r="DW194" s="102">
        <v>1000</v>
      </c>
      <c r="DX194" s="102">
        <f t="shared" si="324"/>
        <v>2069961000</v>
      </c>
      <c r="DY194" s="44">
        <v>1.5981433366283402</v>
      </c>
      <c r="DZ194" s="102">
        <f t="shared" si="325"/>
        <v>3308094379.2305355</v>
      </c>
      <c r="EA194" s="110">
        <f t="shared" si="326"/>
        <v>902.92875179134955</v>
      </c>
      <c r="EB194" s="110">
        <f t="shared" si="327"/>
        <v>14.241778419421918</v>
      </c>
      <c r="EF194" s="102">
        <v>173</v>
      </c>
      <c r="EG194" s="103" t="s">
        <v>238</v>
      </c>
      <c r="EH194" s="105">
        <v>2.0979999999999999</v>
      </c>
      <c r="EI194" s="109">
        <v>142989</v>
      </c>
      <c r="EJ194" s="102">
        <v>1000</v>
      </c>
      <c r="EK194" s="102">
        <f t="shared" si="328"/>
        <v>142989000</v>
      </c>
      <c r="EL194" s="44">
        <v>1.5981433366283402</v>
      </c>
      <c r="EM194" s="102">
        <f t="shared" si="329"/>
        <v>228516917.56114975</v>
      </c>
      <c r="EN194" s="110">
        <f t="shared" si="330"/>
        <v>584.44971818347994</v>
      </c>
      <c r="EO194" s="110">
        <f t="shared" si="331"/>
        <v>9.2184498136195572</v>
      </c>
      <c r="ES194" s="102">
        <v>173</v>
      </c>
      <c r="ET194" s="103" t="s">
        <v>238</v>
      </c>
      <c r="EU194" s="105">
        <v>2.181</v>
      </c>
      <c r="EV194" s="109">
        <v>60993022</v>
      </c>
      <c r="EW194" s="102">
        <v>1000</v>
      </c>
      <c r="EX194" s="102">
        <f t="shared" si="332"/>
        <v>60993022000</v>
      </c>
      <c r="EY194" s="44">
        <v>1.5981433366283402</v>
      </c>
      <c r="EZ194" s="102">
        <f t="shared" si="333"/>
        <v>97475591690.125763</v>
      </c>
      <c r="FA194" s="110">
        <f t="shared" si="334"/>
        <v>10213.684136034</v>
      </c>
      <c r="FB194" s="110">
        <f t="shared" si="335"/>
        <v>161.09911886488959</v>
      </c>
      <c r="FF194" s="102">
        <v>173</v>
      </c>
      <c r="FG194" s="103" t="s">
        <v>238</v>
      </c>
      <c r="FH194" s="105">
        <v>2.302</v>
      </c>
      <c r="FI194" s="109">
        <v>5848877</v>
      </c>
      <c r="FJ194" s="102">
        <v>1000</v>
      </c>
      <c r="FK194" s="102">
        <f t="shared" si="336"/>
        <v>5848877000</v>
      </c>
      <c r="FL194" s="44">
        <v>1.5981433366283402</v>
      </c>
      <c r="FM194" s="102">
        <f t="shared" si="337"/>
        <v>9347343804.3087559</v>
      </c>
      <c r="FN194" s="110">
        <f t="shared" si="338"/>
        <v>611.94986060329973</v>
      </c>
      <c r="FO194" s="110">
        <f t="shared" si="339"/>
        <v>9.6522060032066204</v>
      </c>
      <c r="FS194" s="102">
        <v>173</v>
      </c>
      <c r="FT194" s="103" t="s">
        <v>238</v>
      </c>
      <c r="FU194" s="105">
        <v>2.0830000000000002</v>
      </c>
      <c r="FV194" s="109">
        <v>4160963</v>
      </c>
      <c r="FW194" s="102">
        <v>1000</v>
      </c>
      <c r="FX194" s="102">
        <f t="shared" si="340"/>
        <v>4160963000</v>
      </c>
      <c r="FY194" s="44">
        <v>1.5981433366283402</v>
      </c>
      <c r="FZ194" s="102">
        <f t="shared" si="341"/>
        <v>6649815292.4070683</v>
      </c>
      <c r="GA194" s="110">
        <f t="shared" si="342"/>
        <v>720.78378063621483</v>
      </c>
      <c r="GB194" s="110">
        <f t="shared" si="343"/>
        <v>11.368829347574367</v>
      </c>
      <c r="GF194" s="102">
        <v>173</v>
      </c>
      <c r="GG194" s="103" t="s">
        <v>238</v>
      </c>
      <c r="GH194" s="105">
        <v>3.1219999999999999</v>
      </c>
      <c r="GI194" s="109">
        <v>2447096</v>
      </c>
      <c r="GJ194" s="102">
        <v>1000</v>
      </c>
      <c r="GK194" s="102">
        <f t="shared" si="344"/>
        <v>2447096000</v>
      </c>
      <c r="GL194" s="44">
        <v>1.5981433366283402</v>
      </c>
      <c r="GM194" s="102">
        <f t="shared" si="345"/>
        <v>3910810166.4898648</v>
      </c>
      <c r="GN194" s="110">
        <f t="shared" si="346"/>
        <v>420.5669214555424</v>
      </c>
      <c r="GO194" s="110">
        <f t="shared" si="347"/>
        <v>6.6335476570274832</v>
      </c>
      <c r="GS194" s="102">
        <v>173</v>
      </c>
      <c r="GT194" s="103" t="s">
        <v>238</v>
      </c>
      <c r="GU194" s="105">
        <v>2.0680000000000001</v>
      </c>
      <c r="GV194" s="109">
        <v>40605690</v>
      </c>
      <c r="GW194" s="102">
        <v>1000</v>
      </c>
      <c r="GX194" s="102">
        <f t="shared" si="348"/>
        <v>40605690000</v>
      </c>
      <c r="GY194" s="44">
        <v>1.5981433366283402</v>
      </c>
      <c r="GZ194" s="102">
        <f t="shared" si="349"/>
        <v>64893712902.69603</v>
      </c>
      <c r="HA194" s="110">
        <f t="shared" si="350"/>
        <v>9762.2052781032871</v>
      </c>
      <c r="HB194" s="110">
        <f t="shared" si="351"/>
        <v>153.97800123191305</v>
      </c>
      <c r="HF194" s="102">
        <v>173</v>
      </c>
      <c r="HG194" s="103" t="s">
        <v>238</v>
      </c>
      <c r="HH194" s="105">
        <v>3.2160000000000002</v>
      </c>
      <c r="HI194" s="109">
        <v>10553624</v>
      </c>
      <c r="HJ194" s="102">
        <v>1000</v>
      </c>
      <c r="HK194" s="102">
        <f t="shared" si="352"/>
        <v>10553624000</v>
      </c>
      <c r="HL194" s="44">
        <v>1.5981433366283402</v>
      </c>
      <c r="HM194" s="102">
        <f t="shared" si="353"/>
        <v>16866203872.88093</v>
      </c>
      <c r="HN194" s="110">
        <f t="shared" si="354"/>
        <v>1072.4672121486906</v>
      </c>
      <c r="HO194" s="110">
        <f t="shared" si="355"/>
        <v>16.915886626950957</v>
      </c>
      <c r="HS194" s="102">
        <v>173</v>
      </c>
      <c r="HT194" s="103" t="s">
        <v>238</v>
      </c>
      <c r="HU194" s="105">
        <v>3.23</v>
      </c>
      <c r="HV194" s="109">
        <v>7039249</v>
      </c>
      <c r="HW194" s="102">
        <v>1000</v>
      </c>
      <c r="HX194" s="102">
        <f t="shared" si="356"/>
        <v>7039249000</v>
      </c>
      <c r="HY194" s="44">
        <v>1.5981433366283402</v>
      </c>
      <c r="HZ194" s="102">
        <f t="shared" si="357"/>
        <v>11249728884.217707</v>
      </c>
      <c r="IA194" s="110">
        <f t="shared" si="358"/>
        <v>909.4657482876637</v>
      </c>
      <c r="IB194" s="110">
        <f t="shared" si="359"/>
        <v>14.344885619679239</v>
      </c>
      <c r="IF194" s="102">
        <v>173</v>
      </c>
      <c r="IG194" s="103" t="s">
        <v>238</v>
      </c>
      <c r="IH194" s="105">
        <v>3.4319999999999999</v>
      </c>
      <c r="II194" s="109">
        <v>1283268</v>
      </c>
      <c r="IJ194" s="102">
        <v>1000</v>
      </c>
      <c r="IK194" s="102">
        <f t="shared" si="360"/>
        <v>1283268000</v>
      </c>
      <c r="IL194" s="44">
        <v>1.5981433366283402</v>
      </c>
      <c r="IM194" s="102">
        <f t="shared" si="361"/>
        <v>2050846203.3083768</v>
      </c>
      <c r="IN194" s="110">
        <f t="shared" si="362"/>
        <v>375.37536064560925</v>
      </c>
      <c r="IO194" s="110">
        <f t="shared" si="363"/>
        <v>5.9207470133376852</v>
      </c>
      <c r="IS194" s="102">
        <v>173</v>
      </c>
      <c r="IT194" s="103" t="s">
        <v>238</v>
      </c>
      <c r="IU194" s="105">
        <v>4.6970000000000001</v>
      </c>
      <c r="IV194" s="109">
        <v>3259842</v>
      </c>
      <c r="IW194" s="102">
        <v>1000</v>
      </c>
      <c r="IX194" s="102">
        <f t="shared" si="364"/>
        <v>3259842000</v>
      </c>
      <c r="IY194" s="44">
        <v>1.5981433366283402</v>
      </c>
      <c r="IZ194" s="102">
        <f t="shared" si="365"/>
        <v>5209694770.7612019</v>
      </c>
      <c r="JA194" s="110">
        <f t="shared" si="366"/>
        <v>938.28247879239427</v>
      </c>
      <c r="JB194" s="110">
        <f t="shared" si="367"/>
        <v>14.799408182845335</v>
      </c>
      <c r="JF194" s="102">
        <v>173</v>
      </c>
      <c r="JG194" s="103" t="s">
        <v>238</v>
      </c>
      <c r="JH194" s="105">
        <v>5.1920000000000002</v>
      </c>
      <c r="JI194" s="109">
        <v>6182589</v>
      </c>
      <c r="JJ194" s="102">
        <v>1000</v>
      </c>
      <c r="JK194" s="102">
        <f t="shared" si="368"/>
        <v>6182589000</v>
      </c>
      <c r="JL194" s="44">
        <v>1.5981433366283402</v>
      </c>
      <c r="JM194" s="102">
        <f t="shared" si="369"/>
        <v>9880663413.4616737</v>
      </c>
      <c r="JN194" s="110">
        <f t="shared" si="370"/>
        <v>934.13022276202184</v>
      </c>
      <c r="JO194" s="110">
        <f t="shared" si="371"/>
        <v>14.73391518552085</v>
      </c>
      <c r="JS194" s="102">
        <v>173</v>
      </c>
      <c r="JT194" s="103" t="s">
        <v>238</v>
      </c>
      <c r="JU194" s="105">
        <v>5.5389999999999997</v>
      </c>
      <c r="JV194" s="109">
        <v>13972258</v>
      </c>
      <c r="JW194" s="102">
        <v>1000</v>
      </c>
      <c r="JX194" s="102">
        <f t="shared" si="372"/>
        <v>13972258000</v>
      </c>
      <c r="JY194" s="44">
        <v>1.5981433366283402</v>
      </c>
      <c r="JZ194" s="102">
        <f t="shared" si="373"/>
        <v>22329671020.35202</v>
      </c>
      <c r="KA194" s="110">
        <f t="shared" si="374"/>
        <v>1106.4982343264803</v>
      </c>
      <c r="KB194" s="110">
        <f t="shared" si="375"/>
        <v>17.45265353827256</v>
      </c>
      <c r="KF194" s="102">
        <v>173</v>
      </c>
      <c r="KG194" s="103" t="s">
        <v>238</v>
      </c>
      <c r="KH194" s="105">
        <v>6.399</v>
      </c>
      <c r="KI194" s="109">
        <v>6520069</v>
      </c>
      <c r="KJ194" s="102">
        <v>1000</v>
      </c>
      <c r="KK194" s="102">
        <f t="shared" si="376"/>
        <v>6520069000</v>
      </c>
      <c r="KL194" s="44">
        <v>1.5981433366283402</v>
      </c>
      <c r="KM194" s="102">
        <f t="shared" si="377"/>
        <v>10420004826.707005</v>
      </c>
      <c r="KN194" s="110">
        <f t="shared" si="378"/>
        <v>799.23635584187468</v>
      </c>
      <c r="KO194" s="110">
        <f t="shared" si="379"/>
        <v>12.6062516694302</v>
      </c>
      <c r="KS194" s="102">
        <v>173</v>
      </c>
      <c r="KT194" s="103" t="s">
        <v>238</v>
      </c>
      <c r="KU194" s="105">
        <v>8.234</v>
      </c>
      <c r="KV194" s="109">
        <v>1234393</v>
      </c>
      <c r="KW194" s="102">
        <v>1000</v>
      </c>
      <c r="KX194" s="102">
        <f t="shared" si="380"/>
        <v>1234393000</v>
      </c>
      <c r="KY194" s="44">
        <v>1.5981433366283402</v>
      </c>
      <c r="KZ194" s="102">
        <f t="shared" si="381"/>
        <v>1972736947.7306666</v>
      </c>
      <c r="LA194" s="110">
        <f t="shared" si="382"/>
        <v>231.67928489643262</v>
      </c>
      <c r="LB194" s="110">
        <f t="shared" si="383"/>
        <v>3.6542473958427859</v>
      </c>
      <c r="LF194" s="102">
        <v>173</v>
      </c>
      <c r="LG194" s="103" t="s">
        <v>238</v>
      </c>
      <c r="LH194" s="105">
        <v>2.528</v>
      </c>
      <c r="LI194" s="109">
        <v>400122</v>
      </c>
      <c r="LJ194" s="102">
        <v>1000</v>
      </c>
      <c r="LK194" s="102">
        <f t="shared" si="384"/>
        <v>400122000</v>
      </c>
      <c r="LL194" s="44">
        <v>1.5981433366283402</v>
      </c>
      <c r="LM194" s="102">
        <f t="shared" si="385"/>
        <v>639452308.13840473</v>
      </c>
      <c r="LN194" s="110">
        <f t="shared" si="386"/>
        <v>7815.469160369069</v>
      </c>
      <c r="LO194" s="110">
        <f t="shared" si="387"/>
        <v>123.27238423295061</v>
      </c>
      <c r="LS194" s="102">
        <v>173</v>
      </c>
      <c r="LT194" s="103" t="s">
        <v>238</v>
      </c>
      <c r="LU194" s="105">
        <v>2.2240000000000002</v>
      </c>
      <c r="LV194" s="109">
        <v>1189006</v>
      </c>
      <c r="LW194" s="102">
        <v>1000</v>
      </c>
      <c r="LX194" s="102">
        <f t="shared" si="388"/>
        <v>1189006000</v>
      </c>
      <c r="LY194" s="44">
        <v>1.5981433366283402</v>
      </c>
      <c r="LZ194" s="102">
        <f t="shared" si="389"/>
        <v>1900202016.1111162</v>
      </c>
      <c r="MA194" s="110">
        <f t="shared" si="390"/>
        <v>495482.98356243491</v>
      </c>
      <c r="MB194" s="110">
        <f t="shared" si="391"/>
        <v>7815.1890151803618</v>
      </c>
      <c r="MF194" s="102">
        <v>173</v>
      </c>
      <c r="MG194" s="103" t="s">
        <v>238</v>
      </c>
      <c r="MH194" s="105">
        <v>2.5059999999999998</v>
      </c>
      <c r="MI194" s="109">
        <v>160524</v>
      </c>
      <c r="MJ194" s="102">
        <v>1000</v>
      </c>
      <c r="MK194" s="102">
        <f t="shared" si="392"/>
        <v>160524000</v>
      </c>
      <c r="ML194" s="44">
        <v>1.5981433366283402</v>
      </c>
      <c r="MM194" s="102">
        <f t="shared" si="393"/>
        <v>256540360.96892768</v>
      </c>
      <c r="MN194" s="110">
        <f t="shared" si="394"/>
        <v>2933.9385670328384</v>
      </c>
      <c r="MO194" s="110">
        <f t="shared" si="395"/>
        <v>46.276633549413859</v>
      </c>
      <c r="MS194" s="102">
        <v>173</v>
      </c>
      <c r="MT194" s="103" t="s">
        <v>238</v>
      </c>
      <c r="MU194" s="105">
        <v>3.145</v>
      </c>
      <c r="MV194" s="109">
        <v>222808</v>
      </c>
      <c r="MW194" s="102">
        <v>1000</v>
      </c>
      <c r="MX194" s="102">
        <f t="shared" si="396"/>
        <v>222808000</v>
      </c>
      <c r="MY194" s="44">
        <v>1.5981433366283402</v>
      </c>
      <c r="MZ194" s="102">
        <f t="shared" si="397"/>
        <v>356079120.5474872</v>
      </c>
      <c r="NA194" s="110">
        <f t="shared" si="398"/>
        <v>3798.9958428107943</v>
      </c>
      <c r="NB194" s="110">
        <f t="shared" si="399"/>
        <v>59.921070075880039</v>
      </c>
      <c r="NF194" s="102">
        <v>173</v>
      </c>
      <c r="NG194" s="103" t="s">
        <v>238</v>
      </c>
      <c r="NH194" s="105">
        <v>3.2519999999999998</v>
      </c>
      <c r="NI194" s="109">
        <v>257724</v>
      </c>
      <c r="NJ194" s="102">
        <v>1000</v>
      </c>
      <c r="NK194" s="102">
        <f t="shared" si="400"/>
        <v>257724000</v>
      </c>
      <c r="NL194" s="44">
        <v>1.5981433366283402</v>
      </c>
      <c r="NM194" s="102">
        <f t="shared" si="401"/>
        <v>411879893.28920233</v>
      </c>
      <c r="NN194" s="110">
        <f t="shared" si="402"/>
        <v>185.01539468776065</v>
      </c>
      <c r="NO194" s="110">
        <f t="shared" si="403"/>
        <v>2.9182238909741427</v>
      </c>
      <c r="NS194" s="102">
        <v>173</v>
      </c>
      <c r="NT194" s="103" t="s">
        <v>238</v>
      </c>
      <c r="NU194" s="105">
        <v>3.597</v>
      </c>
      <c r="NV194" s="109">
        <v>3112291</v>
      </c>
      <c r="NW194" s="102">
        <v>1000</v>
      </c>
      <c r="NX194" s="102">
        <f t="shared" si="404"/>
        <v>3112291000</v>
      </c>
      <c r="NY194" s="44">
        <v>1.5981433366283402</v>
      </c>
      <c r="NZ194" s="102">
        <f t="shared" si="405"/>
        <v>4973887123.2983532</v>
      </c>
      <c r="OA194" s="110">
        <f t="shared" si="406"/>
        <v>742.16767017976088</v>
      </c>
      <c r="OB194" s="110">
        <f t="shared" si="407"/>
        <v>11.706114671605061</v>
      </c>
      <c r="OF194" s="102">
        <v>173</v>
      </c>
      <c r="OG194" s="103" t="s">
        <v>238</v>
      </c>
      <c r="OH194" s="105">
        <v>2.17</v>
      </c>
      <c r="OI194" s="109">
        <v>430054</v>
      </c>
      <c r="OJ194" s="102">
        <v>1000</v>
      </c>
      <c r="OK194" s="102">
        <f t="shared" si="408"/>
        <v>430054000</v>
      </c>
      <c r="OL194" s="44">
        <v>1.5981433366283402</v>
      </c>
      <c r="OM194" s="102">
        <f t="shared" si="409"/>
        <v>687287934.49036419</v>
      </c>
      <c r="ON194" s="110">
        <f t="shared" si="410"/>
        <v>105.53306449650826</v>
      </c>
      <c r="OO194" s="110">
        <f t="shared" si="411"/>
        <v>1.6645593769165341</v>
      </c>
      <c r="OS194" s="102">
        <v>173</v>
      </c>
      <c r="OT194" s="103" t="s">
        <v>238</v>
      </c>
      <c r="OU194" s="105">
        <v>3.137</v>
      </c>
      <c r="OV194" s="109">
        <v>13199091</v>
      </c>
      <c r="OW194" s="102">
        <v>1000</v>
      </c>
      <c r="OX194" s="102">
        <f t="shared" si="412"/>
        <v>13199091000</v>
      </c>
      <c r="OY194" s="44">
        <v>1.5981433366283402</v>
      </c>
      <c r="OZ194" s="102">
        <f t="shared" si="413"/>
        <v>21094039331.201096</v>
      </c>
      <c r="PA194" s="110">
        <f t="shared" si="414"/>
        <v>2558.3194018585555</v>
      </c>
      <c r="PB194" s="110">
        <f t="shared" si="415"/>
        <v>40.352041038778481</v>
      </c>
      <c r="PF194" s="102">
        <v>173</v>
      </c>
      <c r="PG194" s="103" t="s">
        <v>238</v>
      </c>
      <c r="PH194" s="105">
        <v>1.905</v>
      </c>
      <c r="PI194" s="109">
        <v>147286</v>
      </c>
      <c r="PJ194" s="102">
        <v>1000</v>
      </c>
      <c r="PK194" s="102">
        <f t="shared" si="416"/>
        <v>147286000</v>
      </c>
      <c r="PL194" s="44">
        <v>1.5981433366283402</v>
      </c>
      <c r="PM194" s="102">
        <f t="shared" si="417"/>
        <v>235384139.47864172</v>
      </c>
      <c r="PN194" s="110">
        <f t="shared" si="418"/>
        <v>33.712556808360375</v>
      </c>
      <c r="PO194" s="110">
        <f t="shared" si="419"/>
        <v>0.53174379823912266</v>
      </c>
      <c r="PS194" s="102">
        <v>173</v>
      </c>
      <c r="PT194" s="103" t="s">
        <v>238</v>
      </c>
      <c r="PU194" s="105">
        <v>1.879</v>
      </c>
      <c r="PV194" s="109">
        <v>2889595</v>
      </c>
      <c r="PW194" s="102">
        <v>1000</v>
      </c>
      <c r="PX194" s="102">
        <f t="shared" si="420"/>
        <v>2889595000</v>
      </c>
      <c r="PY194" s="44">
        <v>1.5981433366283402</v>
      </c>
      <c r="PZ194" s="102">
        <f t="shared" si="421"/>
        <v>4617986994.8045683</v>
      </c>
      <c r="QA194" s="110">
        <f t="shared" si="422"/>
        <v>2214.935699201757</v>
      </c>
      <c r="QB194" s="110">
        <f t="shared" si="423"/>
        <v>34.935894309175978</v>
      </c>
      <c r="QF194" s="102">
        <v>173</v>
      </c>
      <c r="QG194" s="103" t="s">
        <v>238</v>
      </c>
      <c r="QH194" s="105">
        <v>2.5139999999999998</v>
      </c>
      <c r="QI194" s="109">
        <v>372991</v>
      </c>
      <c r="QJ194" s="102">
        <v>1000</v>
      </c>
      <c r="QK194" s="102">
        <f t="shared" si="424"/>
        <v>372991000</v>
      </c>
      <c r="QL194" s="44">
        <v>1.5981433366283402</v>
      </c>
      <c r="QM194" s="102">
        <f t="shared" si="425"/>
        <v>596093081.27234125</v>
      </c>
      <c r="QN194" s="110">
        <f t="shared" si="426"/>
        <v>195.46720722366163</v>
      </c>
      <c r="QO194" s="110">
        <f t="shared" si="427"/>
        <v>3.0830789782911929</v>
      </c>
      <c r="QS194" s="102">
        <v>173</v>
      </c>
      <c r="QT194" s="103" t="s">
        <v>238</v>
      </c>
      <c r="QU194" s="105">
        <v>1.8680000000000001</v>
      </c>
      <c r="QV194" s="109">
        <v>85192098</v>
      </c>
      <c r="QW194" s="102">
        <v>1000</v>
      </c>
      <c r="QX194" s="102">
        <f t="shared" si="428"/>
        <v>85192098000</v>
      </c>
      <c r="QY194" s="44">
        <v>1.5981433366283402</v>
      </c>
      <c r="QZ194" s="102">
        <f t="shared" si="429"/>
        <v>136149183752.08855</v>
      </c>
      <c r="RA194" s="110">
        <f t="shared" si="430"/>
        <v>127821.48611050316</v>
      </c>
      <c r="RB194" s="110">
        <f t="shared" si="431"/>
        <v>2016.1117683044663</v>
      </c>
    </row>
    <row r="195" spans="8:470" x14ac:dyDescent="0.25">
      <c r="H195" s="102">
        <v>174</v>
      </c>
      <c r="I195" s="103" t="s">
        <v>239</v>
      </c>
      <c r="J195" s="102">
        <v>2.1880000000000002</v>
      </c>
      <c r="K195" s="104">
        <v>2474790</v>
      </c>
      <c r="L195" s="44">
        <f t="shared" si="432"/>
        <v>1.6468872928166958</v>
      </c>
      <c r="M195" s="102">
        <f t="shared" si="289"/>
        <v>2474790000</v>
      </c>
      <c r="N195" s="105">
        <v>5.9799999999999999E-2</v>
      </c>
      <c r="O195" s="106">
        <f t="shared" si="293"/>
        <v>59.8</v>
      </c>
      <c r="S195" s="102">
        <v>174</v>
      </c>
      <c r="T195" s="103" t="s">
        <v>239</v>
      </c>
      <c r="U195" s="105">
        <v>2.0209999999999999</v>
      </c>
      <c r="V195" s="109">
        <v>628121</v>
      </c>
      <c r="W195" s="102">
        <v>1000</v>
      </c>
      <c r="X195" s="102">
        <f t="shared" si="294"/>
        <v>628121000</v>
      </c>
      <c r="Y195" s="44">
        <v>1.6468872928166958</v>
      </c>
      <c r="Z195" s="102">
        <f t="shared" si="291"/>
        <v>1034444493.2513157</v>
      </c>
      <c r="AA195" s="110">
        <f t="shared" si="292"/>
        <v>339.90222423687635</v>
      </c>
      <c r="AB195" s="110">
        <f t="shared" si="295"/>
        <v>5.6839836828909087</v>
      </c>
      <c r="AF195" s="102">
        <v>174</v>
      </c>
      <c r="AG195" s="103" t="s">
        <v>239</v>
      </c>
      <c r="AH195" s="105">
        <v>2.0289999999999999</v>
      </c>
      <c r="AI195" s="109">
        <v>319182</v>
      </c>
      <c r="AJ195" s="102">
        <v>1000</v>
      </c>
      <c r="AK195" s="102">
        <f t="shared" si="296"/>
        <v>319182000</v>
      </c>
      <c r="AL195" s="44">
        <v>1.6468872928166958</v>
      </c>
      <c r="AM195" s="102">
        <f t="shared" si="297"/>
        <v>525656779.89581859</v>
      </c>
      <c r="AN195" s="110">
        <f t="shared" si="298"/>
        <v>484.9010860627846</v>
      </c>
      <c r="AO195" s="110">
        <f t="shared" si="299"/>
        <v>8.108713813758941</v>
      </c>
      <c r="AS195" s="102">
        <v>174</v>
      </c>
      <c r="AT195" s="103" t="s">
        <v>239</v>
      </c>
      <c r="AU195" s="105">
        <v>2.0310000000000001</v>
      </c>
      <c r="AV195" s="109">
        <v>34450360</v>
      </c>
      <c r="AW195" s="102">
        <v>1000</v>
      </c>
      <c r="AX195" s="102">
        <f t="shared" si="300"/>
        <v>34450360000</v>
      </c>
      <c r="AY195" s="44">
        <v>1.6468872928166958</v>
      </c>
      <c r="AZ195" s="102">
        <f t="shared" si="301"/>
        <v>56735860116.960587</v>
      </c>
      <c r="BA195" s="110">
        <f t="shared" si="302"/>
        <v>37591.192204102197</v>
      </c>
      <c r="BB195" s="110">
        <f t="shared" si="303"/>
        <v>628.61525424920069</v>
      </c>
      <c r="BF195" s="102">
        <v>174</v>
      </c>
      <c r="BG195" s="103" t="s">
        <v>239</v>
      </c>
      <c r="BH195" s="105">
        <v>2.0550000000000002</v>
      </c>
      <c r="BI195" s="109">
        <v>3075181</v>
      </c>
      <c r="BJ195" s="102">
        <v>1000</v>
      </c>
      <c r="BK195" s="102">
        <f t="shared" si="304"/>
        <v>3075181000</v>
      </c>
      <c r="BL195" s="44">
        <v>1.6468872928166958</v>
      </c>
      <c r="BM195" s="102">
        <f t="shared" si="305"/>
        <v>5064476512.0113392</v>
      </c>
      <c r="BN195" s="110">
        <f t="shared" si="306"/>
        <v>1336.5697178296348</v>
      </c>
      <c r="BO195" s="110">
        <f t="shared" si="307"/>
        <v>22.350664177753092</v>
      </c>
      <c r="BS195" s="102">
        <v>174</v>
      </c>
      <c r="BT195" s="103" t="s">
        <v>239</v>
      </c>
      <c r="BU195" s="105">
        <v>2.282</v>
      </c>
      <c r="BV195" s="109">
        <v>15564716</v>
      </c>
      <c r="BW195" s="102">
        <v>1000</v>
      </c>
      <c r="BX195" s="102">
        <f t="shared" si="308"/>
        <v>15564716000</v>
      </c>
      <c r="BY195" s="44">
        <v>1.6468872928166958</v>
      </c>
      <c r="BZ195" s="102">
        <f t="shared" si="309"/>
        <v>25633332996.70071</v>
      </c>
      <c r="CA195" s="110">
        <f t="shared" si="310"/>
        <v>9799.8078893682123</v>
      </c>
      <c r="CB195" s="110">
        <f t="shared" si="311"/>
        <v>163.87638610983635</v>
      </c>
      <c r="CF195" s="102">
        <v>174</v>
      </c>
      <c r="CG195" s="103" t="s">
        <v>239</v>
      </c>
      <c r="CH195" s="105">
        <v>2.0470000000000002</v>
      </c>
      <c r="CI195" s="109">
        <v>156445</v>
      </c>
      <c r="CJ195" s="102">
        <v>1000</v>
      </c>
      <c r="CK195" s="102">
        <f t="shared" si="312"/>
        <v>156445000</v>
      </c>
      <c r="CL195" s="44">
        <v>1.6468872928166958</v>
      </c>
      <c r="CM195" s="102">
        <f t="shared" si="313"/>
        <v>257647282.52470797</v>
      </c>
      <c r="CN195" s="110">
        <f t="shared" si="314"/>
        <v>24.498124388002942</v>
      </c>
      <c r="CO195" s="110">
        <f t="shared" si="315"/>
        <v>0.40966763190640376</v>
      </c>
      <c r="CS195" s="102">
        <v>174</v>
      </c>
      <c r="CT195" s="103" t="s">
        <v>239</v>
      </c>
      <c r="CU195" s="105">
        <v>2.15</v>
      </c>
      <c r="CV195" s="109">
        <v>2265731</v>
      </c>
      <c r="CW195" s="102">
        <v>1000</v>
      </c>
      <c r="CX195" s="102">
        <f t="shared" si="316"/>
        <v>2265731000</v>
      </c>
      <c r="CY195" s="44">
        <v>1.6468872928166958</v>
      </c>
      <c r="CZ195" s="102">
        <f t="shared" si="317"/>
        <v>3731403592.8408651</v>
      </c>
      <c r="DA195" s="110">
        <f t="shared" si="318"/>
        <v>6526.2395940227179</v>
      </c>
      <c r="DB195" s="110">
        <f t="shared" si="319"/>
        <v>109.13444137161736</v>
      </c>
      <c r="DF195" s="102">
        <v>174</v>
      </c>
      <c r="DG195" s="103" t="s">
        <v>239</v>
      </c>
      <c r="DH195" s="105">
        <v>2.0819999999999999</v>
      </c>
      <c r="DI195" s="109">
        <v>6873269</v>
      </c>
      <c r="DJ195" s="102">
        <v>1000</v>
      </c>
      <c r="DK195" s="102">
        <f t="shared" si="320"/>
        <v>6873269000</v>
      </c>
      <c r="DL195" s="44">
        <v>1.6468872928166958</v>
      </c>
      <c r="DM195" s="102">
        <f t="shared" si="321"/>
        <v>11319499376.210918</v>
      </c>
      <c r="DN195" s="110">
        <f t="shared" si="322"/>
        <v>1191.2388480811701</v>
      </c>
      <c r="DO195" s="110">
        <f t="shared" si="323"/>
        <v>19.920382074935954</v>
      </c>
      <c r="DS195" s="102">
        <v>174</v>
      </c>
      <c r="DT195" s="103" t="s">
        <v>239</v>
      </c>
      <c r="DU195" s="105">
        <v>2.1320000000000001</v>
      </c>
      <c r="DV195" s="109">
        <v>2900745</v>
      </c>
      <c r="DW195" s="102">
        <v>1000</v>
      </c>
      <c r="DX195" s="102">
        <f t="shared" si="324"/>
        <v>2900745000</v>
      </c>
      <c r="DY195" s="44">
        <v>1.6468872928166958</v>
      </c>
      <c r="DZ195" s="102">
        <f t="shared" si="325"/>
        <v>4777200080.2015657</v>
      </c>
      <c r="EA195" s="110">
        <f t="shared" si="326"/>
        <v>1303.9142209954875</v>
      </c>
      <c r="EB195" s="110">
        <f t="shared" si="327"/>
        <v>21.804585635376046</v>
      </c>
      <c r="EF195" s="102">
        <v>174</v>
      </c>
      <c r="EG195" s="103" t="s">
        <v>239</v>
      </c>
      <c r="EH195" s="105">
        <v>2.0720000000000001</v>
      </c>
      <c r="EI195" s="109">
        <v>202807</v>
      </c>
      <c r="EJ195" s="102">
        <v>1000</v>
      </c>
      <c r="EK195" s="102">
        <f t="shared" si="328"/>
        <v>202807000</v>
      </c>
      <c r="EL195" s="44">
        <v>1.6468872928166958</v>
      </c>
      <c r="EM195" s="102">
        <f t="shared" si="329"/>
        <v>334000271.19427562</v>
      </c>
      <c r="EN195" s="110">
        <f t="shared" si="330"/>
        <v>854.23156611791865</v>
      </c>
      <c r="EO195" s="110">
        <f t="shared" si="331"/>
        <v>14.284808797958506</v>
      </c>
      <c r="ES195" s="102">
        <v>174</v>
      </c>
      <c r="ET195" s="103" t="s">
        <v>239</v>
      </c>
      <c r="EU195" s="105">
        <v>2.1840000000000002</v>
      </c>
      <c r="EV195" s="109">
        <v>131811922</v>
      </c>
      <c r="EW195" s="102">
        <v>1000</v>
      </c>
      <c r="EX195" s="102">
        <f t="shared" si="332"/>
        <v>131811922000</v>
      </c>
      <c r="EY195" s="44">
        <v>1.6468872928166958</v>
      </c>
      <c r="EZ195" s="102">
        <f t="shared" si="333"/>
        <v>217079379383.54547</v>
      </c>
      <c r="FA195" s="110">
        <f t="shared" si="334"/>
        <v>22746.00415371907</v>
      </c>
      <c r="FB195" s="110">
        <f t="shared" si="335"/>
        <v>380.36796243677378</v>
      </c>
      <c r="FF195" s="102">
        <v>174</v>
      </c>
      <c r="FG195" s="103" t="s">
        <v>239</v>
      </c>
      <c r="FH195" s="105">
        <v>2.3029999999999999</v>
      </c>
      <c r="FI195" s="109">
        <v>7938729</v>
      </c>
      <c r="FJ195" s="102">
        <v>1000</v>
      </c>
      <c r="FK195" s="102">
        <f t="shared" si="336"/>
        <v>7938729000</v>
      </c>
      <c r="FL195" s="44">
        <v>1.6468872928166958</v>
      </c>
      <c r="FM195" s="102">
        <f t="shared" si="337"/>
        <v>13074191911.215395</v>
      </c>
      <c r="FN195" s="110">
        <f t="shared" si="338"/>
        <v>855.93833767845581</v>
      </c>
      <c r="FO195" s="110">
        <f t="shared" si="339"/>
        <v>14.313350128402272</v>
      </c>
      <c r="FS195" s="102">
        <v>174</v>
      </c>
      <c r="FT195" s="103" t="s">
        <v>239</v>
      </c>
      <c r="FU195" s="105">
        <v>2.0779999999999998</v>
      </c>
      <c r="FV195" s="109">
        <v>6619563</v>
      </c>
      <c r="FW195" s="102">
        <v>1000</v>
      </c>
      <c r="FX195" s="102">
        <f t="shared" si="340"/>
        <v>6619563000</v>
      </c>
      <c r="FY195" s="44">
        <v>1.6468872928166958</v>
      </c>
      <c r="FZ195" s="102">
        <f t="shared" si="341"/>
        <v>10901674188.699566</v>
      </c>
      <c r="GA195" s="110">
        <f t="shared" si="342"/>
        <v>1181.6493528725973</v>
      </c>
      <c r="GB195" s="110">
        <f t="shared" si="343"/>
        <v>19.760022623287583</v>
      </c>
      <c r="GF195" s="102">
        <v>174</v>
      </c>
      <c r="GG195" s="103" t="s">
        <v>239</v>
      </c>
      <c r="GH195" s="105">
        <v>3.012</v>
      </c>
      <c r="GI195" s="109">
        <v>6500594</v>
      </c>
      <c r="GJ195" s="102">
        <v>1000</v>
      </c>
      <c r="GK195" s="102">
        <f t="shared" si="344"/>
        <v>6500594000</v>
      </c>
      <c r="GL195" s="44">
        <v>1.6468872928166958</v>
      </c>
      <c r="GM195" s="102">
        <f t="shared" si="345"/>
        <v>10705745654.360456</v>
      </c>
      <c r="GN195" s="110">
        <f t="shared" si="346"/>
        <v>1151.2914971737473</v>
      </c>
      <c r="GO195" s="110">
        <f t="shared" si="347"/>
        <v>19.252366173474037</v>
      </c>
      <c r="GS195" s="102">
        <v>174</v>
      </c>
      <c r="GT195" s="103" t="s">
        <v>239</v>
      </c>
      <c r="GU195" s="105">
        <v>2.0699999999999998</v>
      </c>
      <c r="GV195" s="109">
        <v>34491232</v>
      </c>
      <c r="GW195" s="102">
        <v>1000</v>
      </c>
      <c r="GX195" s="102">
        <f t="shared" si="348"/>
        <v>34491232000</v>
      </c>
      <c r="GY195" s="44">
        <v>1.6468872928166958</v>
      </c>
      <c r="GZ195" s="102">
        <f t="shared" si="349"/>
        <v>56803171694.392586</v>
      </c>
      <c r="HA195" s="110">
        <f t="shared" si="350"/>
        <v>8545.1147379944214</v>
      </c>
      <c r="HB195" s="110">
        <f t="shared" si="351"/>
        <v>142.89489528418767</v>
      </c>
      <c r="HF195" s="102">
        <v>174</v>
      </c>
      <c r="HG195" s="103" t="s">
        <v>239</v>
      </c>
      <c r="HH195" s="105">
        <v>3.2149999999999999</v>
      </c>
      <c r="HI195" s="109">
        <v>13179743</v>
      </c>
      <c r="HJ195" s="102">
        <v>1000</v>
      </c>
      <c r="HK195" s="102">
        <f t="shared" si="352"/>
        <v>13179743000</v>
      </c>
      <c r="HL195" s="44">
        <v>1.6468872928166958</v>
      </c>
      <c r="HM195" s="102">
        <f t="shared" si="353"/>
        <v>21705551269.289795</v>
      </c>
      <c r="HN195" s="110">
        <f t="shared" si="354"/>
        <v>1380.1856205091324</v>
      </c>
      <c r="HO195" s="110">
        <f t="shared" si="355"/>
        <v>23.080027098814924</v>
      </c>
      <c r="HS195" s="102">
        <v>174</v>
      </c>
      <c r="HT195" s="103" t="s">
        <v>239</v>
      </c>
      <c r="HU195" s="105">
        <v>3.238</v>
      </c>
      <c r="HV195" s="109">
        <v>8832707</v>
      </c>
      <c r="HW195" s="102">
        <v>1000</v>
      </c>
      <c r="HX195" s="102">
        <f t="shared" si="356"/>
        <v>8832707000</v>
      </c>
      <c r="HY195" s="44">
        <v>1.6468872928166958</v>
      </c>
      <c r="HZ195" s="102">
        <f t="shared" si="357"/>
        <v>14546472919.473078</v>
      </c>
      <c r="IA195" s="110">
        <f t="shared" si="358"/>
        <v>1175.9855739469924</v>
      </c>
      <c r="IB195" s="110">
        <f t="shared" si="359"/>
        <v>19.665310601120275</v>
      </c>
      <c r="IF195" s="102">
        <v>174</v>
      </c>
      <c r="IG195" s="103" t="s">
        <v>239</v>
      </c>
      <c r="IH195" s="105">
        <v>3.508</v>
      </c>
      <c r="II195" s="109">
        <v>3060407</v>
      </c>
      <c r="IJ195" s="102">
        <v>1000</v>
      </c>
      <c r="IK195" s="102">
        <f t="shared" si="360"/>
        <v>3060407000</v>
      </c>
      <c r="IL195" s="44">
        <v>1.6468872928166958</v>
      </c>
      <c r="IM195" s="102">
        <f t="shared" si="361"/>
        <v>5040145399.1472654</v>
      </c>
      <c r="IN195" s="110">
        <f t="shared" si="362"/>
        <v>922.51988172451433</v>
      </c>
      <c r="IO195" s="110">
        <f t="shared" si="363"/>
        <v>15.42675387499188</v>
      </c>
      <c r="IS195" s="102">
        <v>174</v>
      </c>
      <c r="IT195" s="103" t="s">
        <v>239</v>
      </c>
      <c r="IU195" s="105">
        <v>4.72</v>
      </c>
      <c r="IV195" s="109">
        <v>7807094</v>
      </c>
      <c r="IW195" s="102">
        <v>1000</v>
      </c>
      <c r="IX195" s="102">
        <f t="shared" si="364"/>
        <v>7807094000</v>
      </c>
      <c r="IY195" s="44">
        <v>1.6468872928166958</v>
      </c>
      <c r="IZ195" s="102">
        <f t="shared" si="365"/>
        <v>12857403902.425468</v>
      </c>
      <c r="JA195" s="110">
        <f t="shared" si="366"/>
        <v>2315.6590424663377</v>
      </c>
      <c r="JB195" s="110">
        <f t="shared" si="367"/>
        <v>38.723395358968858</v>
      </c>
      <c r="JF195" s="102">
        <v>174</v>
      </c>
      <c r="JG195" s="103" t="s">
        <v>239</v>
      </c>
      <c r="JH195" s="105">
        <v>5.2039999999999997</v>
      </c>
      <c r="JI195" s="109">
        <v>9226321</v>
      </c>
      <c r="JJ195" s="102">
        <v>1000</v>
      </c>
      <c r="JK195" s="102">
        <f t="shared" si="368"/>
        <v>9226321000</v>
      </c>
      <c r="JL195" s="44">
        <v>1.6468872928166958</v>
      </c>
      <c r="JM195" s="102">
        <f t="shared" si="369"/>
        <v>15194710814.34783</v>
      </c>
      <c r="JN195" s="110">
        <f t="shared" si="370"/>
        <v>1436.5268812287629</v>
      </c>
      <c r="JO195" s="110">
        <f t="shared" si="371"/>
        <v>24.022188649310419</v>
      </c>
      <c r="JS195" s="102">
        <v>174</v>
      </c>
      <c r="JT195" s="103" t="s">
        <v>239</v>
      </c>
      <c r="JU195" s="105">
        <v>5.5469999999999997</v>
      </c>
      <c r="JV195" s="109">
        <v>19560111</v>
      </c>
      <c r="JW195" s="102">
        <v>1000</v>
      </c>
      <c r="JX195" s="102">
        <f t="shared" si="372"/>
        <v>19560111000</v>
      </c>
      <c r="JY195" s="44">
        <v>1.6468872928166958</v>
      </c>
      <c r="JZ195" s="102">
        <f t="shared" si="373"/>
        <v>32213298251.984074</v>
      </c>
      <c r="KA195" s="110">
        <f t="shared" si="374"/>
        <v>1596.2598645168375</v>
      </c>
      <c r="KB195" s="110">
        <f t="shared" si="375"/>
        <v>26.693308771184576</v>
      </c>
      <c r="KF195" s="102">
        <v>174</v>
      </c>
      <c r="KG195" s="103" t="s">
        <v>239</v>
      </c>
      <c r="KH195" s="105">
        <v>6.4050000000000002</v>
      </c>
      <c r="KI195" s="109">
        <v>12863951</v>
      </c>
      <c r="KJ195" s="102">
        <v>1000</v>
      </c>
      <c r="KK195" s="102">
        <f t="shared" si="376"/>
        <v>12863951000</v>
      </c>
      <c r="KL195" s="44">
        <v>1.6468872928166958</v>
      </c>
      <c r="KM195" s="102">
        <f t="shared" si="377"/>
        <v>21185477437.316628</v>
      </c>
      <c r="KN195" s="110">
        <f t="shared" si="378"/>
        <v>1624.9708196269828</v>
      </c>
      <c r="KO195" s="110">
        <f t="shared" si="379"/>
        <v>27.173425077374297</v>
      </c>
      <c r="KS195" s="102">
        <v>174</v>
      </c>
      <c r="KT195" s="103" t="s">
        <v>239</v>
      </c>
      <c r="KU195" s="105">
        <v>8.2240000000000002</v>
      </c>
      <c r="KV195" s="109">
        <v>2458480</v>
      </c>
      <c r="KW195" s="102">
        <v>1000</v>
      </c>
      <c r="KX195" s="102">
        <f t="shared" si="380"/>
        <v>2458480000</v>
      </c>
      <c r="KY195" s="44">
        <v>1.6468872928166958</v>
      </c>
      <c r="KZ195" s="102">
        <f t="shared" si="381"/>
        <v>4048839471.64399</v>
      </c>
      <c r="LA195" s="110">
        <f t="shared" si="382"/>
        <v>475.49787848298422</v>
      </c>
      <c r="LB195" s="110">
        <f t="shared" si="383"/>
        <v>7.951469539849235</v>
      </c>
      <c r="LF195" s="102">
        <v>174</v>
      </c>
      <c r="LG195" s="103" t="s">
        <v>239</v>
      </c>
      <c r="LH195" s="105">
        <v>2.5310000000000001</v>
      </c>
      <c r="LI195" s="109">
        <v>380757</v>
      </c>
      <c r="LJ195" s="102">
        <v>1000</v>
      </c>
      <c r="LK195" s="102">
        <f t="shared" si="384"/>
        <v>380757000</v>
      </c>
      <c r="LL195" s="44">
        <v>1.6468872928166958</v>
      </c>
      <c r="LM195" s="102">
        <f t="shared" si="385"/>
        <v>627063864.95100665</v>
      </c>
      <c r="LN195" s="110">
        <f t="shared" si="386"/>
        <v>7664.055998755869</v>
      </c>
      <c r="LO195" s="110">
        <f t="shared" si="387"/>
        <v>128.1614715511015</v>
      </c>
      <c r="LS195" s="102">
        <v>174</v>
      </c>
      <c r="LT195" s="103" t="s">
        <v>239</v>
      </c>
      <c r="LU195" s="105">
        <v>2.222</v>
      </c>
      <c r="LV195" s="109">
        <v>1628716</v>
      </c>
      <c r="LW195" s="102">
        <v>1000</v>
      </c>
      <c r="LX195" s="102">
        <f t="shared" si="388"/>
        <v>1628716000</v>
      </c>
      <c r="LY195" s="44">
        <v>1.6468872928166958</v>
      </c>
      <c r="LZ195" s="102">
        <f t="shared" si="389"/>
        <v>2682311684.0072374</v>
      </c>
      <c r="MA195" s="110">
        <f t="shared" si="390"/>
        <v>699420.26414446672</v>
      </c>
      <c r="MB195" s="110">
        <f t="shared" si="391"/>
        <v>11695.99103920513</v>
      </c>
      <c r="MF195" s="102">
        <v>174</v>
      </c>
      <c r="MG195" s="103" t="s">
        <v>239</v>
      </c>
      <c r="MH195" s="105">
        <v>2.431</v>
      </c>
      <c r="MI195" s="109">
        <v>63780</v>
      </c>
      <c r="MJ195" s="102">
        <v>1000</v>
      </c>
      <c r="MK195" s="102">
        <f t="shared" si="392"/>
        <v>63780000</v>
      </c>
      <c r="ML195" s="44">
        <v>1.6468872928166958</v>
      </c>
      <c r="MM195" s="102">
        <f t="shared" si="393"/>
        <v>105038471.53584886</v>
      </c>
      <c r="MN195" s="110">
        <f t="shared" si="394"/>
        <v>1201.278510318049</v>
      </c>
      <c r="MO195" s="110">
        <f t="shared" si="395"/>
        <v>20.088269403311859</v>
      </c>
      <c r="MS195" s="102">
        <v>174</v>
      </c>
      <c r="MT195" s="103" t="s">
        <v>239</v>
      </c>
      <c r="MU195" s="105">
        <v>3.1419999999999999</v>
      </c>
      <c r="MV195" s="109">
        <v>696555</v>
      </c>
      <c r="MW195" s="102">
        <v>1000</v>
      </c>
      <c r="MX195" s="102">
        <f t="shared" si="396"/>
        <v>696555000</v>
      </c>
      <c r="MY195" s="44">
        <v>1.6468872928166958</v>
      </c>
      <c r="MZ195" s="102">
        <f t="shared" si="397"/>
        <v>1147147578.2479336</v>
      </c>
      <c r="NA195" s="110">
        <f t="shared" si="398"/>
        <v>12238.877904870527</v>
      </c>
      <c r="NB195" s="110">
        <f t="shared" si="399"/>
        <v>204.66351011489178</v>
      </c>
      <c r="NF195" s="102">
        <v>174</v>
      </c>
      <c r="NG195" s="103" t="s">
        <v>239</v>
      </c>
      <c r="NH195" s="105">
        <v>3.3479999999999999</v>
      </c>
      <c r="NI195" s="109">
        <v>229330</v>
      </c>
      <c r="NJ195" s="102">
        <v>1000</v>
      </c>
      <c r="NK195" s="102">
        <f t="shared" si="400"/>
        <v>229330000</v>
      </c>
      <c r="NL195" s="44">
        <v>1.6468872928166958</v>
      </c>
      <c r="NM195" s="102">
        <f t="shared" si="401"/>
        <v>377680662.86165285</v>
      </c>
      <c r="NN195" s="110">
        <f t="shared" si="402"/>
        <v>169.6531878438156</v>
      </c>
      <c r="NO195" s="110">
        <f t="shared" si="403"/>
        <v>2.8370098301641407</v>
      </c>
      <c r="NS195" s="102">
        <v>174</v>
      </c>
      <c r="NT195" s="103" t="s">
        <v>239</v>
      </c>
      <c r="NU195" s="105">
        <v>3.6480000000000001</v>
      </c>
      <c r="NV195" s="109">
        <v>5529241</v>
      </c>
      <c r="NW195" s="102">
        <v>1000</v>
      </c>
      <c r="NX195" s="102">
        <f t="shared" si="404"/>
        <v>5529241000</v>
      </c>
      <c r="NY195" s="44">
        <v>1.6468872928166958</v>
      </c>
      <c r="NZ195" s="102">
        <f t="shared" si="405"/>
        <v>9106036741.8210793</v>
      </c>
      <c r="OA195" s="110">
        <f t="shared" si="406"/>
        <v>1358.737322685171</v>
      </c>
      <c r="OB195" s="110">
        <f t="shared" si="407"/>
        <v>22.721359911123262</v>
      </c>
      <c r="OF195" s="102">
        <v>174</v>
      </c>
      <c r="OG195" s="103" t="s">
        <v>239</v>
      </c>
      <c r="OH195" s="105">
        <v>2.27</v>
      </c>
      <c r="OI195" s="109">
        <v>180232</v>
      </c>
      <c r="OJ195" s="102">
        <v>1000</v>
      </c>
      <c r="OK195" s="102">
        <f t="shared" si="408"/>
        <v>180232000</v>
      </c>
      <c r="OL195" s="44">
        <v>1.6468872928166958</v>
      </c>
      <c r="OM195" s="102">
        <f t="shared" si="409"/>
        <v>296821790.55893874</v>
      </c>
      <c r="ON195" s="110">
        <f t="shared" si="410"/>
        <v>45.576986871235</v>
      </c>
      <c r="OO195" s="110">
        <f t="shared" si="411"/>
        <v>0.76215697109088631</v>
      </c>
      <c r="OS195" s="102">
        <v>174</v>
      </c>
      <c r="OT195" s="103" t="s">
        <v>239</v>
      </c>
      <c r="OU195" s="105">
        <v>3.0960000000000001</v>
      </c>
      <c r="OV195" s="109">
        <v>22679133</v>
      </c>
      <c r="OW195" s="102">
        <v>1000</v>
      </c>
      <c r="OX195" s="102">
        <f t="shared" si="412"/>
        <v>22679133000</v>
      </c>
      <c r="OY195" s="44">
        <v>1.6468872928166958</v>
      </c>
      <c r="OZ195" s="102">
        <f t="shared" si="413"/>
        <v>37349975949.799789</v>
      </c>
      <c r="PA195" s="110">
        <f t="shared" si="414"/>
        <v>4529.8658370275461</v>
      </c>
      <c r="PB195" s="110">
        <f t="shared" si="415"/>
        <v>75.750264833236557</v>
      </c>
      <c r="PF195" s="102">
        <v>174</v>
      </c>
      <c r="PG195" s="103" t="s">
        <v>239</v>
      </c>
      <c r="PH195" s="105">
        <v>1.917</v>
      </c>
      <c r="PI195" s="109">
        <v>89304</v>
      </c>
      <c r="PJ195" s="102">
        <v>1000</v>
      </c>
      <c r="PK195" s="102">
        <f t="shared" si="416"/>
        <v>89304000</v>
      </c>
      <c r="PL195" s="44">
        <v>1.6468872928166958</v>
      </c>
      <c r="PM195" s="102">
        <f t="shared" si="417"/>
        <v>147073622.79770219</v>
      </c>
      <c r="PN195" s="110">
        <f t="shared" si="418"/>
        <v>21.06440932919697</v>
      </c>
      <c r="PO195" s="110">
        <f t="shared" si="419"/>
        <v>0.35224764764543431</v>
      </c>
      <c r="PS195" s="102">
        <v>174</v>
      </c>
      <c r="PT195" s="103" t="s">
        <v>239</v>
      </c>
      <c r="PU195" s="105">
        <v>1.88</v>
      </c>
      <c r="PV195" s="109">
        <v>1988804</v>
      </c>
      <c r="PW195" s="102">
        <v>1000</v>
      </c>
      <c r="PX195" s="102">
        <f t="shared" si="420"/>
        <v>1988804000</v>
      </c>
      <c r="PY195" s="44">
        <v>1.6468872928166958</v>
      </c>
      <c r="PZ195" s="102">
        <f t="shared" si="421"/>
        <v>3275336035.503016</v>
      </c>
      <c r="QA195" s="110">
        <f t="shared" si="422"/>
        <v>1570.9569386140286</v>
      </c>
      <c r="QB195" s="110">
        <f t="shared" si="423"/>
        <v>26.270182919967034</v>
      </c>
      <c r="QF195" s="102">
        <v>174</v>
      </c>
      <c r="QG195" s="103" t="s">
        <v>239</v>
      </c>
      <c r="QH195" s="105">
        <v>2.532</v>
      </c>
      <c r="QI195" s="109">
        <v>211975</v>
      </c>
      <c r="QJ195" s="102">
        <v>1000</v>
      </c>
      <c r="QK195" s="102">
        <f t="shared" si="424"/>
        <v>211975000</v>
      </c>
      <c r="QL195" s="44">
        <v>1.6468872928166958</v>
      </c>
      <c r="QM195" s="102">
        <f t="shared" si="425"/>
        <v>349098933.89481908</v>
      </c>
      <c r="QN195" s="110">
        <f t="shared" si="426"/>
        <v>114.4743930050781</v>
      </c>
      <c r="QO195" s="110">
        <f t="shared" si="427"/>
        <v>1.9142875084461222</v>
      </c>
      <c r="QS195" s="102">
        <v>174</v>
      </c>
      <c r="QT195" s="103" t="s">
        <v>239</v>
      </c>
      <c r="QU195" s="105">
        <v>1.88</v>
      </c>
      <c r="QV195" s="109">
        <v>93803905</v>
      </c>
      <c r="QW195" s="102">
        <v>1000</v>
      </c>
      <c r="QX195" s="102">
        <f t="shared" si="428"/>
        <v>93803905000</v>
      </c>
      <c r="QY195" s="44">
        <v>1.6468872928166958</v>
      </c>
      <c r="QZ195" s="102">
        <f t="shared" si="429"/>
        <v>154484459161.0845</v>
      </c>
      <c r="RA195" s="110">
        <f t="shared" si="430"/>
        <v>145035.26651252687</v>
      </c>
      <c r="RB195" s="110">
        <f t="shared" si="431"/>
        <v>2425.3389048917538</v>
      </c>
    </row>
    <row r="196" spans="8:470" x14ac:dyDescent="0.25">
      <c r="H196" s="102">
        <v>175</v>
      </c>
      <c r="I196" s="103" t="s">
        <v>240</v>
      </c>
      <c r="J196" s="102">
        <v>2.1960000000000002</v>
      </c>
      <c r="K196" s="104">
        <v>3235145</v>
      </c>
      <c r="L196" s="44">
        <f t="shared" si="432"/>
        <v>1.2598199472944274</v>
      </c>
      <c r="M196" s="102">
        <f t="shared" si="289"/>
        <v>3235145000</v>
      </c>
      <c r="N196" s="105">
        <v>6.1199999999999997E-2</v>
      </c>
      <c r="O196" s="106">
        <f t="shared" si="293"/>
        <v>61.199999999999996</v>
      </c>
      <c r="S196" s="102">
        <v>175</v>
      </c>
      <c r="T196" s="103" t="s">
        <v>240</v>
      </c>
      <c r="U196" s="105">
        <v>2.0169999999999999</v>
      </c>
      <c r="V196" s="109">
        <v>516366</v>
      </c>
      <c r="W196" s="102">
        <v>1000</v>
      </c>
      <c r="X196" s="102">
        <f t="shared" si="294"/>
        <v>516366000</v>
      </c>
      <c r="Y196" s="44">
        <v>1.2598199472944274</v>
      </c>
      <c r="Z196" s="102">
        <f t="shared" si="291"/>
        <v>650528186.90463424</v>
      </c>
      <c r="AA196" s="110">
        <f t="shared" si="292"/>
        <v>213.75335177500725</v>
      </c>
      <c r="AB196" s="110">
        <f t="shared" si="295"/>
        <v>3.4927018263890077</v>
      </c>
      <c r="AF196" s="102">
        <v>175</v>
      </c>
      <c r="AG196" s="103" t="s">
        <v>240</v>
      </c>
      <c r="AH196" s="105">
        <v>2.0449999999999999</v>
      </c>
      <c r="AI196" s="109">
        <v>410269</v>
      </c>
      <c r="AJ196" s="102">
        <v>1000</v>
      </c>
      <c r="AK196" s="102">
        <f t="shared" si="296"/>
        <v>410269000</v>
      </c>
      <c r="AL196" s="44">
        <v>1.2598199472944274</v>
      </c>
      <c r="AM196" s="102">
        <f t="shared" si="297"/>
        <v>516865069.95653743</v>
      </c>
      <c r="AN196" s="110">
        <f t="shared" si="298"/>
        <v>476.79102287906358</v>
      </c>
      <c r="AO196" s="110">
        <f t="shared" si="299"/>
        <v>7.7907029882199934</v>
      </c>
      <c r="AS196" s="102">
        <v>175</v>
      </c>
      <c r="AT196" s="103" t="s">
        <v>240</v>
      </c>
      <c r="AU196" s="105">
        <v>2.0339999999999998</v>
      </c>
      <c r="AV196" s="109">
        <v>29021473</v>
      </c>
      <c r="AW196" s="102">
        <v>1000</v>
      </c>
      <c r="AX196" s="102">
        <f t="shared" si="300"/>
        <v>29021473000</v>
      </c>
      <c r="AY196" s="44">
        <v>1.2598199472944274</v>
      </c>
      <c r="AZ196" s="102">
        <f t="shared" si="301"/>
        <v>36561830585.266647</v>
      </c>
      <c r="BA196" s="110">
        <f t="shared" si="302"/>
        <v>24224.587377916872</v>
      </c>
      <c r="BB196" s="110">
        <f t="shared" si="303"/>
        <v>395.82659114243256</v>
      </c>
      <c r="BF196" s="102">
        <v>175</v>
      </c>
      <c r="BG196" s="103" t="s">
        <v>240</v>
      </c>
      <c r="BH196" s="105">
        <v>2.0609999999999999</v>
      </c>
      <c r="BI196" s="109">
        <v>3629817</v>
      </c>
      <c r="BJ196" s="102">
        <v>1000</v>
      </c>
      <c r="BK196" s="102">
        <f t="shared" si="304"/>
        <v>3629817000</v>
      </c>
      <c r="BL196" s="44">
        <v>1.2598199472944274</v>
      </c>
      <c r="BM196" s="102">
        <f t="shared" si="305"/>
        <v>4572915861.6284161</v>
      </c>
      <c r="BN196" s="110">
        <f t="shared" si="306"/>
        <v>1206.8415853720655</v>
      </c>
      <c r="BO196" s="110">
        <f t="shared" si="307"/>
        <v>19.719633747909569</v>
      </c>
      <c r="BS196" s="102">
        <v>175</v>
      </c>
      <c r="BT196" s="103" t="s">
        <v>240</v>
      </c>
      <c r="BU196" s="105">
        <v>2.2919999999999998</v>
      </c>
      <c r="BV196" s="109">
        <v>9071068</v>
      </c>
      <c r="BW196" s="102">
        <v>1000</v>
      </c>
      <c r="BX196" s="102">
        <f t="shared" si="308"/>
        <v>9071068000</v>
      </c>
      <c r="BY196" s="44">
        <v>1.2598199472944274</v>
      </c>
      <c r="BZ196" s="102">
        <f t="shared" si="309"/>
        <v>11427912409.664167</v>
      </c>
      <c r="CA196" s="110">
        <f t="shared" si="310"/>
        <v>4368.9732507922527</v>
      </c>
      <c r="CB196" s="110">
        <f t="shared" si="311"/>
        <v>71.388451810330935</v>
      </c>
      <c r="CF196" s="102">
        <v>175</v>
      </c>
      <c r="CG196" s="103" t="s">
        <v>240</v>
      </c>
      <c r="CH196" s="105">
        <v>2.004</v>
      </c>
      <c r="CI196" s="109">
        <v>52417</v>
      </c>
      <c r="CJ196" s="102">
        <v>1000</v>
      </c>
      <c r="CK196" s="102">
        <f t="shared" si="312"/>
        <v>52417000</v>
      </c>
      <c r="CL196" s="44">
        <v>1.2598199472944274</v>
      </c>
      <c r="CM196" s="102">
        <f t="shared" si="313"/>
        <v>66035982.177331999</v>
      </c>
      <c r="CN196" s="110">
        <f t="shared" si="314"/>
        <v>6.2789628115293006</v>
      </c>
      <c r="CO196" s="110">
        <f t="shared" si="315"/>
        <v>0.10259743156093629</v>
      </c>
      <c r="CS196" s="102">
        <v>175</v>
      </c>
      <c r="CT196" s="103" t="s">
        <v>240</v>
      </c>
      <c r="CU196" s="105">
        <v>2.157</v>
      </c>
      <c r="CV196" s="109">
        <v>1503493</v>
      </c>
      <c r="CW196" s="102">
        <v>1000</v>
      </c>
      <c r="CX196" s="102">
        <f t="shared" si="316"/>
        <v>1503493000</v>
      </c>
      <c r="CY196" s="44">
        <v>1.2598199472944274</v>
      </c>
      <c r="CZ196" s="102">
        <f t="shared" si="317"/>
        <v>1894130472.0175405</v>
      </c>
      <c r="DA196" s="110">
        <f t="shared" si="318"/>
        <v>3312.8416627037859</v>
      </c>
      <c r="DB196" s="110">
        <f t="shared" si="319"/>
        <v>54.131399717382124</v>
      </c>
      <c r="DF196" s="102">
        <v>175</v>
      </c>
      <c r="DG196" s="103" t="s">
        <v>240</v>
      </c>
      <c r="DH196" s="105">
        <v>2.0870000000000002</v>
      </c>
      <c r="DI196" s="109">
        <v>6924283</v>
      </c>
      <c r="DJ196" s="102">
        <v>1000</v>
      </c>
      <c r="DK196" s="102">
        <f t="shared" si="320"/>
        <v>6924283000</v>
      </c>
      <c r="DL196" s="44">
        <v>1.2598199472944274</v>
      </c>
      <c r="DM196" s="102">
        <f t="shared" si="321"/>
        <v>8723349844.1117001</v>
      </c>
      <c r="DN196" s="110">
        <f t="shared" si="322"/>
        <v>918.02586619225133</v>
      </c>
      <c r="DO196" s="110">
        <f t="shared" si="323"/>
        <v>15.000422650200186</v>
      </c>
      <c r="DS196" s="102">
        <v>175</v>
      </c>
      <c r="DT196" s="103" t="s">
        <v>240</v>
      </c>
      <c r="DU196" s="105">
        <v>2.1419999999999999</v>
      </c>
      <c r="DV196" s="109">
        <v>2790539</v>
      </c>
      <c r="DW196" s="102">
        <v>1000</v>
      </c>
      <c r="DX196" s="102">
        <f t="shared" si="324"/>
        <v>2790539000</v>
      </c>
      <c r="DY196" s="44">
        <v>1.2598199472944274</v>
      </c>
      <c r="DZ196" s="102">
        <f t="shared" si="325"/>
        <v>3515576695.9030442</v>
      </c>
      <c r="EA196" s="110">
        <f t="shared" si="326"/>
        <v>959.56007113583019</v>
      </c>
      <c r="EB196" s="110">
        <f t="shared" si="327"/>
        <v>15.679086129670429</v>
      </c>
      <c r="EF196" s="102">
        <v>175</v>
      </c>
      <c r="EG196" s="103" t="s">
        <v>240</v>
      </c>
      <c r="EH196" s="105">
        <v>2.0750000000000002</v>
      </c>
      <c r="EI196" s="109">
        <v>401244</v>
      </c>
      <c r="EJ196" s="102">
        <v>1000</v>
      </c>
      <c r="EK196" s="102">
        <f t="shared" si="328"/>
        <v>401244000</v>
      </c>
      <c r="EL196" s="44">
        <v>1.2598199472944274</v>
      </c>
      <c r="EM196" s="102">
        <f t="shared" si="329"/>
        <v>505495194.9322052</v>
      </c>
      <c r="EN196" s="110">
        <f t="shared" si="330"/>
        <v>1292.843118025052</v>
      </c>
      <c r="EO196" s="110">
        <f t="shared" si="331"/>
        <v>21.124887549428955</v>
      </c>
      <c r="ES196" s="102">
        <v>175</v>
      </c>
      <c r="ET196" s="103" t="s">
        <v>240</v>
      </c>
      <c r="EU196" s="105">
        <v>2.1819999999999999</v>
      </c>
      <c r="EV196" s="109">
        <v>62606724</v>
      </c>
      <c r="EW196" s="102">
        <v>1000</v>
      </c>
      <c r="EX196" s="102">
        <f t="shared" si="332"/>
        <v>62606724000</v>
      </c>
      <c r="EY196" s="44">
        <v>1.2598199472944274</v>
      </c>
      <c r="EZ196" s="102">
        <f t="shared" si="333"/>
        <v>78873199729.956757</v>
      </c>
      <c r="FA196" s="110">
        <f t="shared" si="334"/>
        <v>8264.4889338148641</v>
      </c>
      <c r="FB196" s="110">
        <f t="shared" si="335"/>
        <v>135.04066885318406</v>
      </c>
      <c r="FF196" s="102">
        <v>175</v>
      </c>
      <c r="FG196" s="103" t="s">
        <v>240</v>
      </c>
      <c r="FH196" s="105">
        <v>2.3039999999999998</v>
      </c>
      <c r="FI196" s="109">
        <v>6683517</v>
      </c>
      <c r="FJ196" s="102">
        <v>1000</v>
      </c>
      <c r="FK196" s="102">
        <f t="shared" si="336"/>
        <v>6683517000</v>
      </c>
      <c r="FL196" s="44">
        <v>1.2598199472944274</v>
      </c>
      <c r="FM196" s="102">
        <f t="shared" si="337"/>
        <v>8420028034.6814089</v>
      </c>
      <c r="FN196" s="110">
        <f t="shared" si="338"/>
        <v>551.2405545331502</v>
      </c>
      <c r="FO196" s="110">
        <f t="shared" si="339"/>
        <v>9.0071986034828466</v>
      </c>
      <c r="FS196" s="102">
        <v>175</v>
      </c>
      <c r="FT196" s="103" t="s">
        <v>240</v>
      </c>
      <c r="FU196" s="105">
        <v>2.0840000000000001</v>
      </c>
      <c r="FV196" s="109">
        <v>6720534</v>
      </c>
      <c r="FW196" s="102">
        <v>1000</v>
      </c>
      <c r="FX196" s="102">
        <f t="shared" si="340"/>
        <v>6720534000</v>
      </c>
      <c r="FY196" s="44">
        <v>1.2598199472944274</v>
      </c>
      <c r="FZ196" s="102">
        <f t="shared" si="341"/>
        <v>8466662789.6704073</v>
      </c>
      <c r="GA196" s="110">
        <f t="shared" si="342"/>
        <v>917.71469530570914</v>
      </c>
      <c r="GB196" s="110">
        <f t="shared" si="343"/>
        <v>14.99533815859002</v>
      </c>
      <c r="GF196" s="102">
        <v>175</v>
      </c>
      <c r="GG196" s="103" t="s">
        <v>240</v>
      </c>
      <c r="GH196" s="105">
        <v>3.1</v>
      </c>
      <c r="GI196" s="109">
        <v>4489450</v>
      </c>
      <c r="GJ196" s="102">
        <v>1000</v>
      </c>
      <c r="GK196" s="102">
        <f t="shared" si="344"/>
        <v>4489450000</v>
      </c>
      <c r="GL196" s="44">
        <v>1.2598199472944274</v>
      </c>
      <c r="GM196" s="102">
        <f t="shared" si="345"/>
        <v>5655898662.3809671</v>
      </c>
      <c r="GN196" s="110">
        <f t="shared" si="346"/>
        <v>608.2330226314881</v>
      </c>
      <c r="GO196" s="110">
        <f t="shared" si="347"/>
        <v>9.9384480822138581</v>
      </c>
      <c r="GS196" s="102">
        <v>175</v>
      </c>
      <c r="GT196" s="103" t="s">
        <v>240</v>
      </c>
      <c r="GU196" s="105">
        <v>2.077</v>
      </c>
      <c r="GV196" s="109">
        <v>27809614</v>
      </c>
      <c r="GW196" s="102">
        <v>1000</v>
      </c>
      <c r="GX196" s="102">
        <f t="shared" si="348"/>
        <v>27809614000</v>
      </c>
      <c r="GY196" s="44">
        <v>1.2598199472944274</v>
      </c>
      <c r="GZ196" s="102">
        <f t="shared" si="349"/>
        <v>35035106443.758369</v>
      </c>
      <c r="HA196" s="110">
        <f t="shared" si="350"/>
        <v>5270.4628190562225</v>
      </c>
      <c r="HB196" s="110">
        <f t="shared" si="351"/>
        <v>86.118673513990572</v>
      </c>
      <c r="HF196" s="102">
        <v>175</v>
      </c>
      <c r="HG196" s="103" t="s">
        <v>240</v>
      </c>
      <c r="HH196" s="105">
        <v>3.2269999999999999</v>
      </c>
      <c r="HI196" s="109">
        <v>20176782</v>
      </c>
      <c r="HJ196" s="102">
        <v>1000</v>
      </c>
      <c r="HK196" s="102">
        <f t="shared" si="352"/>
        <v>20176782000</v>
      </c>
      <c r="HL196" s="44">
        <v>1.2598199472944274</v>
      </c>
      <c r="HM196" s="102">
        <f t="shared" si="353"/>
        <v>25419112435.81115</v>
      </c>
      <c r="HN196" s="110">
        <f t="shared" si="354"/>
        <v>1616.318933103943</v>
      </c>
      <c r="HO196" s="110">
        <f t="shared" si="355"/>
        <v>26.410440083397763</v>
      </c>
      <c r="HS196" s="102">
        <v>175</v>
      </c>
      <c r="HT196" s="103" t="s">
        <v>240</v>
      </c>
      <c r="HU196" s="105">
        <v>3.27</v>
      </c>
      <c r="HV196" s="109">
        <v>15594091</v>
      </c>
      <c r="HW196" s="102">
        <v>1000</v>
      </c>
      <c r="HX196" s="102">
        <f t="shared" si="356"/>
        <v>15594091000</v>
      </c>
      <c r="HY196" s="44">
        <v>1.2598199472944274</v>
      </c>
      <c r="HZ196" s="102">
        <f t="shared" si="357"/>
        <v>19645746901.724503</v>
      </c>
      <c r="IA196" s="110">
        <f t="shared" si="358"/>
        <v>1588.2279555832499</v>
      </c>
      <c r="IB196" s="110">
        <f t="shared" si="359"/>
        <v>25.951437182732843</v>
      </c>
      <c r="IF196" s="102">
        <v>175</v>
      </c>
      <c r="IG196" s="103" t="s">
        <v>240</v>
      </c>
      <c r="IH196" s="105">
        <v>3.4710000000000001</v>
      </c>
      <c r="II196" s="109">
        <v>3259821</v>
      </c>
      <c r="IJ196" s="102">
        <v>1000</v>
      </c>
      <c r="IK196" s="102">
        <f t="shared" si="360"/>
        <v>3259821000</v>
      </c>
      <c r="IL196" s="44">
        <v>1.2598199472944274</v>
      </c>
      <c r="IM196" s="102">
        <f t="shared" si="361"/>
        <v>4106787520.4092674</v>
      </c>
      <c r="IN196" s="110">
        <f t="shared" si="362"/>
        <v>751.68330227867136</v>
      </c>
      <c r="IO196" s="110">
        <f t="shared" si="363"/>
        <v>12.282406899978291</v>
      </c>
      <c r="IS196" s="102">
        <v>175</v>
      </c>
      <c r="IT196" s="103" t="s">
        <v>240</v>
      </c>
      <c r="IU196" s="105">
        <v>4.7169999999999996</v>
      </c>
      <c r="IV196" s="109">
        <v>5123342</v>
      </c>
      <c r="IW196" s="102">
        <v>1000</v>
      </c>
      <c r="IX196" s="102">
        <f t="shared" si="364"/>
        <v>5123342000</v>
      </c>
      <c r="IY196" s="44">
        <v>1.2598199472944274</v>
      </c>
      <c r="IZ196" s="102">
        <f t="shared" si="365"/>
        <v>6454488448.4113264</v>
      </c>
      <c r="JA196" s="110">
        <f t="shared" si="366"/>
        <v>1162.473750804287</v>
      </c>
      <c r="JB196" s="110">
        <f t="shared" si="367"/>
        <v>18.994669130789003</v>
      </c>
      <c r="JF196" s="102">
        <v>175</v>
      </c>
      <c r="JG196" s="103" t="s">
        <v>240</v>
      </c>
      <c r="JH196" s="105">
        <v>5.1950000000000003</v>
      </c>
      <c r="JI196" s="109">
        <v>10972976</v>
      </c>
      <c r="JJ196" s="102">
        <v>1000</v>
      </c>
      <c r="JK196" s="102">
        <f t="shared" si="368"/>
        <v>10972976000</v>
      </c>
      <c r="JL196" s="44">
        <v>1.2598199472944274</v>
      </c>
      <c r="JM196" s="102">
        <f t="shared" si="369"/>
        <v>13823974045.983017</v>
      </c>
      <c r="JN196" s="110">
        <f t="shared" si="370"/>
        <v>1306.9357202712706</v>
      </c>
      <c r="JO196" s="110">
        <f t="shared" si="371"/>
        <v>21.35515882796194</v>
      </c>
      <c r="JS196" s="102">
        <v>175</v>
      </c>
      <c r="JT196" s="103" t="s">
        <v>240</v>
      </c>
      <c r="JU196" s="105">
        <v>5.5410000000000004</v>
      </c>
      <c r="JV196" s="109">
        <v>27524895</v>
      </c>
      <c r="JW196" s="102">
        <v>1000</v>
      </c>
      <c r="JX196" s="102">
        <f t="shared" si="372"/>
        <v>27524895000</v>
      </c>
      <c r="JY196" s="44">
        <v>1.2598199472944274</v>
      </c>
      <c r="JZ196" s="102">
        <f t="shared" si="373"/>
        <v>34676411768.184647</v>
      </c>
      <c r="KA196" s="110">
        <f t="shared" si="374"/>
        <v>1718.314092460347</v>
      </c>
      <c r="KB196" s="110">
        <f t="shared" si="375"/>
        <v>28.077027654580835</v>
      </c>
      <c r="KF196" s="102">
        <v>175</v>
      </c>
      <c r="KG196" s="103" t="s">
        <v>240</v>
      </c>
      <c r="KH196" s="105">
        <v>6.4</v>
      </c>
      <c r="KI196" s="109">
        <v>16329844</v>
      </c>
      <c r="KJ196" s="102">
        <v>1000</v>
      </c>
      <c r="KK196" s="102">
        <f t="shared" si="376"/>
        <v>16329844000</v>
      </c>
      <c r="KL196" s="44">
        <v>1.2598199472944274</v>
      </c>
      <c r="KM196" s="102">
        <f t="shared" si="377"/>
        <v>20572663207.406219</v>
      </c>
      <c r="KN196" s="110">
        <f t="shared" si="378"/>
        <v>1577.9666751887482</v>
      </c>
      <c r="KO196" s="110">
        <f t="shared" si="379"/>
        <v>25.783769202430527</v>
      </c>
      <c r="KS196" s="102">
        <v>175</v>
      </c>
      <c r="KT196" s="103" t="s">
        <v>240</v>
      </c>
      <c r="KU196" s="105">
        <v>8.2219999999999995</v>
      </c>
      <c r="KV196" s="109">
        <v>1957374</v>
      </c>
      <c r="KW196" s="102">
        <v>1000</v>
      </c>
      <c r="KX196" s="102">
        <f t="shared" si="380"/>
        <v>1957374000</v>
      </c>
      <c r="KY196" s="44">
        <v>1.2598199472944274</v>
      </c>
      <c r="KZ196" s="102">
        <f t="shared" si="381"/>
        <v>2465938809.5154824</v>
      </c>
      <c r="LA196" s="110">
        <f t="shared" si="382"/>
        <v>289.60117599262736</v>
      </c>
      <c r="LB196" s="110">
        <f t="shared" si="383"/>
        <v>4.7320453593566567</v>
      </c>
      <c r="LF196" s="102">
        <v>175</v>
      </c>
      <c r="LG196" s="103" t="s">
        <v>240</v>
      </c>
      <c r="LH196" s="105">
        <v>2.5139999999999998</v>
      </c>
      <c r="LI196" s="109">
        <v>475789</v>
      </c>
      <c r="LJ196" s="102">
        <v>1000</v>
      </c>
      <c r="LK196" s="102">
        <f t="shared" si="384"/>
        <v>475789000</v>
      </c>
      <c r="LL196" s="44">
        <v>1.2598199472944274</v>
      </c>
      <c r="LM196" s="102">
        <f t="shared" si="385"/>
        <v>599408472.90326834</v>
      </c>
      <c r="LN196" s="110">
        <f t="shared" si="386"/>
        <v>7326.0482053423948</v>
      </c>
      <c r="LO196" s="110">
        <f t="shared" si="387"/>
        <v>119.70667002193457</v>
      </c>
      <c r="LS196" s="102">
        <v>175</v>
      </c>
      <c r="LT196" s="103" t="s">
        <v>240</v>
      </c>
      <c r="LU196" s="105">
        <v>2.222</v>
      </c>
      <c r="LV196" s="109">
        <v>584461</v>
      </c>
      <c r="LW196" s="102">
        <v>1000</v>
      </c>
      <c r="LX196" s="102">
        <f t="shared" si="388"/>
        <v>584461000</v>
      </c>
      <c r="LY196" s="44">
        <v>1.2598199472944274</v>
      </c>
      <c r="LZ196" s="102">
        <f t="shared" si="389"/>
        <v>736315626.21564829</v>
      </c>
      <c r="MA196" s="110">
        <f t="shared" si="390"/>
        <v>191996.35629669711</v>
      </c>
      <c r="MB196" s="110">
        <f t="shared" si="391"/>
        <v>3137.1953643251163</v>
      </c>
      <c r="MF196" s="102">
        <v>175</v>
      </c>
      <c r="MG196" s="103" t="s">
        <v>240</v>
      </c>
      <c r="MH196" s="105">
        <v>2.4350000000000001</v>
      </c>
      <c r="MI196" s="109">
        <v>92061</v>
      </c>
      <c r="MJ196" s="102">
        <v>1000</v>
      </c>
      <c r="MK196" s="102">
        <f t="shared" si="392"/>
        <v>92061000</v>
      </c>
      <c r="ML196" s="44">
        <v>1.2598199472944274</v>
      </c>
      <c r="MM196" s="102">
        <f t="shared" si="393"/>
        <v>115980284.16787228</v>
      </c>
      <c r="MN196" s="110">
        <f t="shared" si="394"/>
        <v>1326.4151786890307</v>
      </c>
      <c r="MO196" s="110">
        <f t="shared" si="395"/>
        <v>21.673450632173704</v>
      </c>
      <c r="MS196" s="102">
        <v>175</v>
      </c>
      <c r="MT196" s="103" t="s">
        <v>240</v>
      </c>
      <c r="MU196" s="105">
        <v>2.944</v>
      </c>
      <c r="MV196" s="109">
        <v>35358</v>
      </c>
      <c r="MW196" s="102">
        <v>1000</v>
      </c>
      <c r="MX196" s="102">
        <f t="shared" si="396"/>
        <v>35358000</v>
      </c>
      <c r="MY196" s="44">
        <v>1.2598199472944274</v>
      </c>
      <c r="MZ196" s="102">
        <f t="shared" si="397"/>
        <v>44544713.69643636</v>
      </c>
      <c r="NA196" s="110">
        <f t="shared" si="398"/>
        <v>475.24601243613404</v>
      </c>
      <c r="NB196" s="110">
        <f t="shared" si="399"/>
        <v>7.7654577195446741</v>
      </c>
      <c r="NF196" s="102">
        <v>175</v>
      </c>
      <c r="NG196" s="103" t="s">
        <v>240</v>
      </c>
      <c r="NH196" s="105">
        <v>3.2879999999999998</v>
      </c>
      <c r="NI196" s="109">
        <v>185008</v>
      </c>
      <c r="NJ196" s="102">
        <v>1000</v>
      </c>
      <c r="NK196" s="102">
        <f t="shared" si="400"/>
        <v>185008000</v>
      </c>
      <c r="NL196" s="44">
        <v>1.2598199472944274</v>
      </c>
      <c r="NM196" s="102">
        <f t="shared" si="401"/>
        <v>233076768.80904743</v>
      </c>
      <c r="NN196" s="110">
        <f t="shared" si="402"/>
        <v>104.69748845806146</v>
      </c>
      <c r="NO196" s="110">
        <f t="shared" si="403"/>
        <v>1.7107432754585206</v>
      </c>
      <c r="NS196" s="102">
        <v>175</v>
      </c>
      <c r="NT196" s="103" t="s">
        <v>240</v>
      </c>
      <c r="NU196" s="105">
        <v>3.6240000000000001</v>
      </c>
      <c r="NV196" s="109">
        <v>4855197</v>
      </c>
      <c r="NW196" s="102">
        <v>1000</v>
      </c>
      <c r="NX196" s="102">
        <f t="shared" si="404"/>
        <v>4855197000</v>
      </c>
      <c r="NY196" s="44">
        <v>1.2598199472944274</v>
      </c>
      <c r="NZ196" s="102">
        <f t="shared" si="405"/>
        <v>6116674028.644062</v>
      </c>
      <c r="OA196" s="110">
        <f t="shared" si="406"/>
        <v>912.68611461320302</v>
      </c>
      <c r="OB196" s="110">
        <f t="shared" si="407"/>
        <v>14.913171807405279</v>
      </c>
      <c r="OF196" s="102">
        <v>175</v>
      </c>
      <c r="OG196" s="103" t="s">
        <v>240</v>
      </c>
      <c r="OH196" s="105">
        <v>2.1709999999999998</v>
      </c>
      <c r="OI196" s="109">
        <v>98558</v>
      </c>
      <c r="OJ196" s="102">
        <v>1000</v>
      </c>
      <c r="OK196" s="102">
        <f t="shared" si="408"/>
        <v>98558000</v>
      </c>
      <c r="OL196" s="44">
        <v>1.2598199472944274</v>
      </c>
      <c r="OM196" s="102">
        <f t="shared" si="409"/>
        <v>124165334.36544417</v>
      </c>
      <c r="ON196" s="110">
        <f t="shared" si="410"/>
        <v>19.065587481228576</v>
      </c>
      <c r="OO196" s="110">
        <f t="shared" si="411"/>
        <v>0.3115292072096173</v>
      </c>
      <c r="OS196" s="102">
        <v>175</v>
      </c>
      <c r="OT196" s="103" t="s">
        <v>240</v>
      </c>
      <c r="OU196" s="105">
        <v>3.1080000000000001</v>
      </c>
      <c r="OV196" s="109">
        <v>18088230</v>
      </c>
      <c r="OW196" s="102">
        <v>1000</v>
      </c>
      <c r="OX196" s="102">
        <f t="shared" si="412"/>
        <v>18088230000</v>
      </c>
      <c r="OY196" s="44">
        <v>1.2598199472944274</v>
      </c>
      <c r="OZ196" s="102">
        <f t="shared" si="413"/>
        <v>22787912965.249481</v>
      </c>
      <c r="PA196" s="110">
        <f t="shared" si="414"/>
        <v>2763.7551514673478</v>
      </c>
      <c r="PB196" s="110">
        <f t="shared" si="415"/>
        <v>45.159397899793269</v>
      </c>
      <c r="PF196" s="102">
        <v>175</v>
      </c>
      <c r="PG196" s="103" t="s">
        <v>240</v>
      </c>
      <c r="PH196" s="105">
        <v>1.921</v>
      </c>
      <c r="PI196" s="109">
        <v>136947</v>
      </c>
      <c r="PJ196" s="102">
        <v>1000</v>
      </c>
      <c r="PK196" s="102">
        <f t="shared" si="416"/>
        <v>136947000</v>
      </c>
      <c r="PL196" s="44">
        <v>1.2598199472944274</v>
      </c>
      <c r="PM196" s="102">
        <f t="shared" si="417"/>
        <v>172528562.32212994</v>
      </c>
      <c r="PN196" s="110">
        <f t="shared" si="418"/>
        <v>24.710156645355944</v>
      </c>
      <c r="PO196" s="110">
        <f t="shared" si="419"/>
        <v>0.40376072949928016</v>
      </c>
      <c r="PS196" s="102">
        <v>175</v>
      </c>
      <c r="PT196" s="103" t="s">
        <v>240</v>
      </c>
      <c r="PU196" s="105">
        <v>1.903</v>
      </c>
      <c r="PV196" s="109">
        <v>2518806</v>
      </c>
      <c r="PW196" s="102">
        <v>1000</v>
      </c>
      <c r="PX196" s="102">
        <f t="shared" si="420"/>
        <v>2518806000</v>
      </c>
      <c r="PY196" s="44">
        <v>1.2598199472944274</v>
      </c>
      <c r="PZ196" s="102">
        <f t="shared" si="421"/>
        <v>3173242042.1648874</v>
      </c>
      <c r="QA196" s="110">
        <f t="shared" si="422"/>
        <v>1521.9893623144212</v>
      </c>
      <c r="QB196" s="110">
        <f t="shared" si="423"/>
        <v>24.869107227359827</v>
      </c>
      <c r="QF196" s="102">
        <v>175</v>
      </c>
      <c r="QG196" s="103" t="s">
        <v>240</v>
      </c>
      <c r="QH196" s="105">
        <v>2.5209999999999999</v>
      </c>
      <c r="QI196" s="109">
        <v>190408</v>
      </c>
      <c r="QJ196" s="102">
        <v>1000</v>
      </c>
      <c r="QK196" s="102">
        <f t="shared" si="424"/>
        <v>190408000</v>
      </c>
      <c r="QL196" s="44">
        <v>1.2598199472944274</v>
      </c>
      <c r="QM196" s="102">
        <f t="shared" si="425"/>
        <v>239879796.52443734</v>
      </c>
      <c r="QN196" s="110">
        <f t="shared" si="426"/>
        <v>78.659919682224327</v>
      </c>
      <c r="QO196" s="110">
        <f t="shared" si="427"/>
        <v>1.2852928052651034</v>
      </c>
      <c r="QS196" s="102">
        <v>175</v>
      </c>
      <c r="QT196" s="103" t="s">
        <v>240</v>
      </c>
      <c r="QU196" s="105">
        <v>1.89</v>
      </c>
      <c r="QV196" s="109">
        <v>76742203</v>
      </c>
      <c r="QW196" s="102">
        <v>1000</v>
      </c>
      <c r="QX196" s="102">
        <f t="shared" si="428"/>
        <v>76742203000</v>
      </c>
      <c r="QY196" s="44">
        <v>1.2598199472944274</v>
      </c>
      <c r="QZ196" s="102">
        <f t="shared" si="429"/>
        <v>96681358138.718246</v>
      </c>
      <c r="RA196" s="110">
        <f t="shared" si="430"/>
        <v>90767.748552757548</v>
      </c>
      <c r="RB196" s="110">
        <f t="shared" si="431"/>
        <v>1483.1331462868882</v>
      </c>
    </row>
    <row r="197" spans="8:470" x14ac:dyDescent="0.25">
      <c r="H197" s="102">
        <v>176</v>
      </c>
      <c r="I197" s="103" t="s">
        <v>241</v>
      </c>
      <c r="J197" s="102">
        <v>2.1989999999999998</v>
      </c>
      <c r="K197" s="104">
        <v>3378632</v>
      </c>
      <c r="L197" s="44">
        <f t="shared" si="432"/>
        <v>1.2063166995961176</v>
      </c>
      <c r="M197" s="102">
        <f t="shared" ref="M197:M198" si="433">K197*1000</f>
        <v>3378632000</v>
      </c>
      <c r="N197" s="105">
        <v>4.8899999999999999E-2</v>
      </c>
      <c r="O197" s="106">
        <f t="shared" si="293"/>
        <v>48.9</v>
      </c>
      <c r="S197" s="102">
        <v>176</v>
      </c>
      <c r="T197" s="103" t="s">
        <v>241</v>
      </c>
      <c r="U197" s="105">
        <v>2.008</v>
      </c>
      <c r="V197" s="109">
        <v>671666</v>
      </c>
      <c r="W197" s="102">
        <v>1000</v>
      </c>
      <c r="X197" s="102">
        <f t="shared" si="294"/>
        <v>671666000</v>
      </c>
      <c r="Y197" s="44">
        <v>1.2063166995961176</v>
      </c>
      <c r="Z197" s="102">
        <f t="shared" si="291"/>
        <v>810241912.35092592</v>
      </c>
      <c r="AA197" s="110">
        <f t="shared" si="292"/>
        <v>266.23277515105053</v>
      </c>
      <c r="AB197" s="110">
        <f t="shared" si="295"/>
        <v>5.444433029673835</v>
      </c>
      <c r="AF197" s="102">
        <v>176</v>
      </c>
      <c r="AG197" s="103" t="s">
        <v>241</v>
      </c>
      <c r="AH197" s="105">
        <v>2.0289999999999999</v>
      </c>
      <c r="AI197" s="109">
        <v>194940</v>
      </c>
      <c r="AJ197" s="102">
        <v>1000</v>
      </c>
      <c r="AK197" s="102">
        <f t="shared" si="296"/>
        <v>194940000</v>
      </c>
      <c r="AL197" s="44">
        <v>1.2063166995961176</v>
      </c>
      <c r="AM197" s="102">
        <f t="shared" si="297"/>
        <v>235159377.41926718</v>
      </c>
      <c r="AN197" s="110">
        <f t="shared" si="298"/>
        <v>216.92678924649397</v>
      </c>
      <c r="AO197" s="110">
        <f t="shared" si="299"/>
        <v>4.436130659437505</v>
      </c>
      <c r="AS197" s="102">
        <v>176</v>
      </c>
      <c r="AT197" s="103" t="s">
        <v>241</v>
      </c>
      <c r="AU197" s="105">
        <v>2.0270000000000001</v>
      </c>
      <c r="AV197" s="109">
        <v>27354793</v>
      </c>
      <c r="AW197" s="102">
        <v>1000</v>
      </c>
      <c r="AX197" s="102">
        <f t="shared" si="300"/>
        <v>27354793000</v>
      </c>
      <c r="AY197" s="44">
        <v>1.2063166995961176</v>
      </c>
      <c r="AZ197" s="102">
        <f t="shared" si="301"/>
        <v>32998543609.894981</v>
      </c>
      <c r="BA197" s="110">
        <f t="shared" si="302"/>
        <v>21863.678328623588</v>
      </c>
      <c r="BB197" s="110">
        <f t="shared" si="303"/>
        <v>447.10998627042102</v>
      </c>
      <c r="BF197" s="102">
        <v>176</v>
      </c>
      <c r="BG197" s="103" t="s">
        <v>241</v>
      </c>
      <c r="BH197" s="105">
        <v>2.0579999999999998</v>
      </c>
      <c r="BI197" s="109">
        <v>2896383</v>
      </c>
      <c r="BJ197" s="102">
        <v>1000</v>
      </c>
      <c r="BK197" s="102">
        <f t="shared" si="304"/>
        <v>2896383000</v>
      </c>
      <c r="BL197" s="44">
        <v>1.2063166995961176</v>
      </c>
      <c r="BM197" s="102">
        <f t="shared" si="305"/>
        <v>3493955181.3263021</v>
      </c>
      <c r="BN197" s="110">
        <f t="shared" si="306"/>
        <v>922.09227937756702</v>
      </c>
      <c r="BO197" s="110">
        <f t="shared" si="307"/>
        <v>18.856692829807098</v>
      </c>
      <c r="BS197" s="102">
        <v>176</v>
      </c>
      <c r="BT197" s="103" t="s">
        <v>241</v>
      </c>
      <c r="BU197" s="105">
        <v>2.2639999999999998</v>
      </c>
      <c r="BV197" s="109">
        <v>6269391</v>
      </c>
      <c r="BW197" s="102">
        <v>1000</v>
      </c>
      <c r="BX197" s="102">
        <f t="shared" si="308"/>
        <v>6269391000</v>
      </c>
      <c r="BY197" s="44">
        <v>1.2063166995961176</v>
      </c>
      <c r="BZ197" s="102">
        <f t="shared" si="309"/>
        <v>7562871059.5976038</v>
      </c>
      <c r="CA197" s="110">
        <f t="shared" si="310"/>
        <v>2891.3400955567699</v>
      </c>
      <c r="CB197" s="110">
        <f t="shared" si="311"/>
        <v>59.127609316089369</v>
      </c>
      <c r="CF197" s="102">
        <v>176</v>
      </c>
      <c r="CG197" s="103" t="s">
        <v>241</v>
      </c>
      <c r="CH197" s="105">
        <v>1.9690000000000001</v>
      </c>
      <c r="CI197" s="109">
        <v>47700</v>
      </c>
      <c r="CJ197" s="102">
        <v>1000</v>
      </c>
      <c r="CK197" s="102">
        <f t="shared" si="312"/>
        <v>47700000</v>
      </c>
      <c r="CL197" s="44">
        <v>1.2063166995961176</v>
      </c>
      <c r="CM197" s="102">
        <f t="shared" si="313"/>
        <v>57541306.570734814</v>
      </c>
      <c r="CN197" s="110">
        <f t="shared" si="314"/>
        <v>5.4712554000366325</v>
      </c>
      <c r="CO197" s="110">
        <f t="shared" si="315"/>
        <v>0.11188661349768166</v>
      </c>
      <c r="CS197" s="102">
        <v>176</v>
      </c>
      <c r="CT197" s="103" t="s">
        <v>241</v>
      </c>
      <c r="CU197" s="105">
        <v>2.1429999999999998</v>
      </c>
      <c r="CV197" s="109">
        <v>1065777</v>
      </c>
      <c r="CW197" s="102">
        <v>1000</v>
      </c>
      <c r="CX197" s="102">
        <f t="shared" si="316"/>
        <v>1065777000</v>
      </c>
      <c r="CY197" s="44">
        <v>1.2063166995961176</v>
      </c>
      <c r="CZ197" s="102">
        <f t="shared" si="317"/>
        <v>1285664593.1454515</v>
      </c>
      <c r="DA197" s="110">
        <f t="shared" si="318"/>
        <v>2248.6324418289187</v>
      </c>
      <c r="DB197" s="110">
        <f t="shared" si="319"/>
        <v>45.984303513883816</v>
      </c>
      <c r="DF197" s="102">
        <v>176</v>
      </c>
      <c r="DG197" s="103" t="s">
        <v>241</v>
      </c>
      <c r="DH197" s="105">
        <v>2.0840000000000001</v>
      </c>
      <c r="DI197" s="109">
        <v>4895344</v>
      </c>
      <c r="DJ197" s="102">
        <v>1000</v>
      </c>
      <c r="DK197" s="102">
        <f t="shared" si="320"/>
        <v>4895344000</v>
      </c>
      <c r="DL197" s="44">
        <v>1.2063166995961176</v>
      </c>
      <c r="DM197" s="102">
        <f t="shared" si="321"/>
        <v>5905335217.4676571</v>
      </c>
      <c r="DN197" s="110">
        <f t="shared" si="322"/>
        <v>621.46429697884014</v>
      </c>
      <c r="DO197" s="110">
        <f t="shared" si="323"/>
        <v>12.708881328810637</v>
      </c>
      <c r="DS197" s="102">
        <v>176</v>
      </c>
      <c r="DT197" s="103" t="s">
        <v>241</v>
      </c>
      <c r="DU197" s="105">
        <v>2.1320000000000001</v>
      </c>
      <c r="DV197" s="109">
        <v>2001523</v>
      </c>
      <c r="DW197" s="102">
        <v>1000</v>
      </c>
      <c r="DX197" s="102">
        <f t="shared" si="324"/>
        <v>2001523000</v>
      </c>
      <c r="DY197" s="44">
        <v>1.2063166995961176</v>
      </c>
      <c r="DZ197" s="102">
        <f t="shared" si="325"/>
        <v>2414470619.5257201</v>
      </c>
      <c r="EA197" s="110">
        <f t="shared" si="326"/>
        <v>659.01836308320082</v>
      </c>
      <c r="EB197" s="110">
        <f t="shared" si="327"/>
        <v>13.476858140760754</v>
      </c>
      <c r="EF197" s="102">
        <v>176</v>
      </c>
      <c r="EG197" s="103" t="s">
        <v>241</v>
      </c>
      <c r="EH197" s="105">
        <v>2.0680000000000001</v>
      </c>
      <c r="EI197" s="109">
        <v>230599</v>
      </c>
      <c r="EJ197" s="102">
        <v>1000</v>
      </c>
      <c r="EK197" s="102">
        <f t="shared" si="328"/>
        <v>230599000</v>
      </c>
      <c r="EL197" s="44">
        <v>1.2063166995961176</v>
      </c>
      <c r="EM197" s="102">
        <f t="shared" si="329"/>
        <v>278175424.61016512</v>
      </c>
      <c r="EN197" s="110">
        <f t="shared" si="330"/>
        <v>711.45519663976552</v>
      </c>
      <c r="EO197" s="110">
        <f t="shared" si="331"/>
        <v>14.549186025353078</v>
      </c>
      <c r="ES197" s="102">
        <v>176</v>
      </c>
      <c r="ET197" s="103" t="s">
        <v>241</v>
      </c>
      <c r="EU197" s="105">
        <v>2.1850000000000001</v>
      </c>
      <c r="EV197" s="109">
        <v>54469897</v>
      </c>
      <c r="EW197" s="102">
        <v>1000</v>
      </c>
      <c r="EX197" s="102">
        <f t="shared" si="332"/>
        <v>54469897000</v>
      </c>
      <c r="EY197" s="44">
        <v>1.2063166995961176</v>
      </c>
      <c r="EZ197" s="102">
        <f t="shared" si="333"/>
        <v>65707946376.38047</v>
      </c>
      <c r="FA197" s="110">
        <f t="shared" si="334"/>
        <v>6885.0078043054773</v>
      </c>
      <c r="FB197" s="110">
        <f t="shared" si="335"/>
        <v>140.79770560951897</v>
      </c>
      <c r="FF197" s="102">
        <v>176</v>
      </c>
      <c r="FG197" s="103" t="s">
        <v>241</v>
      </c>
      <c r="FH197" s="105">
        <v>2.2829999999999999</v>
      </c>
      <c r="FI197" s="109">
        <v>5298052</v>
      </c>
      <c r="FJ197" s="102">
        <v>1000</v>
      </c>
      <c r="FK197" s="102">
        <f t="shared" si="336"/>
        <v>5298052000</v>
      </c>
      <c r="FL197" s="44">
        <v>1.2063166995961176</v>
      </c>
      <c r="FM197" s="102">
        <f t="shared" si="337"/>
        <v>6391128602.9286098</v>
      </c>
      <c r="FN197" s="110">
        <f t="shared" si="338"/>
        <v>418.41301010636681</v>
      </c>
      <c r="FO197" s="110">
        <f t="shared" si="339"/>
        <v>8.5565032741588301</v>
      </c>
      <c r="FS197" s="102">
        <v>176</v>
      </c>
      <c r="FT197" s="103" t="s">
        <v>241</v>
      </c>
      <c r="FU197" s="105">
        <v>2.0779999999999998</v>
      </c>
      <c r="FV197" s="109">
        <v>4691870</v>
      </c>
      <c r="FW197" s="102">
        <v>1000</v>
      </c>
      <c r="FX197" s="102">
        <f t="shared" si="340"/>
        <v>4691870000</v>
      </c>
      <c r="FY197" s="44">
        <v>1.2063166995961176</v>
      </c>
      <c r="FZ197" s="102">
        <f t="shared" si="341"/>
        <v>5659881133.3340368</v>
      </c>
      <c r="GA197" s="110">
        <f t="shared" si="342"/>
        <v>613.48328364762676</v>
      </c>
      <c r="GB197" s="110">
        <f t="shared" si="343"/>
        <v>12.545670422241857</v>
      </c>
      <c r="GF197" s="102">
        <v>176</v>
      </c>
      <c r="GG197" s="103" t="s">
        <v>241</v>
      </c>
      <c r="GH197" s="105">
        <v>2.91</v>
      </c>
      <c r="GI197" s="109">
        <v>2376409</v>
      </c>
      <c r="GJ197" s="102">
        <v>1000</v>
      </c>
      <c r="GK197" s="102">
        <f t="shared" si="344"/>
        <v>2376409000</v>
      </c>
      <c r="GL197" s="44">
        <v>1.2063166995961176</v>
      </c>
      <c r="GM197" s="102">
        <f t="shared" si="345"/>
        <v>2866701861.7705102</v>
      </c>
      <c r="GN197" s="110">
        <f t="shared" si="346"/>
        <v>308.28394256165433</v>
      </c>
      <c r="GO197" s="110">
        <f t="shared" si="347"/>
        <v>6.3043751035103135</v>
      </c>
      <c r="GS197" s="102">
        <v>176</v>
      </c>
      <c r="GT197" s="103" t="s">
        <v>241</v>
      </c>
      <c r="GU197" s="105">
        <v>2.0720000000000001</v>
      </c>
      <c r="GV197" s="109">
        <v>25550167</v>
      </c>
      <c r="GW197" s="102">
        <v>1000</v>
      </c>
      <c r="GX197" s="102">
        <f t="shared" si="348"/>
        <v>25550167000</v>
      </c>
      <c r="GY197" s="44">
        <v>1.2063166995961176</v>
      </c>
      <c r="GZ197" s="102">
        <f t="shared" si="349"/>
        <v>30821593129.569637</v>
      </c>
      <c r="HA197" s="110">
        <f t="shared" si="350"/>
        <v>4636.6081654196169</v>
      </c>
      <c r="HB197" s="110">
        <f t="shared" si="351"/>
        <v>94.818162892016701</v>
      </c>
      <c r="HF197" s="102">
        <v>176</v>
      </c>
      <c r="HG197" s="103" t="s">
        <v>241</v>
      </c>
      <c r="HH197" s="105">
        <v>3.198</v>
      </c>
      <c r="HI197" s="109">
        <v>23120069</v>
      </c>
      <c r="HJ197" s="102">
        <v>1000</v>
      </c>
      <c r="HK197" s="102">
        <f t="shared" si="352"/>
        <v>23120069000</v>
      </c>
      <c r="HL197" s="44">
        <v>1.2063166995961176</v>
      </c>
      <c r="HM197" s="102">
        <f t="shared" si="353"/>
        <v>27890125330.514511</v>
      </c>
      <c r="HN197" s="110">
        <f t="shared" si="354"/>
        <v>1773.4426303116491</v>
      </c>
      <c r="HO197" s="110">
        <f t="shared" si="355"/>
        <v>36.266720456270946</v>
      </c>
      <c r="HS197" s="102">
        <v>176</v>
      </c>
      <c r="HT197" s="103" t="s">
        <v>241</v>
      </c>
      <c r="HU197" s="105">
        <v>3.282</v>
      </c>
      <c r="HV197" s="109">
        <v>9186096</v>
      </c>
      <c r="HW197" s="102">
        <v>1000</v>
      </c>
      <c r="HX197" s="102">
        <f t="shared" si="356"/>
        <v>9186096000</v>
      </c>
      <c r="HY197" s="44">
        <v>1.2063166995961176</v>
      </c>
      <c r="HZ197" s="102">
        <f t="shared" si="357"/>
        <v>11081341008.893099</v>
      </c>
      <c r="IA197" s="110">
        <f t="shared" si="358"/>
        <v>895.85270866592577</v>
      </c>
      <c r="IB197" s="110">
        <f t="shared" si="359"/>
        <v>18.320096291736725</v>
      </c>
      <c r="IF197" s="102">
        <v>176</v>
      </c>
      <c r="IG197" s="103" t="s">
        <v>241</v>
      </c>
      <c r="IH197" s="105">
        <v>3.492</v>
      </c>
      <c r="II197" s="109">
        <v>1693213</v>
      </c>
      <c r="IJ197" s="102">
        <v>1000</v>
      </c>
      <c r="IK197" s="102">
        <f t="shared" si="360"/>
        <v>1693213000</v>
      </c>
      <c r="IL197" s="44">
        <v>1.2063166995961176</v>
      </c>
      <c r="IM197" s="102">
        <f t="shared" si="361"/>
        <v>2042551117.8732412</v>
      </c>
      <c r="IN197" s="110">
        <f t="shared" si="362"/>
        <v>373.85707483666994</v>
      </c>
      <c r="IO197" s="110">
        <f t="shared" si="363"/>
        <v>7.6453389537151315</v>
      </c>
      <c r="IS197" s="102">
        <v>176</v>
      </c>
      <c r="IT197" s="103" t="s">
        <v>241</v>
      </c>
      <c r="IU197" s="105">
        <v>4.7160000000000002</v>
      </c>
      <c r="IV197" s="109">
        <v>2420571</v>
      </c>
      <c r="IW197" s="102">
        <v>1000</v>
      </c>
      <c r="IX197" s="102">
        <f t="shared" si="364"/>
        <v>2420571000</v>
      </c>
      <c r="IY197" s="44">
        <v>1.2063166995961176</v>
      </c>
      <c r="IZ197" s="102">
        <f t="shared" si="365"/>
        <v>2919975219.8580742</v>
      </c>
      <c r="JA197" s="110">
        <f t="shared" si="366"/>
        <v>525.89675746022385</v>
      </c>
      <c r="JB197" s="110">
        <f t="shared" si="367"/>
        <v>10.754534917386991</v>
      </c>
      <c r="JF197" s="102">
        <v>176</v>
      </c>
      <c r="JG197" s="103" t="s">
        <v>241</v>
      </c>
      <c r="JH197" s="105">
        <v>5.194</v>
      </c>
      <c r="JI197" s="109">
        <v>6834117</v>
      </c>
      <c r="JJ197" s="102">
        <v>1000</v>
      </c>
      <c r="JK197" s="102">
        <f t="shared" si="368"/>
        <v>6834117000</v>
      </c>
      <c r="JL197" s="44">
        <v>1.2063166995961176</v>
      </c>
      <c r="JM197" s="102">
        <f t="shared" si="369"/>
        <v>8244109464.0937204</v>
      </c>
      <c r="JN197" s="110">
        <f t="shared" si="370"/>
        <v>779.40837451017899</v>
      </c>
      <c r="JO197" s="110">
        <f t="shared" si="371"/>
        <v>15.938821564625338</v>
      </c>
      <c r="JS197" s="102">
        <v>176</v>
      </c>
      <c r="JT197" s="103" t="s">
        <v>241</v>
      </c>
      <c r="JU197" s="105">
        <v>5.5389999999999997</v>
      </c>
      <c r="JV197" s="109">
        <v>16206453</v>
      </c>
      <c r="JW197" s="102">
        <v>1000</v>
      </c>
      <c r="JX197" s="102">
        <f t="shared" si="372"/>
        <v>16206453000</v>
      </c>
      <c r="JY197" s="44">
        <v>1.2063166995961176</v>
      </c>
      <c r="JZ197" s="102">
        <f t="shared" si="373"/>
        <v>19550114895.119598</v>
      </c>
      <c r="KA197" s="110">
        <f t="shared" si="374"/>
        <v>968.76338180770176</v>
      </c>
      <c r="KB197" s="110">
        <f t="shared" si="375"/>
        <v>19.811112102406991</v>
      </c>
      <c r="KF197" s="102">
        <v>176</v>
      </c>
      <c r="KG197" s="103" t="s">
        <v>241</v>
      </c>
      <c r="KH197" s="105">
        <v>6.391</v>
      </c>
      <c r="KI197" s="109">
        <v>9585742</v>
      </c>
      <c r="KJ197" s="102">
        <v>1000</v>
      </c>
      <c r="KK197" s="102">
        <f t="shared" si="376"/>
        <v>9585742000</v>
      </c>
      <c r="KL197" s="44">
        <v>1.2063166995961176</v>
      </c>
      <c r="KM197" s="102">
        <f t="shared" si="377"/>
        <v>11563440652.619888</v>
      </c>
      <c r="KN197" s="110">
        <f t="shared" si="378"/>
        <v>886.94029627569751</v>
      </c>
      <c r="KO197" s="110">
        <f t="shared" si="379"/>
        <v>18.137838369646165</v>
      </c>
      <c r="KS197" s="102">
        <v>176</v>
      </c>
      <c r="KT197" s="103" t="s">
        <v>241</v>
      </c>
      <c r="KU197" s="105">
        <v>8.218</v>
      </c>
      <c r="KV197" s="109">
        <v>1173682</v>
      </c>
      <c r="KW197" s="102">
        <v>1000</v>
      </c>
      <c r="KX197" s="102">
        <f t="shared" si="380"/>
        <v>1173682000</v>
      </c>
      <c r="KY197" s="44">
        <v>1.2063166995961176</v>
      </c>
      <c r="KZ197" s="102">
        <f t="shared" si="381"/>
        <v>1415832196.6153705</v>
      </c>
      <c r="LA197" s="110">
        <f t="shared" si="382"/>
        <v>166.27609232063622</v>
      </c>
      <c r="LB197" s="110">
        <f t="shared" si="383"/>
        <v>3.4003290863115794</v>
      </c>
      <c r="LF197" s="102">
        <v>176</v>
      </c>
      <c r="LG197" s="103" t="s">
        <v>241</v>
      </c>
      <c r="LH197" s="105">
        <v>2.516</v>
      </c>
      <c r="LI197" s="109">
        <v>530900</v>
      </c>
      <c r="LJ197" s="102">
        <v>1000</v>
      </c>
      <c r="LK197" s="102">
        <f t="shared" si="384"/>
        <v>530900000</v>
      </c>
      <c r="LL197" s="44">
        <v>1.2063166995961176</v>
      </c>
      <c r="LM197" s="102">
        <f t="shared" si="385"/>
        <v>640433535.81557882</v>
      </c>
      <c r="LN197" s="110">
        <f t="shared" si="386"/>
        <v>7827.4618524786338</v>
      </c>
      <c r="LO197" s="110">
        <f t="shared" si="387"/>
        <v>160.07079452921542</v>
      </c>
      <c r="LS197" s="102">
        <v>176</v>
      </c>
      <c r="LT197" s="103" t="s">
        <v>241</v>
      </c>
      <c r="LU197" s="105">
        <v>2.2170000000000001</v>
      </c>
      <c r="LV197" s="109">
        <v>355274</v>
      </c>
      <c r="LW197" s="102">
        <v>1000</v>
      </c>
      <c r="LX197" s="102">
        <f t="shared" si="388"/>
        <v>355274000</v>
      </c>
      <c r="LY197" s="44">
        <v>1.2063166995961176</v>
      </c>
      <c r="LZ197" s="102">
        <f t="shared" si="389"/>
        <v>428572959.13231111</v>
      </c>
      <c r="MA197" s="110">
        <f t="shared" si="390"/>
        <v>111751.59623272477</v>
      </c>
      <c r="MB197" s="110">
        <f t="shared" si="391"/>
        <v>2285.3087164156395</v>
      </c>
      <c r="MF197" s="102">
        <v>176</v>
      </c>
      <c r="MG197" s="103" t="s">
        <v>241</v>
      </c>
      <c r="MH197" s="105">
        <v>2.4990000000000001</v>
      </c>
      <c r="MI197" s="109">
        <v>93317</v>
      </c>
      <c r="MJ197" s="102">
        <v>1000</v>
      </c>
      <c r="MK197" s="102">
        <f t="shared" si="392"/>
        <v>93317000</v>
      </c>
      <c r="ML197" s="44">
        <v>1.2063166995961176</v>
      </c>
      <c r="MM197" s="102">
        <f t="shared" si="393"/>
        <v>112569855.45621091</v>
      </c>
      <c r="MN197" s="110">
        <f t="shared" si="394"/>
        <v>1287.4116149243746</v>
      </c>
      <c r="MO197" s="110">
        <f t="shared" si="395"/>
        <v>26.32743588802402</v>
      </c>
      <c r="MS197" s="102">
        <v>176</v>
      </c>
      <c r="MT197" s="103" t="s">
        <v>241</v>
      </c>
      <c r="MU197" s="105">
        <v>3.125</v>
      </c>
      <c r="MV197" s="109">
        <v>21006</v>
      </c>
      <c r="MW197" s="102">
        <v>1000</v>
      </c>
      <c r="MX197" s="102">
        <f t="shared" si="396"/>
        <v>21006000</v>
      </c>
      <c r="MY197" s="44">
        <v>1.2063166995961176</v>
      </c>
      <c r="MZ197" s="102">
        <f t="shared" si="397"/>
        <v>25339888.591716047</v>
      </c>
      <c r="NA197" s="110">
        <f t="shared" si="398"/>
        <v>270.35039647706543</v>
      </c>
      <c r="NB197" s="110">
        <f t="shared" si="399"/>
        <v>5.5286379647661645</v>
      </c>
      <c r="NF197" s="102">
        <v>176</v>
      </c>
      <c r="NG197" s="103" t="s">
        <v>241</v>
      </c>
      <c r="NH197" s="105">
        <v>3.2629999999999999</v>
      </c>
      <c r="NI197" s="109">
        <v>209717</v>
      </c>
      <c r="NJ197" s="102">
        <v>1000</v>
      </c>
      <c r="NK197" s="102">
        <f t="shared" si="400"/>
        <v>209717000</v>
      </c>
      <c r="NL197" s="44">
        <v>1.2063166995961176</v>
      </c>
      <c r="NM197" s="102">
        <f t="shared" si="401"/>
        <v>252985119.28919899</v>
      </c>
      <c r="NN197" s="110">
        <f t="shared" si="402"/>
        <v>113.64026857838464</v>
      </c>
      <c r="NO197" s="110">
        <f t="shared" si="403"/>
        <v>2.3239318727686018</v>
      </c>
      <c r="NS197" s="102">
        <v>176</v>
      </c>
      <c r="NT197" s="103" t="s">
        <v>241</v>
      </c>
      <c r="NU197" s="105">
        <v>3.589</v>
      </c>
      <c r="NV197" s="109">
        <v>3380095</v>
      </c>
      <c r="NW197" s="102">
        <v>1000</v>
      </c>
      <c r="NX197" s="102">
        <f t="shared" si="404"/>
        <v>3380095000</v>
      </c>
      <c r="NY197" s="44">
        <v>1.2063166995961176</v>
      </c>
      <c r="NZ197" s="102">
        <f t="shared" si="405"/>
        <v>4077465044.7213392</v>
      </c>
      <c r="OA197" s="110">
        <f t="shared" si="406"/>
        <v>608.41001363004386</v>
      </c>
      <c r="OB197" s="110">
        <f t="shared" si="407"/>
        <v>12.441922569121552</v>
      </c>
      <c r="OF197" s="102">
        <v>176</v>
      </c>
      <c r="OG197" s="103" t="s">
        <v>241</v>
      </c>
      <c r="OH197" s="105">
        <v>2.0720000000000001</v>
      </c>
      <c r="OI197" s="109">
        <v>90226</v>
      </c>
      <c r="OJ197" s="102">
        <v>1000</v>
      </c>
      <c r="OK197" s="102">
        <f t="shared" si="408"/>
        <v>90226000</v>
      </c>
      <c r="OL197" s="44">
        <v>1.2063166995961176</v>
      </c>
      <c r="OM197" s="102">
        <f t="shared" si="409"/>
        <v>108841130.5377593</v>
      </c>
      <c r="ON197" s="110">
        <f t="shared" si="410"/>
        <v>16.712555935426895</v>
      </c>
      <c r="OO197" s="110">
        <f t="shared" si="411"/>
        <v>0.34177006002917987</v>
      </c>
      <c r="OS197" s="102">
        <v>176</v>
      </c>
      <c r="OT197" s="103" t="s">
        <v>241</v>
      </c>
      <c r="OU197" s="105">
        <v>2.8919999999999999</v>
      </c>
      <c r="OV197" s="109">
        <v>11631306</v>
      </c>
      <c r="OW197" s="102">
        <v>1000</v>
      </c>
      <c r="OX197" s="102">
        <f t="shared" si="412"/>
        <v>11631306000</v>
      </c>
      <c r="OY197" s="44">
        <v>1.2063166995961176</v>
      </c>
      <c r="OZ197" s="102">
        <f t="shared" si="413"/>
        <v>14031038665.912521</v>
      </c>
      <c r="PA197" s="110">
        <f t="shared" si="414"/>
        <v>1701.7071924264624</v>
      </c>
      <c r="PB197" s="110">
        <f t="shared" si="415"/>
        <v>34.799738086430722</v>
      </c>
      <c r="PF197" s="102">
        <v>176</v>
      </c>
      <c r="PG197" s="103" t="s">
        <v>241</v>
      </c>
      <c r="PH197" s="105">
        <v>1.9410000000000001</v>
      </c>
      <c r="PI197" s="109">
        <v>133632</v>
      </c>
      <c r="PJ197" s="102">
        <v>1000</v>
      </c>
      <c r="PK197" s="102">
        <f t="shared" si="416"/>
        <v>133632000</v>
      </c>
      <c r="PL197" s="44">
        <v>1.2063166995961176</v>
      </c>
      <c r="PM197" s="102">
        <f t="shared" si="417"/>
        <v>161202513.2004284</v>
      </c>
      <c r="PN197" s="110">
        <f t="shared" si="418"/>
        <v>23.087999454666001</v>
      </c>
      <c r="PO197" s="110">
        <f t="shared" si="419"/>
        <v>0.47214722811177917</v>
      </c>
      <c r="PS197" s="102">
        <v>176</v>
      </c>
      <c r="PT197" s="103" t="s">
        <v>241</v>
      </c>
      <c r="PU197" s="105">
        <v>1.8959999999999999</v>
      </c>
      <c r="PV197" s="109">
        <v>2126756</v>
      </c>
      <c r="PW197" s="102">
        <v>1000</v>
      </c>
      <c r="PX197" s="102">
        <f t="shared" si="420"/>
        <v>2126756000</v>
      </c>
      <c r="PY197" s="44">
        <v>1.2063166995961176</v>
      </c>
      <c r="PZ197" s="102">
        <f t="shared" si="421"/>
        <v>2565541278.7662406</v>
      </c>
      <c r="QA197" s="110">
        <f t="shared" si="422"/>
        <v>1230.5164506760491</v>
      </c>
      <c r="QB197" s="110">
        <f t="shared" si="423"/>
        <v>25.163935596647221</v>
      </c>
      <c r="QF197" s="102">
        <v>176</v>
      </c>
      <c r="QG197" s="103" t="s">
        <v>241</v>
      </c>
      <c r="QH197" s="105">
        <v>2.5209999999999999</v>
      </c>
      <c r="QI197" s="109">
        <v>132432</v>
      </c>
      <c r="QJ197" s="102">
        <v>1000</v>
      </c>
      <c r="QK197" s="102">
        <f t="shared" si="424"/>
        <v>132432000</v>
      </c>
      <c r="QL197" s="44">
        <v>1.2063166995961176</v>
      </c>
      <c r="QM197" s="102">
        <f t="shared" si="425"/>
        <v>159754933.16091305</v>
      </c>
      <c r="QN197" s="110">
        <f t="shared" si="426"/>
        <v>52.385863225444105</v>
      </c>
      <c r="QO197" s="110">
        <f t="shared" si="427"/>
        <v>1.0712855465325992</v>
      </c>
      <c r="QS197" s="102">
        <v>176</v>
      </c>
      <c r="QT197" s="103" t="s">
        <v>241</v>
      </c>
      <c r="QU197" s="105">
        <v>1.8839999999999999</v>
      </c>
      <c r="QV197" s="109">
        <v>64136215</v>
      </c>
      <c r="QW197" s="102">
        <v>1000</v>
      </c>
      <c r="QX197" s="102">
        <f t="shared" si="428"/>
        <v>64136215000</v>
      </c>
      <c r="QY197" s="44">
        <v>1.2063166995961176</v>
      </c>
      <c r="QZ197" s="102">
        <f t="shared" si="429"/>
        <v>77368587203.387009</v>
      </c>
      <c r="RA197" s="110">
        <f t="shared" si="430"/>
        <v>72636.262091841447</v>
      </c>
      <c r="RB197" s="110">
        <f t="shared" si="431"/>
        <v>1485.4041327574939</v>
      </c>
    </row>
    <row r="198" spans="8:470" x14ac:dyDescent="0.25">
      <c r="H198" s="102">
        <v>177</v>
      </c>
      <c r="I198" s="103" t="s">
        <v>242</v>
      </c>
      <c r="J198" s="102">
        <v>2.1869999999999998</v>
      </c>
      <c r="K198" s="104">
        <v>3250130</v>
      </c>
      <c r="L198" s="44">
        <f t="shared" si="432"/>
        <v>1.2540114405854013</v>
      </c>
      <c r="M198" s="102">
        <f t="shared" si="433"/>
        <v>3250130000</v>
      </c>
      <c r="N198" s="105">
        <v>5.0500000000000003E-2</v>
      </c>
      <c r="O198" s="106">
        <f t="shared" si="293"/>
        <v>50.5</v>
      </c>
      <c r="S198" s="102">
        <v>177</v>
      </c>
      <c r="T198" s="103" t="s">
        <v>242</v>
      </c>
      <c r="U198" s="105">
        <v>2.0019999999999998</v>
      </c>
      <c r="V198" s="109">
        <v>861921</v>
      </c>
      <c r="W198" s="102">
        <v>1000</v>
      </c>
      <c r="X198" s="102">
        <f t="shared" si="294"/>
        <v>861921000</v>
      </c>
      <c r="Y198" s="44">
        <v>1.2540114405854013</v>
      </c>
      <c r="Z198" s="102">
        <f t="shared" si="291"/>
        <v>1080858794.8808095</v>
      </c>
      <c r="AA198" s="110">
        <f t="shared" si="292"/>
        <v>355.15323525118447</v>
      </c>
      <c r="AB198" s="110">
        <f t="shared" si="295"/>
        <v>7.0327373317066231</v>
      </c>
      <c r="AF198" s="102">
        <v>177</v>
      </c>
      <c r="AG198" s="103" t="s">
        <v>242</v>
      </c>
      <c r="AH198" s="105">
        <v>2.0390000000000001</v>
      </c>
      <c r="AI198" s="109">
        <v>143397</v>
      </c>
      <c r="AJ198" s="102">
        <v>1000</v>
      </c>
      <c r="AK198" s="102">
        <f t="shared" si="296"/>
        <v>143397000</v>
      </c>
      <c r="AL198" s="44">
        <v>1.2540114405854013</v>
      </c>
      <c r="AM198" s="102">
        <f t="shared" si="297"/>
        <v>179821478.54562479</v>
      </c>
      <c r="AN198" s="110">
        <f t="shared" si="298"/>
        <v>165.87939807695571</v>
      </c>
      <c r="AO198" s="110">
        <f t="shared" si="299"/>
        <v>3.284740555979321</v>
      </c>
      <c r="AS198" s="102">
        <v>177</v>
      </c>
      <c r="AT198" s="103" t="s">
        <v>242</v>
      </c>
      <c r="AU198" s="105">
        <v>2.028</v>
      </c>
      <c r="AV198" s="109">
        <v>28004133</v>
      </c>
      <c r="AW198" s="102">
        <v>1000</v>
      </c>
      <c r="AX198" s="102">
        <f t="shared" si="300"/>
        <v>28004133000</v>
      </c>
      <c r="AY198" s="44">
        <v>1.2540114405854013</v>
      </c>
      <c r="AZ198" s="102">
        <f t="shared" si="301"/>
        <v>35117503165.675179</v>
      </c>
      <c r="BA198" s="110">
        <f t="shared" si="302"/>
        <v>23267.626656362794</v>
      </c>
      <c r="BB198" s="110">
        <f t="shared" si="303"/>
        <v>460.74508230421372</v>
      </c>
      <c r="BF198" s="102">
        <v>177</v>
      </c>
      <c r="BG198" s="103" t="s">
        <v>242</v>
      </c>
      <c r="BH198" s="105">
        <v>2.0619999999999998</v>
      </c>
      <c r="BI198" s="109">
        <v>2300408</v>
      </c>
      <c r="BJ198" s="102">
        <v>1000</v>
      </c>
      <c r="BK198" s="102">
        <f t="shared" si="304"/>
        <v>2300408000</v>
      </c>
      <c r="BL198" s="44">
        <v>1.2540114405854013</v>
      </c>
      <c r="BM198" s="102">
        <f t="shared" si="305"/>
        <v>2884737950.0141816</v>
      </c>
      <c r="BN198" s="110">
        <f t="shared" si="306"/>
        <v>761.31331218902915</v>
      </c>
      <c r="BO198" s="110">
        <f t="shared" si="307"/>
        <v>15.075511132456024</v>
      </c>
      <c r="BS198" s="102">
        <v>177</v>
      </c>
      <c r="BT198" s="103" t="s">
        <v>242</v>
      </c>
      <c r="BU198" s="105">
        <v>2.3069999999999999</v>
      </c>
      <c r="BV198" s="109">
        <v>9321066</v>
      </c>
      <c r="BW198" s="102">
        <v>1000</v>
      </c>
      <c r="BX198" s="102">
        <f t="shared" si="308"/>
        <v>9321066000</v>
      </c>
      <c r="BY198" s="44">
        <v>1.2540114405854013</v>
      </c>
      <c r="BZ198" s="102">
        <f t="shared" si="309"/>
        <v>11688723402.451603</v>
      </c>
      <c r="CA198" s="110">
        <f t="shared" si="310"/>
        <v>4468.6831724431449</v>
      </c>
      <c r="CB198" s="110">
        <f t="shared" si="311"/>
        <v>88.488775691943459</v>
      </c>
      <c r="CF198" s="102">
        <v>177</v>
      </c>
      <c r="CG198" s="103" t="s">
        <v>242</v>
      </c>
      <c r="CH198" s="105">
        <v>2.0379999999999998</v>
      </c>
      <c r="CI198" s="109">
        <v>87583</v>
      </c>
      <c r="CJ198" s="102">
        <v>1000</v>
      </c>
      <c r="CK198" s="102">
        <f t="shared" si="312"/>
        <v>87583000</v>
      </c>
      <c r="CL198" s="44">
        <v>1.2540114405854013</v>
      </c>
      <c r="CM198" s="102">
        <f t="shared" si="313"/>
        <v>109830084.00079119</v>
      </c>
      <c r="CN198" s="110">
        <f t="shared" si="314"/>
        <v>10.443079519529444</v>
      </c>
      <c r="CO198" s="110">
        <f t="shared" si="315"/>
        <v>0.20679365385206822</v>
      </c>
      <c r="CS198" s="102">
        <v>177</v>
      </c>
      <c r="CT198" s="103" t="s">
        <v>242</v>
      </c>
      <c r="CU198" s="105">
        <v>2.1520000000000001</v>
      </c>
      <c r="CV198" s="109">
        <v>2484358</v>
      </c>
      <c r="CW198" s="102">
        <v>1000</v>
      </c>
      <c r="CX198" s="102">
        <f t="shared" si="316"/>
        <v>2484358000</v>
      </c>
      <c r="CY198" s="44">
        <v>1.2540114405854013</v>
      </c>
      <c r="CZ198" s="102">
        <f t="shared" si="317"/>
        <v>3115413354.5098662</v>
      </c>
      <c r="DA198" s="110">
        <f t="shared" si="318"/>
        <v>5448.8702387912745</v>
      </c>
      <c r="DB198" s="110">
        <f t="shared" si="319"/>
        <v>107.89842057012424</v>
      </c>
      <c r="DF198" s="102">
        <v>177</v>
      </c>
      <c r="DG198" s="103" t="s">
        <v>242</v>
      </c>
      <c r="DH198" s="105">
        <v>2.081</v>
      </c>
      <c r="DI198" s="109">
        <v>3382408</v>
      </c>
      <c r="DJ198" s="102">
        <v>1000</v>
      </c>
      <c r="DK198" s="102">
        <f t="shared" si="320"/>
        <v>3382408000</v>
      </c>
      <c r="DL198" s="44">
        <v>1.2540114405854013</v>
      </c>
      <c r="DM198" s="102">
        <f t="shared" si="321"/>
        <v>4241578328.7275858</v>
      </c>
      <c r="DN198" s="110">
        <f t="shared" si="322"/>
        <v>446.37423568204235</v>
      </c>
      <c r="DO198" s="110">
        <f t="shared" si="323"/>
        <v>8.8390937758820272</v>
      </c>
      <c r="DS198" s="102">
        <v>177</v>
      </c>
      <c r="DT198" s="103" t="s">
        <v>242</v>
      </c>
      <c r="DU198" s="105">
        <v>2.141</v>
      </c>
      <c r="DV198" s="109">
        <v>2294376</v>
      </c>
      <c r="DW198" s="102">
        <v>1000</v>
      </c>
      <c r="DX198" s="102">
        <f t="shared" si="324"/>
        <v>2294376000</v>
      </c>
      <c r="DY198" s="44">
        <v>1.2540114405854013</v>
      </c>
      <c r="DZ198" s="102">
        <f t="shared" si="325"/>
        <v>2877173753.0045705</v>
      </c>
      <c r="EA198" s="110">
        <f t="shared" si="326"/>
        <v>785.31100013280707</v>
      </c>
      <c r="EB198" s="110">
        <f t="shared" si="327"/>
        <v>15.550712873916972</v>
      </c>
      <c r="EF198" s="102">
        <v>177</v>
      </c>
      <c r="EG198" s="103" t="s">
        <v>242</v>
      </c>
      <c r="EH198" s="105">
        <v>2.113</v>
      </c>
      <c r="EI198" s="109">
        <v>106513</v>
      </c>
      <c r="EJ198" s="102">
        <v>1000</v>
      </c>
      <c r="EK198" s="102">
        <f t="shared" si="328"/>
        <v>106513000</v>
      </c>
      <c r="EL198" s="44">
        <v>1.2540114405854013</v>
      </c>
      <c r="EM198" s="102">
        <f t="shared" si="329"/>
        <v>133568520.57107285</v>
      </c>
      <c r="EN198" s="110">
        <f t="shared" si="330"/>
        <v>341.61183792906007</v>
      </c>
      <c r="EO198" s="110">
        <f t="shared" si="331"/>
        <v>6.7645908500803973</v>
      </c>
      <c r="ES198" s="102">
        <v>177</v>
      </c>
      <c r="ET198" s="103" t="s">
        <v>242</v>
      </c>
      <c r="EU198" s="105">
        <v>2.1869999999999998</v>
      </c>
      <c r="EV198" s="109">
        <v>61345437</v>
      </c>
      <c r="EW198" s="102">
        <v>1000</v>
      </c>
      <c r="EX198" s="102">
        <f t="shared" si="332"/>
        <v>61345437000</v>
      </c>
      <c r="EY198" s="44">
        <v>1.2540114405854013</v>
      </c>
      <c r="EZ198" s="102">
        <f t="shared" si="333"/>
        <v>76927879825.710983</v>
      </c>
      <c r="FA198" s="110">
        <f t="shared" si="334"/>
        <v>8060.6544897145477</v>
      </c>
      <c r="FB198" s="110">
        <f t="shared" si="335"/>
        <v>159.61692058840688</v>
      </c>
      <c r="FF198" s="102">
        <v>177</v>
      </c>
      <c r="FG198" s="103" t="s">
        <v>242</v>
      </c>
      <c r="FH198" s="105">
        <v>2.3079999999999998</v>
      </c>
      <c r="FI198" s="109">
        <v>5541314</v>
      </c>
      <c r="FJ198" s="102">
        <v>1000</v>
      </c>
      <c r="FK198" s="102">
        <f t="shared" si="336"/>
        <v>5541314000</v>
      </c>
      <c r="FL198" s="44">
        <v>1.2540114405854013</v>
      </c>
      <c r="FM198" s="102">
        <f t="shared" si="337"/>
        <v>6948871151.8760519</v>
      </c>
      <c r="FN198" s="110">
        <f t="shared" si="338"/>
        <v>454.92717736354905</v>
      </c>
      <c r="FO198" s="110">
        <f t="shared" si="339"/>
        <v>9.0084589576940406</v>
      </c>
      <c r="FS198" s="102">
        <v>177</v>
      </c>
      <c r="FT198" s="103" t="s">
        <v>242</v>
      </c>
      <c r="FU198" s="105">
        <v>2.0750000000000002</v>
      </c>
      <c r="FV198" s="109">
        <v>3246446</v>
      </c>
      <c r="FW198" s="102">
        <v>1000</v>
      </c>
      <c r="FX198" s="102">
        <f t="shared" si="340"/>
        <v>3246446000</v>
      </c>
      <c r="FY198" s="44">
        <v>1.2540114405854013</v>
      </c>
      <c r="FZ198" s="102">
        <f t="shared" si="341"/>
        <v>4071080425.2427135</v>
      </c>
      <c r="GA198" s="110">
        <f t="shared" si="342"/>
        <v>441.27071371908187</v>
      </c>
      <c r="GB198" s="110">
        <f t="shared" si="343"/>
        <v>8.738033935031325</v>
      </c>
      <c r="GF198" s="102">
        <v>177</v>
      </c>
      <c r="GG198" s="103" t="s">
        <v>242</v>
      </c>
      <c r="GH198" s="105">
        <v>2.9409999999999998</v>
      </c>
      <c r="GI198" s="109">
        <v>2743132</v>
      </c>
      <c r="GJ198" s="102">
        <v>1000</v>
      </c>
      <c r="GK198" s="102">
        <f t="shared" si="344"/>
        <v>2743132000</v>
      </c>
      <c r="GL198" s="44">
        <v>1.2540114405854013</v>
      </c>
      <c r="GM198" s="102">
        <f t="shared" si="345"/>
        <v>3439918911.035913</v>
      </c>
      <c r="GN198" s="110">
        <f t="shared" si="346"/>
        <v>369.92746895960209</v>
      </c>
      <c r="GO198" s="110">
        <f t="shared" si="347"/>
        <v>7.3252964150416258</v>
      </c>
      <c r="GS198" s="102">
        <v>177</v>
      </c>
      <c r="GT198" s="103" t="s">
        <v>242</v>
      </c>
      <c r="GU198" s="105">
        <v>2.0579999999999998</v>
      </c>
      <c r="GV198" s="109">
        <v>5585738</v>
      </c>
      <c r="GW198" s="102">
        <v>1000</v>
      </c>
      <c r="GX198" s="102">
        <f t="shared" si="348"/>
        <v>5585738000</v>
      </c>
      <c r="GY198" s="44">
        <v>1.2540114405854013</v>
      </c>
      <c r="GZ198" s="102">
        <f t="shared" si="349"/>
        <v>7004579356.1126184</v>
      </c>
      <c r="HA198" s="110">
        <f t="shared" si="350"/>
        <v>1053.7252147009615</v>
      </c>
      <c r="HB198" s="110">
        <f t="shared" si="351"/>
        <v>20.865845835662604</v>
      </c>
      <c r="HF198" s="102">
        <v>177</v>
      </c>
      <c r="HG198" s="103" t="s">
        <v>242</v>
      </c>
      <c r="HH198" s="105">
        <v>3.2480000000000002</v>
      </c>
      <c r="HI198" s="109">
        <v>18629099</v>
      </c>
      <c r="HJ198" s="102">
        <v>1000</v>
      </c>
      <c r="HK198" s="102">
        <f t="shared" si="352"/>
        <v>18629099000</v>
      </c>
      <c r="HL198" s="44">
        <v>1.2540114405854013</v>
      </c>
      <c r="HM198" s="102">
        <f t="shared" si="353"/>
        <v>23361103273.798058</v>
      </c>
      <c r="HN198" s="110">
        <f t="shared" si="354"/>
        <v>1485.4568040086401</v>
      </c>
      <c r="HO198" s="110">
        <f t="shared" si="355"/>
        <v>29.414986217992872</v>
      </c>
      <c r="HS198" s="102">
        <v>177</v>
      </c>
      <c r="HT198" s="103" t="s">
        <v>242</v>
      </c>
      <c r="HU198" s="105">
        <v>3.2690000000000001</v>
      </c>
      <c r="HV198" s="109">
        <v>6354897</v>
      </c>
      <c r="HW198" s="102">
        <v>1000</v>
      </c>
      <c r="HX198" s="102">
        <f t="shared" si="356"/>
        <v>6354897000</v>
      </c>
      <c r="HY198" s="44">
        <v>1.2540114405854013</v>
      </c>
      <c r="HZ198" s="102">
        <f t="shared" si="357"/>
        <v>7969113541.7418451</v>
      </c>
      <c r="IA198" s="110">
        <f t="shared" si="358"/>
        <v>644.24982015320745</v>
      </c>
      <c r="IB198" s="110">
        <f t="shared" si="359"/>
        <v>12.757422181251632</v>
      </c>
      <c r="IF198" s="102">
        <v>177</v>
      </c>
      <c r="IG198" s="103" t="s">
        <v>242</v>
      </c>
      <c r="IH198" s="105">
        <v>3.4910000000000001</v>
      </c>
      <c r="II198" s="109">
        <v>1750346</v>
      </c>
      <c r="IJ198" s="102">
        <v>1000</v>
      </c>
      <c r="IK198" s="102">
        <f t="shared" si="360"/>
        <v>1750346000</v>
      </c>
      <c r="IL198" s="44">
        <v>1.2540114405854013</v>
      </c>
      <c r="IM198" s="102">
        <f t="shared" si="361"/>
        <v>2194953908.9828949</v>
      </c>
      <c r="IN198" s="110">
        <f t="shared" si="362"/>
        <v>401.75202502059727</v>
      </c>
      <c r="IO198" s="110">
        <f t="shared" si="363"/>
        <v>7.9554856439722235</v>
      </c>
      <c r="IS198" s="102">
        <v>177</v>
      </c>
      <c r="IT198" s="103" t="s">
        <v>242</v>
      </c>
      <c r="IU198" s="105">
        <v>4.7210000000000001</v>
      </c>
      <c r="IV198" s="109">
        <v>3308826</v>
      </c>
      <c r="IW198" s="102">
        <v>1000</v>
      </c>
      <c r="IX198" s="102">
        <f t="shared" si="364"/>
        <v>3308826000</v>
      </c>
      <c r="IY198" s="44">
        <v>1.2540114405854013</v>
      </c>
      <c r="IZ198" s="102">
        <f t="shared" si="365"/>
        <v>4149305658.9064307</v>
      </c>
      <c r="JA198" s="110">
        <f t="shared" si="366"/>
        <v>747.3030513718918</v>
      </c>
      <c r="JB198" s="110">
        <f t="shared" si="367"/>
        <v>14.798080225185975</v>
      </c>
      <c r="JF198" s="102">
        <v>177</v>
      </c>
      <c r="JG198" s="103" t="s">
        <v>242</v>
      </c>
      <c r="JH198" s="105">
        <v>5.2229999999999999</v>
      </c>
      <c r="JI198" s="109">
        <v>4276602</v>
      </c>
      <c r="JJ198" s="102">
        <v>1000</v>
      </c>
      <c r="JK198" s="102">
        <f t="shared" si="368"/>
        <v>4276602000</v>
      </c>
      <c r="JL198" s="44">
        <v>1.2540114405854013</v>
      </c>
      <c r="JM198" s="102">
        <f t="shared" si="369"/>
        <v>5362907834.8304081</v>
      </c>
      <c r="JN198" s="110">
        <f t="shared" si="370"/>
        <v>507.01598473408558</v>
      </c>
      <c r="JO198" s="110">
        <f t="shared" si="371"/>
        <v>10.039920489783873</v>
      </c>
      <c r="JS198" s="102">
        <v>177</v>
      </c>
      <c r="JT198" s="103" t="s">
        <v>242</v>
      </c>
      <c r="JU198" s="105">
        <v>5.5529999999999999</v>
      </c>
      <c r="JV198" s="109">
        <v>11048485</v>
      </c>
      <c r="JW198" s="102">
        <v>1000</v>
      </c>
      <c r="JX198" s="102">
        <f t="shared" si="372"/>
        <v>11048485000</v>
      </c>
      <c r="JY198" s="44">
        <v>1.2540114405854013</v>
      </c>
      <c r="JZ198" s="102">
        <f t="shared" si="373"/>
        <v>13854926591.136196</v>
      </c>
      <c r="KA198" s="110">
        <f t="shared" si="374"/>
        <v>686.55072418409156</v>
      </c>
      <c r="KB198" s="110">
        <f t="shared" si="375"/>
        <v>13.595063845229536</v>
      </c>
      <c r="KF198" s="102">
        <v>177</v>
      </c>
      <c r="KG198" s="103" t="s">
        <v>242</v>
      </c>
      <c r="KH198" s="105">
        <v>6.399</v>
      </c>
      <c r="KI198" s="109">
        <v>7033501</v>
      </c>
      <c r="KJ198" s="102">
        <v>1000</v>
      </c>
      <c r="KK198" s="102">
        <f t="shared" si="376"/>
        <v>7033501000</v>
      </c>
      <c r="KL198" s="44">
        <v>1.2540114405854013</v>
      </c>
      <c r="KM198" s="102">
        <f t="shared" si="377"/>
        <v>8820090721.3688602</v>
      </c>
      <c r="KN198" s="110">
        <f t="shared" si="378"/>
        <v>676.51956823223043</v>
      </c>
      <c r="KO198" s="110">
        <f t="shared" si="379"/>
        <v>13.396427093707533</v>
      </c>
      <c r="KS198" s="102">
        <v>177</v>
      </c>
      <c r="KT198" s="103" t="s">
        <v>242</v>
      </c>
      <c r="KU198" s="105">
        <v>8.2319999999999993</v>
      </c>
      <c r="KV198" s="109">
        <v>981691</v>
      </c>
      <c r="KW198" s="102">
        <v>1000</v>
      </c>
      <c r="KX198" s="102">
        <f t="shared" si="380"/>
        <v>981691000</v>
      </c>
      <c r="KY198" s="44">
        <v>1.2540114405854013</v>
      </c>
      <c r="KZ198" s="102">
        <f t="shared" si="381"/>
        <v>1231051745.1197231</v>
      </c>
      <c r="LA198" s="110">
        <f t="shared" si="382"/>
        <v>144.57537702020161</v>
      </c>
      <c r="LB198" s="110">
        <f t="shared" si="383"/>
        <v>2.8628787528752797</v>
      </c>
      <c r="LF198" s="102">
        <v>177</v>
      </c>
      <c r="LG198" s="103" t="s">
        <v>242</v>
      </c>
      <c r="LH198" s="105">
        <v>2.504</v>
      </c>
      <c r="LI198" s="109">
        <v>540174</v>
      </c>
      <c r="LJ198" s="102">
        <v>1000</v>
      </c>
      <c r="LK198" s="102">
        <f t="shared" si="384"/>
        <v>540174000</v>
      </c>
      <c r="LL198" s="44">
        <v>1.2540114405854013</v>
      </c>
      <c r="LM198" s="102">
        <f t="shared" si="385"/>
        <v>677384375.90677857</v>
      </c>
      <c r="LN198" s="110">
        <f t="shared" si="386"/>
        <v>8279.0798191464364</v>
      </c>
      <c r="LO198" s="110">
        <f t="shared" si="387"/>
        <v>163.9421746365631</v>
      </c>
      <c r="LS198" s="102">
        <v>177</v>
      </c>
      <c r="LT198" s="103" t="s">
        <v>242</v>
      </c>
      <c r="LU198" s="105">
        <v>2.2040000000000002</v>
      </c>
      <c r="LV198" s="109">
        <v>634191</v>
      </c>
      <c r="LW198" s="102">
        <v>1000</v>
      </c>
      <c r="LX198" s="102">
        <f t="shared" si="388"/>
        <v>634191000</v>
      </c>
      <c r="LY198" s="44">
        <v>1.2540114405854013</v>
      </c>
      <c r="LZ198" s="102">
        <f t="shared" si="389"/>
        <v>795282769.51629627</v>
      </c>
      <c r="MA198" s="110">
        <f t="shared" si="390"/>
        <v>207372.20362610559</v>
      </c>
      <c r="MB198" s="110">
        <f t="shared" si="391"/>
        <v>4106.3802698238733</v>
      </c>
      <c r="MF198" s="102">
        <v>177</v>
      </c>
      <c r="MG198" s="103" t="s">
        <v>242</v>
      </c>
      <c r="MH198" s="105">
        <v>2.4860000000000002</v>
      </c>
      <c r="MI198" s="109">
        <v>190245</v>
      </c>
      <c r="MJ198" s="102">
        <v>1000</v>
      </c>
      <c r="MK198" s="102">
        <f t="shared" si="392"/>
        <v>190245000</v>
      </c>
      <c r="ML198" s="44">
        <v>1.2540114405854013</v>
      </c>
      <c r="MM198" s="102">
        <f t="shared" si="393"/>
        <v>238569406.51416966</v>
      </c>
      <c r="MN198" s="110">
        <f t="shared" si="394"/>
        <v>2728.4127146403907</v>
      </c>
      <c r="MO198" s="110">
        <f t="shared" si="395"/>
        <v>54.027974547334473</v>
      </c>
      <c r="MS198" s="102">
        <v>177</v>
      </c>
      <c r="MT198" s="103" t="s">
        <v>242</v>
      </c>
      <c r="MU198" s="105">
        <v>3.0640000000000001</v>
      </c>
      <c r="MV198" s="109">
        <v>80304</v>
      </c>
      <c r="MW198" s="102">
        <v>1000</v>
      </c>
      <c r="MX198" s="102">
        <f t="shared" si="396"/>
        <v>80304000</v>
      </c>
      <c r="MY198" s="44">
        <v>1.2540114405854013</v>
      </c>
      <c r="MZ198" s="102">
        <f t="shared" si="397"/>
        <v>100702134.72477007</v>
      </c>
      <c r="NA198" s="110">
        <f t="shared" si="398"/>
        <v>1074.3875984454257</v>
      </c>
      <c r="NB198" s="110">
        <f t="shared" si="399"/>
        <v>21.275001949414371</v>
      </c>
      <c r="NF198" s="102">
        <v>177</v>
      </c>
      <c r="NG198" s="103" t="s">
        <v>242</v>
      </c>
      <c r="NH198" s="105">
        <v>3.3380000000000001</v>
      </c>
      <c r="NI198" s="109">
        <v>147543</v>
      </c>
      <c r="NJ198" s="102">
        <v>1000</v>
      </c>
      <c r="NK198" s="102">
        <f t="shared" si="400"/>
        <v>147543000</v>
      </c>
      <c r="NL198" s="44">
        <v>1.2540114405854013</v>
      </c>
      <c r="NM198" s="102">
        <f t="shared" si="401"/>
        <v>185020609.97829187</v>
      </c>
      <c r="NN198" s="110">
        <f t="shared" si="402"/>
        <v>83.1107848143198</v>
      </c>
      <c r="NO198" s="110">
        <f t="shared" si="403"/>
        <v>1.6457581151350456</v>
      </c>
      <c r="NS198" s="102">
        <v>177</v>
      </c>
      <c r="NT198" s="103" t="s">
        <v>242</v>
      </c>
      <c r="NU198" s="105">
        <v>3.5670000000000002</v>
      </c>
      <c r="NV198" s="109">
        <v>3669303</v>
      </c>
      <c r="NW198" s="102">
        <v>1000</v>
      </c>
      <c r="NX198" s="102">
        <f t="shared" si="404"/>
        <v>3669303000</v>
      </c>
      <c r="NY198" s="44">
        <v>1.2540114405854013</v>
      </c>
      <c r="NZ198" s="102">
        <f t="shared" si="405"/>
        <v>4601347940.9743347</v>
      </c>
      <c r="OA198" s="110">
        <f>(NZ198*1)/NV$13</f>
        <v>686.58005225795682</v>
      </c>
      <c r="OB198" s="110">
        <f t="shared" si="407"/>
        <v>13.595644599167462</v>
      </c>
      <c r="OF198" s="102">
        <v>177</v>
      </c>
      <c r="OG198" s="103" t="s">
        <v>242</v>
      </c>
      <c r="OH198" s="105">
        <v>2.238</v>
      </c>
      <c r="OI198" s="109">
        <v>110449</v>
      </c>
      <c r="OJ198" s="102">
        <v>1000</v>
      </c>
      <c r="OK198" s="102">
        <f t="shared" si="408"/>
        <v>110449000</v>
      </c>
      <c r="OL198" s="44">
        <v>1.2540114405854013</v>
      </c>
      <c r="OM198" s="102">
        <f t="shared" si="409"/>
        <v>138504309.60121697</v>
      </c>
      <c r="ON198" s="110">
        <f>(OM198*1)/OI$13</f>
        <v>21.267337173652226</v>
      </c>
      <c r="OO198" s="110">
        <f t="shared" si="411"/>
        <v>0.42113538957727181</v>
      </c>
      <c r="OS198" s="102">
        <v>177</v>
      </c>
      <c r="OT198" s="103" t="s">
        <v>242</v>
      </c>
      <c r="OU198" s="105">
        <v>2.9350000000000001</v>
      </c>
      <c r="OV198" s="109">
        <v>13108998</v>
      </c>
      <c r="OW198" s="102">
        <v>1000</v>
      </c>
      <c r="OX198" s="102">
        <f t="shared" si="412"/>
        <v>13108998000</v>
      </c>
      <c r="OY198" s="44">
        <v>1.2540114405854013</v>
      </c>
      <c r="OZ198" s="102">
        <f t="shared" si="413"/>
        <v>16438833466.611143</v>
      </c>
      <c r="PA198" s="110">
        <f>(OZ198*1)/OV$13</f>
        <v>1993.7284623977405</v>
      </c>
      <c r="PB198" s="110">
        <f t="shared" si="415"/>
        <v>39.479771532628526</v>
      </c>
      <c r="PF198" s="102">
        <v>177</v>
      </c>
      <c r="PG198" s="103" t="s">
        <v>242</v>
      </c>
      <c r="PH198" s="105">
        <v>1.8979999999999999</v>
      </c>
      <c r="PI198" s="109">
        <v>53234</v>
      </c>
      <c r="PJ198" s="102">
        <v>1000</v>
      </c>
      <c r="PK198" s="102">
        <f t="shared" si="416"/>
        <v>53234000</v>
      </c>
      <c r="PL198" s="44">
        <v>1.2540114405854013</v>
      </c>
      <c r="PM198" s="102">
        <f t="shared" si="417"/>
        <v>66756045.028123252</v>
      </c>
      <c r="PN198" s="110">
        <f>(PM198*1)/PI$13</f>
        <v>9.5610390967581562</v>
      </c>
      <c r="PO198" s="110">
        <f t="shared" si="419"/>
        <v>0.18932750686649813</v>
      </c>
      <c r="PS198" s="102">
        <v>177</v>
      </c>
      <c r="PT198" s="103" t="s">
        <v>242</v>
      </c>
      <c r="PU198" s="105">
        <v>1.8779999999999999</v>
      </c>
      <c r="PV198" s="109">
        <v>1797955</v>
      </c>
      <c r="PW198" s="102">
        <v>1000</v>
      </c>
      <c r="PX198" s="102">
        <f t="shared" si="420"/>
        <v>1797955000</v>
      </c>
      <c r="PY198" s="44">
        <v>1.2540114405854013</v>
      </c>
      <c r="PZ198" s="102">
        <f t="shared" si="421"/>
        <v>2254656139.6577253</v>
      </c>
      <c r="QA198" s="110">
        <f>(PZ198*1)/PV$13</f>
        <v>1081.4058980180516</v>
      </c>
      <c r="QB198" s="110">
        <f t="shared" si="423"/>
        <v>21.413978178575281</v>
      </c>
      <c r="QF198" s="102">
        <v>177</v>
      </c>
      <c r="QG198" s="103" t="s">
        <v>242</v>
      </c>
      <c r="QH198" s="105">
        <v>2.5350000000000001</v>
      </c>
      <c r="QI198" s="109">
        <v>376410</v>
      </c>
      <c r="QJ198" s="102">
        <v>1000</v>
      </c>
      <c r="QK198" s="102">
        <f t="shared" si="424"/>
        <v>376410000</v>
      </c>
      <c r="QL198" s="44">
        <v>1.2540114405854013</v>
      </c>
      <c r="QM198" s="102">
        <f t="shared" si="425"/>
        <v>472022446.35075086</v>
      </c>
      <c r="QN198" s="110">
        <f>(QM198*1)/QI$13</f>
        <v>154.78272141345019</v>
      </c>
      <c r="QO198" s="110">
        <f t="shared" si="427"/>
        <v>3.0650043844247561</v>
      </c>
      <c r="QS198" s="102">
        <v>177</v>
      </c>
      <c r="QT198" s="103" t="s">
        <v>242</v>
      </c>
      <c r="QU198" s="105">
        <v>1.871</v>
      </c>
      <c r="QV198" s="109">
        <v>68789015</v>
      </c>
      <c r="QW198" s="102">
        <v>1000</v>
      </c>
      <c r="QX198" s="102">
        <f t="shared" si="428"/>
        <v>68789015000</v>
      </c>
      <c r="QY198" s="44">
        <v>1.2540114405854013</v>
      </c>
      <c r="QZ198" s="102">
        <f t="shared" si="429"/>
        <v>86262211796.600769</v>
      </c>
      <c r="RA198" s="110">
        <f t="shared" si="430"/>
        <v>80985.899460828339</v>
      </c>
      <c r="RB198" s="110">
        <f t="shared" si="431"/>
        <v>1603.6811774421453</v>
      </c>
    </row>
    <row r="204" spans="8:470" x14ac:dyDescent="0.25">
      <c r="J204" s="6" t="s">
        <v>5</v>
      </c>
      <c r="K204" s="7">
        <f>AVERAGE(K22:K198)</f>
        <v>4075700.2033898304</v>
      </c>
    </row>
    <row r="205" spans="8:470" x14ac:dyDescent="0.25">
      <c r="J205" s="6" t="s">
        <v>7</v>
      </c>
      <c r="K205" s="6">
        <f>STDEV(K22:K198)</f>
        <v>987224.36474110011</v>
      </c>
    </row>
    <row r="206" spans="8:470" x14ac:dyDescent="0.25">
      <c r="J206" s="6" t="s">
        <v>11</v>
      </c>
      <c r="K206" s="6">
        <f>(K205*100)/K204</f>
        <v>24.222202700777856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Mytred summary</vt:lpstr>
    </vt:vector>
  </TitlesOfParts>
  <Company>URO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 Timm</dc:creator>
  <cp:lastModifiedBy>Stefan Timm</cp:lastModifiedBy>
  <dcterms:created xsi:type="dcterms:W3CDTF">2018-08-03T07:20:15Z</dcterms:created>
  <dcterms:modified xsi:type="dcterms:W3CDTF">2022-01-11T15:25:16Z</dcterms:modified>
</cp:coreProperties>
</file>