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tabRatio="500" activeTab="1"/>
  </bookViews>
  <sheets>
    <sheet name="Ляндзберг, Свинолупова" sheetId="1" r:id="rId1"/>
    <sheet name="Хайтов" sheetId="2" r:id="rId2"/>
  </sheets>
  <calcPr calcId="144525"/>
</workbook>
</file>

<file path=xl/sharedStrings.xml><?xml version="1.0" encoding="utf-8"?>
<sst xmlns="http://schemas.openxmlformats.org/spreadsheetml/2006/main" count="74" uniqueCount="58">
  <si>
    <t>№</t>
  </si>
  <si>
    <t>Что</t>
  </si>
  <si>
    <t>Ссылка</t>
  </si>
  <si>
    <t>Артикул</t>
  </si>
  <si>
    <t>Цена</t>
  </si>
  <si>
    <t>Количество</t>
  </si>
  <si>
    <t>Сумма</t>
  </si>
  <si>
    <t>Примечание</t>
  </si>
  <si>
    <t>Весло катамаранное 2-х секц (ВВ)</t>
  </si>
  <si>
    <t>https://www.equip.ru/shop?mode=product&amp;product_id=2765000</t>
  </si>
  <si>
    <t>Ведро складное 11 л (TRAMP)</t>
  </si>
  <si>
    <t>https://www.equip.ru/shop?mode=product&amp;product_id=6760600</t>
  </si>
  <si>
    <t>TRC-060</t>
  </si>
  <si>
    <t>Ведро складное 6 л (TRAMP)</t>
  </si>
  <si>
    <t>https://www.equip.ru/shop?mode=product&amp;product_id=6760800</t>
  </si>
  <si>
    <t>TRC-059</t>
  </si>
  <si>
    <t>Ведро ПВХ 10 л (BTrace)</t>
  </si>
  <si>
    <t>https://www.equip.ru/shop?mode=product&amp;product_id=7108200</t>
  </si>
  <si>
    <t>A0339</t>
  </si>
  <si>
    <t>Баллон газовый KOVEA 450 гр</t>
  </si>
  <si>
    <t>https://www.equip.ru/shop?mode=product&amp;product_id=1895600</t>
  </si>
  <si>
    <t>KGF-0450</t>
  </si>
  <si>
    <t>Баллон газовый Экос/Сибиар 220 гр</t>
  </si>
  <si>
    <t>https://www.equip.ru/shop?mode=product&amp;product_id=2071200</t>
  </si>
  <si>
    <t>GC-220</t>
  </si>
  <si>
    <t>Шнур полипропиленовый светоотражающий LANEX 4 мм (с сердечником)</t>
  </si>
  <si>
    <t>https://www.equip.ru/shop?mode=product&amp;product_id=7319200</t>
  </si>
  <si>
    <t>-</t>
  </si>
  <si>
    <t>какой-то из…</t>
  </si>
  <si>
    <t>или</t>
  </si>
  <si>
    <t>Веревка 4 мм Коломна цветная (16 пр)</t>
  </si>
  <si>
    <t>https://www.equip.ru/shop?mode=product&amp;product_id=2018200</t>
  </si>
  <si>
    <t>Репшнур 4 мм PES/ПА (16 пр) РЕМЕРА</t>
  </si>
  <si>
    <t>https://www.equip.ru/shop?mode=product&amp;product_id=7330200</t>
  </si>
  <si>
    <t>НФ-00001277</t>
  </si>
  <si>
    <t>Фальшфейер белого огня</t>
  </si>
  <si>
    <t>https://www.equip.ru/shop?mode=product&amp;product_id=7013800</t>
  </si>
  <si>
    <t>С прицелом на Ладогу/Камчатку</t>
  </si>
  <si>
    <t>Фальшфейер красного огня</t>
  </si>
  <si>
    <t>https://www.equip.ru/shop?mode=product&amp;product_id=7014200</t>
  </si>
  <si>
    <t>Баул 120- K-M1</t>
  </si>
  <si>
    <t>https://www.equip.ru/shop?mode=product&amp;product_id=1759800</t>
  </si>
  <si>
    <t>под мегаспальники</t>
  </si>
  <si>
    <t>Набор тестов для воды "НИЛПА" PRO 10 в 1</t>
  </si>
  <si>
    <t>https://www.ozon.ru/product/nabor-testov-dlya-vody-nilpa-pro-10-v-1-201987024/?advert=TQUwVwjXQyOF_zRvHwZAf9ByUBNeMuWg6uqP56WJy7oOF7AmiTDjD9fYBGAjsjBriyGFuGoTlZYGUUOKLNvIQuklSEa6qLlIG0wbh9g3iUedsXLuIyPoPC856uUKllITkuDn8hK2u0uF5UTbK5__XZ-8SmnxttWdF323Nmq-GWqRMUMHqgN-iuy9QIhesFbcWJtVvXFB53LPlUldppsA_ubhFIByuOdxFPYD9x3_BIz0Ee66_hwCnxjx3iHf8Bdh2oVx&amp;avtc=1&amp;avte=2&amp;avts=1712676665</t>
  </si>
  <si>
    <t>Сумма на хозы Свинолупова и Ляндзберг</t>
  </si>
  <si>
    <t>Бизнес-блокнот/записная книжка/тетрадь Brauberg Metropolis А6 (100х150 мм) в клетку, с резинкой фиксатором, 80 листов, обложка балакрон, черный</t>
  </si>
  <si>
    <t>https://www.ozon.ru/product/biznes-bloknot-zapisnaya-knizhka-tetrad-brauberg-metropolis-a6-100h150-mm-v-kletku-s-rezinkoy-191819956/?advert=28vgl2ZB12nFUfsh5Flu5L2kumCYulCYekpJlb8LTPGesDIEGbB3uSSHqQwor0HSqpio-_ICesaCYFQpBnXoz-D3RBp-pszEQdes86LyqqDC-oY7JyYmHkdDdlcn0SXwrX8uzNVPivkFpU8Eqw2uYkyS5jLdXrqNRzhcpJ5JLm0cmfM0CTLnXufy1qbx2JLyWL5u_p_Ndub6IYmQ60Ouc4hWvS3l7V6A7Hp7z0n_3Cy4oE2RBy2G77ufJ7ApqIg667g8MJ3LxSZqrmwYA3rw7bfiD_1PqLR_XNifjZhoC7KpCSE_fy14c76abHamci9NDG8vWzOlBsgo4zsCv3aETu4s&amp;avtc=1&amp;avte=2&amp;avts=1712722567&amp;keywords=%D0%B1%D0%BB%D0%BE%D0%BA%D0%BD%D0%BE%D1%82+%D0%B2+%D1%82%D0%B2%D0%B5%D1%80%D0%B4%D0%BE%D0%BC+%D0%BF%D0%B5%D1%80%D0%B5%D0%BF%D0%BB%D0%B5%D1%82%D0%B5</t>
  </si>
  <si>
    <t xml:space="preserve"> </t>
  </si>
  <si>
    <t>Пробирки, 2 мл, с градуировкой, РР, нейтральные</t>
  </si>
  <si>
    <t>https://www.laboratorii.com/laboratornyj-plastik/mikrotsentrifuzhnye-probirki/73195/</t>
  </si>
  <si>
    <t>цена за упаковку</t>
  </si>
  <si>
    <t>Терморегистратор iLOG.Mt Light (внесен в Гос. реестр СИ) (многоразовый)</t>
  </si>
  <si>
    <t>https://iloggers.ru/registrator-temperatury-ilog-mt-light</t>
  </si>
  <si>
    <t>Столик кемпинговый складной 70x50x60 см сталь/пластик цвет бежевый</t>
  </si>
  <si>
    <t>https://spb.leroymerlin.ru/product/stolik-kempingovyy-skladnoy-70x50x60-sm-stal-plastik-cvet-bezhevyy-89349228/</t>
  </si>
  <si>
    <t>Бинокль Helios 8х30 RQ-001</t>
  </si>
  <si>
    <t>Бинокль Helios БПЦ5 8х30 RQ-001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</si>
</sst>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#\ ##0.00"/>
  </numFmts>
  <fonts count="23">
    <font>
      <sz val="11"/>
      <color rgb="FF000000"/>
      <name val="Calibri"/>
      <charset val="204"/>
    </font>
    <font>
      <u/>
      <sz val="11"/>
      <color rgb="FF0563C1"/>
      <name val="Calibri"/>
      <charset val="204"/>
    </font>
    <font>
      <u/>
      <sz val="11"/>
      <color rgb="FF800080"/>
      <name val="Calibri"/>
      <charset val="204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Border="0" applyAlignment="0" applyProtection="0"/>
    <xf numFmtId="177" fontId="3" fillId="0" borderId="0" applyBorder="0" applyAlignment="0" applyProtection="0"/>
    <xf numFmtId="9" fontId="3" fillId="0" borderId="0" applyBorder="0" applyAlignment="0" applyProtection="0"/>
    <xf numFmtId="178" fontId="3" fillId="0" borderId="0" applyBorder="0" applyAlignment="0" applyProtection="0"/>
    <xf numFmtId="179" fontId="3" fillId="0" borderId="0" applyBorder="0" applyAlignment="0" applyProtection="0"/>
    <xf numFmtId="0" fontId="1" fillId="0" borderId="0" applyBorder="0" applyProtection="0"/>
    <xf numFmtId="0" fontId="4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6" applyFont="1" applyBorder="1" applyAlignment="1" applyProtection="1"/>
    <xf numFmtId="180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2" borderId="0" xfId="0" applyFont="1" applyFill="1"/>
    <xf numFmtId="0" fontId="2" fillId="0" borderId="0" xfId="6" applyFont="1" applyBorder="1" applyAlignment="1" applyProtection="1"/>
    <xf numFmtId="0" fontId="0" fillId="2" borderId="0" xfId="0" applyFill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quip.ru/shop?mode=product&amp;product_id=7330200" TargetMode="External"/><Relationship Id="rId8" Type="http://schemas.openxmlformats.org/officeDocument/2006/relationships/hyperlink" Target="https://www.equip.ru/shop?mode=product&amp;product_id=2018200" TargetMode="External"/><Relationship Id="rId7" Type="http://schemas.openxmlformats.org/officeDocument/2006/relationships/hyperlink" Target="https://www.equip.ru/shop?mode=product&amp;product_id=7319200" TargetMode="External"/><Relationship Id="rId6" Type="http://schemas.openxmlformats.org/officeDocument/2006/relationships/hyperlink" Target="https://www.equip.ru/shop?mode=product&amp;product_id=2071200" TargetMode="External"/><Relationship Id="rId5" Type="http://schemas.openxmlformats.org/officeDocument/2006/relationships/hyperlink" Target="https://www.equip.ru/shop?mode=product&amp;product_id=1895600" TargetMode="External"/><Relationship Id="rId4" Type="http://schemas.openxmlformats.org/officeDocument/2006/relationships/hyperlink" Target="https://www.equip.ru/shop?mode=product&amp;product_id=7108200" TargetMode="External"/><Relationship Id="rId3" Type="http://schemas.openxmlformats.org/officeDocument/2006/relationships/hyperlink" Target="https://www.equip.ru/shop?mode=product&amp;product_id=6760800" TargetMode="External"/><Relationship Id="rId2" Type="http://schemas.openxmlformats.org/officeDocument/2006/relationships/hyperlink" Target="https://www.equip.ru/shop?mode=product&amp;product_id=6760600" TargetMode="External"/><Relationship Id="rId13" Type="http://schemas.openxmlformats.org/officeDocument/2006/relationships/hyperlink" Target="https://www.ozon.ru/product/nabor-testov-dlya-vody-nilpa-pro-10-v-1-201987024/?advert=TQUwVwjXQyOF_zRvHwZAf9ByUBNeMuWg6uqP56WJy7oOF7AmiTDjD9fYBGAjsjBriyGFuGoTlZYGUUOKLNvIQuklSEa6qLlIG0wbh9g3iUedsXLuIyPoPC856uUKllITkuDn8hK2u0uF5UTbK5__XZ-8SmnxttWdF323Nmq-G" TargetMode="External"/><Relationship Id="rId12" Type="http://schemas.openxmlformats.org/officeDocument/2006/relationships/hyperlink" Target="https://www.equip.ru/shop?mode=product&amp;product_id=1759800" TargetMode="External"/><Relationship Id="rId11" Type="http://schemas.openxmlformats.org/officeDocument/2006/relationships/hyperlink" Target="https://www.equip.ru/shop?mode=product&amp;product_id=7014200" TargetMode="External"/><Relationship Id="rId10" Type="http://schemas.openxmlformats.org/officeDocument/2006/relationships/hyperlink" Target="https://www.equip.ru/shop?mode=product&amp;product_id=7013800" TargetMode="External"/><Relationship Id="rId1" Type="http://schemas.openxmlformats.org/officeDocument/2006/relationships/hyperlink" Target="https://www.equip.ru/shop?mode=product&amp;product_id=2765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A1" sqref="A1:H1"/>
    </sheetView>
  </sheetViews>
  <sheetFormatPr defaultColWidth="8.53703703703704" defaultRowHeight="14.4" outlineLevelCol="7"/>
  <cols>
    <col min="2" max="2" width="32.462962962963" customWidth="1"/>
    <col min="3" max="3" width="56.9074074074074" customWidth="1"/>
    <col min="7" max="7" width="13.120370370370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7">
      <c r="A2">
        <v>1</v>
      </c>
      <c r="B2" t="s">
        <v>8</v>
      </c>
      <c r="C2" s="1" t="s">
        <v>9</v>
      </c>
      <c r="D2">
        <v>23010</v>
      </c>
      <c r="E2" s="2">
        <v>3870</v>
      </c>
      <c r="F2">
        <v>4</v>
      </c>
      <c r="G2" s="3">
        <f t="shared" ref="G2:G7" si="0">E2*F2</f>
        <v>15480</v>
      </c>
    </row>
    <row r="3" spans="1:7">
      <c r="A3">
        <v>2</v>
      </c>
      <c r="B3" t="s">
        <v>10</v>
      </c>
      <c r="C3" s="1" t="s">
        <v>11</v>
      </c>
      <c r="D3" t="s">
        <v>12</v>
      </c>
      <c r="E3" s="3">
        <v>790</v>
      </c>
      <c r="F3">
        <v>1</v>
      </c>
      <c r="G3" s="3">
        <f t="shared" si="0"/>
        <v>790</v>
      </c>
    </row>
    <row r="4" spans="1:7">
      <c r="A4">
        <v>3</v>
      </c>
      <c r="B4" t="s">
        <v>13</v>
      </c>
      <c r="C4" s="1" t="s">
        <v>14</v>
      </c>
      <c r="D4" t="s">
        <v>15</v>
      </c>
      <c r="E4" s="3">
        <v>720</v>
      </c>
      <c r="F4">
        <v>2</v>
      </c>
      <c r="G4" s="3">
        <f t="shared" si="0"/>
        <v>1440</v>
      </c>
    </row>
    <row r="5" spans="1:7">
      <c r="A5">
        <v>4</v>
      </c>
      <c r="B5" t="s">
        <v>16</v>
      </c>
      <c r="C5" s="1" t="s">
        <v>17</v>
      </c>
      <c r="D5" t="s">
        <v>18</v>
      </c>
      <c r="E5" s="3">
        <v>540</v>
      </c>
      <c r="F5">
        <v>2</v>
      </c>
      <c r="G5" s="3">
        <f t="shared" si="0"/>
        <v>1080</v>
      </c>
    </row>
    <row r="6" spans="1:7">
      <c r="A6">
        <v>5</v>
      </c>
      <c r="B6" t="s">
        <v>19</v>
      </c>
      <c r="C6" s="1" t="s">
        <v>20</v>
      </c>
      <c r="D6" t="s">
        <v>21</v>
      </c>
      <c r="E6" s="3">
        <v>540</v>
      </c>
      <c r="F6">
        <v>10</v>
      </c>
      <c r="G6" s="3">
        <f t="shared" si="0"/>
        <v>5400</v>
      </c>
    </row>
    <row r="7" spans="1:7">
      <c r="A7">
        <v>6</v>
      </c>
      <c r="B7" t="s">
        <v>22</v>
      </c>
      <c r="C7" s="1" t="s">
        <v>23</v>
      </c>
      <c r="D7" t="s">
        <v>24</v>
      </c>
      <c r="E7" s="3">
        <v>190</v>
      </c>
      <c r="F7">
        <v>10</v>
      </c>
      <c r="G7" s="3">
        <f t="shared" si="0"/>
        <v>1900</v>
      </c>
    </row>
    <row r="8" spans="1:8">
      <c r="A8">
        <v>7</v>
      </c>
      <c r="B8" s="4" t="s">
        <v>25</v>
      </c>
      <c r="C8" s="1" t="s">
        <v>26</v>
      </c>
      <c r="D8" t="s">
        <v>27</v>
      </c>
      <c r="E8" s="3">
        <v>16</v>
      </c>
      <c r="F8">
        <v>100</v>
      </c>
      <c r="G8" s="3"/>
      <c r="H8" s="5" t="s">
        <v>28</v>
      </c>
    </row>
    <row r="9" spans="1:8">
      <c r="A9" t="s">
        <v>29</v>
      </c>
      <c r="B9" s="4" t="s">
        <v>30</v>
      </c>
      <c r="C9" s="1" t="s">
        <v>31</v>
      </c>
      <c r="D9" t="s">
        <v>27</v>
      </c>
      <c r="E9" s="3">
        <v>22</v>
      </c>
      <c r="F9">
        <v>170</v>
      </c>
      <c r="G9" s="3">
        <f>E9*F9</f>
        <v>3740</v>
      </c>
      <c r="H9" s="5"/>
    </row>
    <row r="10" spans="1:8">
      <c r="A10" t="s">
        <v>29</v>
      </c>
      <c r="B10" s="4" t="s">
        <v>32</v>
      </c>
      <c r="C10" s="6" t="s">
        <v>33</v>
      </c>
      <c r="D10" t="s">
        <v>34</v>
      </c>
      <c r="E10" s="3">
        <v>18</v>
      </c>
      <c r="F10">
        <v>100</v>
      </c>
      <c r="G10" s="3"/>
      <c r="H10" s="5"/>
    </row>
    <row r="11" spans="1:8">
      <c r="A11">
        <v>8</v>
      </c>
      <c r="B11" s="4" t="s">
        <v>35</v>
      </c>
      <c r="C11" s="1" t="s">
        <v>36</v>
      </c>
      <c r="D11" t="s">
        <v>27</v>
      </c>
      <c r="E11" s="3">
        <v>2100</v>
      </c>
      <c r="F11">
        <v>3</v>
      </c>
      <c r="G11" s="3">
        <f>E11*F11</f>
        <v>6300</v>
      </c>
      <c r="H11" t="s">
        <v>37</v>
      </c>
    </row>
    <row r="12" spans="1:8">
      <c r="A12">
        <v>9</v>
      </c>
      <c r="B12" s="4" t="s">
        <v>38</v>
      </c>
      <c r="C12" s="1" t="s">
        <v>39</v>
      </c>
      <c r="D12" t="s">
        <v>27</v>
      </c>
      <c r="E12" s="3">
        <v>2100</v>
      </c>
      <c r="F12">
        <v>3</v>
      </c>
      <c r="G12" s="3">
        <f>E12*F12</f>
        <v>6300</v>
      </c>
      <c r="H12" t="s">
        <v>37</v>
      </c>
    </row>
    <row r="13" spans="1:8">
      <c r="A13">
        <v>10</v>
      </c>
      <c r="B13" s="4" t="s">
        <v>40</v>
      </c>
      <c r="C13" s="1" t="s">
        <v>41</v>
      </c>
      <c r="D13" t="s">
        <v>27</v>
      </c>
      <c r="E13" s="3">
        <v>6600</v>
      </c>
      <c r="F13">
        <v>2</v>
      </c>
      <c r="G13" s="3">
        <f>E13*F13</f>
        <v>13200</v>
      </c>
      <c r="H13" t="s">
        <v>42</v>
      </c>
    </row>
    <row r="14" spans="7:7">
      <c r="G14">
        <f>SUM(G2:G13)</f>
        <v>55630</v>
      </c>
    </row>
    <row r="15" spans="2:2">
      <c r="B15" s="4"/>
    </row>
    <row r="16" spans="2:2">
      <c r="B16" s="4"/>
    </row>
    <row r="17" spans="1:7">
      <c r="A17">
        <v>11</v>
      </c>
      <c r="B17" s="4" t="s">
        <v>43</v>
      </c>
      <c r="C17" s="1" t="s">
        <v>44</v>
      </c>
      <c r="E17" s="3">
        <v>3290</v>
      </c>
      <c r="F17">
        <v>2</v>
      </c>
      <c r="G17" s="3">
        <f>E17*F17</f>
        <v>6580</v>
      </c>
    </row>
    <row r="23" spans="4:4">
      <c r="D23">
        <v>32998.43</v>
      </c>
    </row>
    <row r="24" spans="4:4">
      <c r="D24">
        <v>29228.08</v>
      </c>
    </row>
    <row r="25" spans="3:7">
      <c r="C25" t="s">
        <v>45</v>
      </c>
      <c r="D25">
        <f>SUM(D23:D24)</f>
        <v>62226.51</v>
      </c>
      <c r="G25">
        <f>SUM(G17,G14)</f>
        <v>62210</v>
      </c>
    </row>
    <row r="26" spans="4:4">
      <c r="D26" s="7">
        <f>D25-G25</f>
        <v>16.510000000002</v>
      </c>
    </row>
  </sheetData>
  <hyperlinks>
    <hyperlink ref="C2" r:id="rId1" display="https://www.equip.ru/shop?mode=product&amp;product_id=2765000"/>
    <hyperlink ref="C3" r:id="rId2" display="https://www.equip.ru/shop?mode=product&amp;product_id=6760600"/>
    <hyperlink ref="C4" r:id="rId3" display="https://www.equip.ru/shop?mode=product&amp;product_id=6760800"/>
    <hyperlink ref="C5" r:id="rId4" display="https://www.equip.ru/shop?mode=product&amp;product_id=7108200"/>
    <hyperlink ref="C6" r:id="rId5" display="https://www.equip.ru/shop?mode=product&amp;product_id=1895600"/>
    <hyperlink ref="C7" r:id="rId6" display="https://www.equip.ru/shop?mode=product&amp;product_id=2071200"/>
    <hyperlink ref="C8" r:id="rId7" display="https://www.equip.ru/shop?mode=product&amp;product_id=7319200"/>
    <hyperlink ref="C9" r:id="rId8" display="https://www.equip.ru/shop?mode=product&amp;product_id=2018200"/>
    <hyperlink ref="C10" r:id="rId9" display="https://www.equip.ru/shop?mode=product&amp;product_id=7330200" tooltip="https://www.equip.ru/shop?mode=product&amp;product_id=7330200"/>
    <hyperlink ref="C11" r:id="rId10" display="https://www.equip.ru/shop?mode=product&amp;product_id=7013800"/>
    <hyperlink ref="C12" r:id="rId11" display="https://www.equip.ru/shop?mode=product&amp;product_id=7014200"/>
    <hyperlink ref="C13" r:id="rId12" display="https://www.equip.ru/shop?mode=product&amp;product_id=1759800"/>
    <hyperlink ref="C17" r:id="rId13" display="https://www.ozon.ru/product/nabor-testov-dlya-vody-nilpa-pro-10-v-1-201987024/?advert=TQUwVwjXQyOF_zRvHwZAf9ByUBNeMuWg6uqP56WJy7oOF7AmiTDjD9fYBGAjsjBriyGFuGoTlZYGUUOKLNvIQuklSEa6qLlIG0wbh9g3iUedsXLuIyPoPC856uUKllITkuDn8hK2u0uF5UTbK5__XZ-8SmnxttWdF323Nmq-GWqRMUMHqgN-iuy9QIhesFbcWJtVvXFB53LPlUldppsA_ubhFIByuOdxFPYD9x3_BIz0Ee66_hwCnxjx3iHf8Bdh2oVx&amp;avtc=1&amp;avte=2&amp;avts=1712676665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C8" sqref="C8"/>
    </sheetView>
  </sheetViews>
  <sheetFormatPr defaultColWidth="8.88888888888889" defaultRowHeight="14.4" outlineLevelRow="6" outlineLevelCol="7"/>
  <cols>
    <col min="2" max="2" width="41.5555555555556" customWidth="1"/>
    <col min="3" max="3" width="22.777777777777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7">
      <c r="B2" t="s">
        <v>46</v>
      </c>
      <c r="C2" t="s">
        <v>47</v>
      </c>
      <c r="D2" t="s">
        <v>48</v>
      </c>
      <c r="E2">
        <v>295</v>
      </c>
      <c r="F2">
        <v>25</v>
      </c>
      <c r="G2">
        <f>E2*F2</f>
        <v>7375</v>
      </c>
    </row>
    <row r="3" spans="2:8">
      <c r="B3" t="s">
        <v>49</v>
      </c>
      <c r="C3" t="s">
        <v>50</v>
      </c>
      <c r="E3">
        <v>957</v>
      </c>
      <c r="F3">
        <v>6</v>
      </c>
      <c r="G3">
        <f>E3*F3</f>
        <v>5742</v>
      </c>
      <c r="H3" t="s">
        <v>51</v>
      </c>
    </row>
    <row r="4" spans="2:7">
      <c r="B4" t="s">
        <v>52</v>
      </c>
      <c r="C4" t="s">
        <v>53</v>
      </c>
      <c r="E4">
        <v>3670</v>
      </c>
      <c r="F4">
        <v>2</v>
      </c>
      <c r="G4">
        <f>E4*F4</f>
        <v>7340</v>
      </c>
    </row>
    <row r="5" spans="2:7">
      <c r="B5" t="s">
        <v>54</v>
      </c>
      <c r="C5" t="s">
        <v>55</v>
      </c>
      <c r="E5">
        <v>2200</v>
      </c>
      <c r="F5">
        <v>1</v>
      </c>
      <c r="G5">
        <f>E5*F5</f>
        <v>2200</v>
      </c>
    </row>
    <row r="6" spans="2:7">
      <c r="B6" t="s">
        <v>32</v>
      </c>
      <c r="C6" t="s">
        <v>33</v>
      </c>
      <c r="E6">
        <v>18</v>
      </c>
      <c r="F6">
        <v>100</v>
      </c>
      <c r="G6">
        <f>E6*F6</f>
        <v>1800</v>
      </c>
    </row>
    <row r="7" spans="2:7">
      <c r="B7" t="s">
        <v>56</v>
      </c>
      <c r="C7" t="s">
        <v>57</v>
      </c>
      <c r="E7">
        <v>5875</v>
      </c>
      <c r="F7">
        <v>1</v>
      </c>
      <c r="G7">
        <f>E7*F7</f>
        <v>5875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Ляндзберг, Свинолупова</vt:lpstr>
      <vt:lpstr>Хайтов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google1599737165</cp:lastModifiedBy>
  <cp:revision>1</cp:revision>
  <dcterms:created xsi:type="dcterms:W3CDTF">2024-02-01T13:45:00Z</dcterms:created>
  <dcterms:modified xsi:type="dcterms:W3CDTF">2024-04-10T05:17:53Z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F53908AEBB6B41508EE0AB075A800A9D_13</vt:lpwstr>
  </property>
  <property fmtid="{D5CDD505-2E9C-101B-9397-08002B2CF9AE}" pid="3" name="KSOProductBuildVer">
    <vt:lpwstr>1049-12.2.0.13489</vt:lpwstr>
  </property>
</Properties>
</file>