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1" activeTab="4"/>
  </bookViews>
  <sheets>
    <sheet name="Cписок для приказа (2)" sheetId="7" r:id="rId1"/>
    <sheet name="Маршлист внешняя сторона (2)" sheetId="8" r:id="rId2"/>
    <sheet name="Марш (2)" sheetId="9" r:id="rId3"/>
    <sheet name="Информация для бумаг (2)" sheetId="10" r:id="rId4"/>
    <sheet name="Cписок для приказа 1" sheetId="4" r:id="rId5"/>
    <sheet name="Маршлист внешняя сторона 1" sheetId="6" r:id="rId6"/>
    <sheet name="Марш 1" sheetId="5" r:id="rId7"/>
    <sheet name="Информация для бумаг 1" sheetId="3" r:id="rId8"/>
    <sheet name="Участники" sheetId="2" r:id="rId9"/>
    <sheet name="Распределеине людей" sheetId="1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Участники!$A$1:$AJ$34</definedName>
    <definedName name="_xlnm._FilterDatabase" localSheetId="9" hidden="1">'Распределеине людей'!$C$1:$D$25</definedName>
    <definedName name="class">[1]Справочник!$H$2:$H$14</definedName>
    <definedName name="dist">[2]Справочник!$F$2:$F$19</definedName>
    <definedName name="class" localSheetId="4">[3]Справочник!$H$2:$H$14</definedName>
    <definedName name="dist" localSheetId="4">[3]Справочник!$F$2:$F$19</definedName>
    <definedName name="_ftn1" localSheetId="5">'Маршлист внешняя сторона 1'!$H$29</definedName>
    <definedName name="_ftnref1" localSheetId="5">'Маршлист внешняя сторона 1'!$H$26</definedName>
    <definedName name="class" localSheetId="0">[3]Справочник!$H$2:$H$14</definedName>
    <definedName name="dist" localSheetId="0">[3]Справочник!$F$2:$F$19</definedName>
    <definedName name="_ftn1" localSheetId="1">'Маршлист внешняя сторона (2)'!$H$29</definedName>
    <definedName name="_ftnref1" localSheetId="1">'Маршлист внешняя сторона (2)'!$H$26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H2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<sst xmlns="http://schemas.openxmlformats.org/spreadsheetml/2006/main" count="998" uniqueCount="498">
  <si>
    <t>Список участников полевой практики Лаборатории экологии морского бентоса (гидробиологии)</t>
  </si>
  <si>
    <t>с 31.07.24 по 24.08.24</t>
  </si>
  <si>
    <t>ФИО</t>
  </si>
  <si>
    <t xml:space="preserve">Школа </t>
  </si>
  <si>
    <t>Класс</t>
  </si>
  <si>
    <t>телефон</t>
  </si>
  <si>
    <t>адресс</t>
  </si>
  <si>
    <t>Паспортные данные</t>
  </si>
  <si>
    <t>Родитель</t>
  </si>
  <si>
    <t>Телефон родителя</t>
  </si>
  <si>
    <t>Хайтов Вадим Михайлович</t>
  </si>
  <si>
    <t>Руководитель</t>
  </si>
  <si>
    <t>Заместитель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</si>
  <si>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</si>
  <si>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</si>
  <si>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</si>
  <si>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</si>
  <si>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</si>
  <si>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</si>
  <si>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</si>
  <si>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</si>
  <si>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</si>
  <si>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</si>
  <si>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</si>
  <si>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</si>
  <si>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</si>
  <si>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</si>
  <si>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</si>
  <si>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</si>
  <si>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</si>
  <si>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</si>
  <si>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</si>
  <si>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</si>
  <si>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</si>
  <si>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</si>
  <si>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</si>
  <si>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</si>
  <si>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</si>
  <si>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</si>
  <si>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</si>
  <si>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</si>
  <si>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</si>
  <si>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</si>
  <si>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</si>
  <si>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</si>
  <si>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</si>
  <si>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</si>
  <si>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</si>
  <si>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</si>
  <si>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</si>
  <si>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</si>
  <si>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</si>
  <si>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</si>
  <si>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</si>
  <si>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</si>
  <si>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</si>
  <si>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</si>
  <si>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</si>
  <si>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</si>
  <si>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</si>
  <si>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</si>
  <si>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</si>
  <si>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</si>
  <si>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</si>
  <si>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</si>
  <si>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09.07</t>
  </si>
  <si>
    <t>СПб-Кандалакша</t>
  </si>
  <si>
    <t>ж/д</t>
  </si>
  <si>
    <t>11.07-21.07</t>
  </si>
  <si>
    <t>Стационарный лагерь окр. пос. Лувеньга</t>
  </si>
  <si>
    <t>пеш</t>
  </si>
  <si>
    <t>21.07</t>
  </si>
  <si>
    <t>Кандалкша-СПб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</si>
  <si>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</si>
  <si>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</si>
  <si>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</si>
  <si>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</si>
  <si>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</si>
  <si>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</si>
  <si>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</si>
  <si>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</si>
  <si>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</si>
  <si>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</si>
  <si>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</si>
  <si>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</si>
  <si>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</si>
  <si>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</si>
  <si>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</si>
  <si>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</si>
  <si>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</si>
  <si>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</si>
  <si>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</si>
  <si>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</si>
  <si>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</si>
  <si>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</si>
  <si>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</si>
  <si>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</si>
  <si>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</si>
  <si>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</si>
  <si>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</si>
  <si>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</si>
  <si>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</si>
  <si>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</si>
  <si>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 xml:space="preserve">40 23 439220 </t>
  </si>
  <si>
    <t>Беляева</t>
  </si>
  <si>
    <t>Олеся</t>
  </si>
  <si>
    <t>Ивановна</t>
  </si>
  <si>
    <t>Вавиловых 7 к. 3, кв 229</t>
  </si>
  <si>
    <t>Приходько Ирина Валерьевна</t>
  </si>
  <si>
    <t>40 22 245584</t>
  </si>
  <si>
    <t>Софья</t>
  </si>
  <si>
    <t>Вавиловых 7, к. 3, кв 229</t>
  </si>
  <si>
    <t>Приходько  Ирина Валерьевна</t>
  </si>
  <si>
    <t>II-АК №879324</t>
  </si>
  <si>
    <t>Бритиков</t>
  </si>
  <si>
    <t>Александр</t>
  </si>
  <si>
    <t>Ильич</t>
  </si>
  <si>
    <t>Художников 34/12-279</t>
  </si>
  <si>
    <t>Бритикова Ольга Николаевна</t>
  </si>
  <si>
    <t>4022 381251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</si>
  <si>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</si>
  <si>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</si>
  <si>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</si>
  <si>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</si>
  <si>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</si>
  <si>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</si>
  <si>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</si>
  <si>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Ершова</t>
  </si>
  <si>
    <t>Татьяна</t>
  </si>
  <si>
    <t>Алексеевна</t>
  </si>
  <si>
    <t>ул Малая Карпатская д 17 кв 275</t>
  </si>
  <si>
    <t>Ершова Ирина Алексеевна</t>
  </si>
  <si>
    <t>+79217988272</t>
  </si>
  <si>
    <t>4020 831130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</si>
  <si>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</si>
  <si>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</si>
  <si>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</si>
  <si>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</si>
  <si>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</si>
  <si>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</si>
  <si>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</si>
  <si>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</si>
  <si>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</si>
  <si>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</si>
  <si>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</si>
  <si>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</si>
  <si>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</si>
  <si>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</si>
  <si>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Непочатых</t>
  </si>
  <si>
    <t>Семëн</t>
  </si>
  <si>
    <t>Витальевич</t>
  </si>
  <si>
    <t>ул. Яхтенная 9 к. 1 кв. 433</t>
  </si>
  <si>
    <t>Ефименко Наталья Александровна</t>
  </si>
  <si>
    <t>4022 340824</t>
  </si>
  <si>
    <t xml:space="preserve">Островский </t>
  </si>
  <si>
    <t xml:space="preserve">Виктор </t>
  </si>
  <si>
    <t xml:space="preserve">Владиславович </t>
  </si>
  <si>
    <t>партизана германа 10-1-206</t>
  </si>
  <si>
    <t>ОСТРОВСКИЙ  ВЛАДИСЛАВ  ЕВГЕНЬЕВИЧ</t>
  </si>
  <si>
    <t>+79817075769</t>
  </si>
  <si>
    <t>3923 731803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</si>
  <si>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</si>
  <si>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</si>
  <si>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</si>
  <si>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</si>
  <si>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</si>
  <si>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</si>
  <si>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4023 698774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</si>
  <si>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</si>
  <si>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</si>
  <si>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</si>
  <si>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</si>
  <si>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</si>
  <si>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</si>
  <si>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 xml:space="preserve">4022 239248 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</si>
  <si>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</si>
  <si>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</si>
  <si>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</si>
  <si>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</si>
  <si>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</si>
  <si>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II-AK 864038</t>
  </si>
  <si>
    <t>Тюпин</t>
  </si>
  <si>
    <t>Арсений</t>
  </si>
  <si>
    <t>Евгеньвич</t>
  </si>
  <si>
    <t>пр.Комендантский д.23 к.1 кв 112</t>
  </si>
  <si>
    <t>Тюпина Полина Евгеньевна</t>
  </si>
  <si>
    <t>4022 372441</t>
  </si>
  <si>
    <t>Федорова</t>
  </si>
  <si>
    <t>Ксения</t>
  </si>
  <si>
    <t>Сергеевна</t>
  </si>
  <si>
    <t>"Аничков лицей"</t>
  </si>
  <si>
    <t>ул. Камышовая, д.14, кв 163</t>
  </si>
  <si>
    <t>Федорова Марина Александровна</t>
  </si>
  <si>
    <t>+79657737525</t>
  </si>
  <si>
    <t>4023 735625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</si>
  <si>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</si>
  <si>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</si>
  <si>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</si>
  <si>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</si>
  <si>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</si>
  <si>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</si>
  <si>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с 6.07.24 по 21.07.24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</si>
  <si>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</si>
  <si>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06.07 - 7.07</t>
  </si>
  <si>
    <t>Переезд СПб-Кандалакша</t>
  </si>
  <si>
    <t>7.07 - 14.07</t>
  </si>
  <si>
    <t>Окрестности пос. Лувеньга. Радиальные выходы. Экскурсии по побережью. Сбор научного материала.</t>
  </si>
  <si>
    <t>Хозяйственный день. Баня, стирка, ремонт</t>
  </si>
  <si>
    <t>16.07 - 20.07</t>
  </si>
  <si>
    <t>Отъезд</t>
  </si>
  <si>
    <t>21.07 - 22.07</t>
  </si>
  <si>
    <t>Переезд Кандалакша-СПб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</si>
  <si>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</si>
  <si>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</si>
  <si>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</si>
  <si>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</si>
  <si>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II-AK 801846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</si>
  <si>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</si>
  <si>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</si>
  <si>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</si>
  <si>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</si>
  <si>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</si>
  <si>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</si>
  <si>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4022 050606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</si>
  <si>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</si>
  <si>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</si>
  <si>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</si>
  <si>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</si>
  <si>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</si>
  <si>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 xml:space="preserve">4023 670438 </t>
  </si>
  <si>
    <t>Журавская</t>
  </si>
  <si>
    <t>Елизавета</t>
  </si>
  <si>
    <t>Раздольская СОШ</t>
  </si>
  <si>
    <t>пр.Энгельса 115-1-152</t>
  </si>
  <si>
    <t>Журавская Елена Николаевна</t>
  </si>
  <si>
    <t>II- АК N 880288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</si>
  <si>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</si>
  <si>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</si>
  <si>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</si>
  <si>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</si>
  <si>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</si>
  <si>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</si>
  <si>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76 1711450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</si>
  <si>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</si>
  <si>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</si>
  <si>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</si>
  <si>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</si>
  <si>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</si>
  <si>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</si>
  <si>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</si>
  <si>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</si>
  <si>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</si>
  <si>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</si>
  <si>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</si>
  <si>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</si>
  <si>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</si>
  <si>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>Шеламова</t>
  </si>
  <si>
    <t>Виктория</t>
  </si>
  <si>
    <t>Приозерское шоссе д.16 к.4 кв.46</t>
  </si>
  <si>
    <t>Шеламова Галина Анатольевна</t>
  </si>
  <si>
    <t xml:space="preserve">4022 149794 </t>
  </si>
  <si>
    <t>Шишкина</t>
  </si>
  <si>
    <t>Андреевна</t>
  </si>
  <si>
    <t>пр. Сизова 14-90</t>
  </si>
  <si>
    <t>Шишкин Андрей Викторович</t>
  </si>
  <si>
    <t>+79112185516</t>
  </si>
  <si>
    <t>3923 728746</t>
  </si>
  <si>
    <t>Мелентьева</t>
  </si>
  <si>
    <t>Емма</t>
  </si>
  <si>
    <t>Ул. Разночинная, 4-14</t>
  </si>
  <si>
    <t>Зиновьев Алексей Николевич</t>
  </si>
  <si>
    <t>4022 166002</t>
  </si>
  <si>
    <t>Котельникова Валентина Сергеевна</t>
  </si>
  <si>
    <t>Резервный состав</t>
  </si>
  <si>
    <t>+79817470803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</si>
  <si>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</si>
  <si>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</si>
  <si>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</si>
  <si>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</si>
  <si>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</si>
  <si>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>Заявление о включении в группу</t>
  </si>
  <si>
    <t>Первая часть</t>
  </si>
  <si>
    <t>Вторая часть</t>
  </si>
  <si>
    <t>Энцефалит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</si>
  <si>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</si>
  <si>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</si>
  <si>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</si>
  <si>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</si>
  <si>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</si>
  <si>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</si>
  <si>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</si>
  <si>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</si>
  <si>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</si>
  <si>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</si>
  <si>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</si>
  <si>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</si>
  <si>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</si>
  <si>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</si>
  <si>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</si>
  <si>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</si>
  <si>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</si>
  <si>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</si>
  <si>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</si>
  <si>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</si>
  <si>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</si>
  <si>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М</t>
  </si>
  <si>
    <t xml:space="preserve">Санкт-Петербург </t>
  </si>
  <si>
    <t>169-214-880 92</t>
  </si>
  <si>
    <t xml:space="preserve">ГУ МВД РОССИИ ПО Г. САНКТ-ПЕТЕРБУРГУ И ЛЕНИНГРАДСКОЙ ОБЛАСТИ 22.12.2021 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</si>
  <si>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</si>
  <si>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</si>
  <si>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</si>
  <si>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</si>
  <si>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</si>
  <si>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</si>
  <si>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</si>
  <si>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</si>
  <si>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</si>
  <si>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 xml:space="preserve"> ГУ МВД России по С-Пб и ЛО 18.03.2023</t>
  </si>
  <si>
    <t>Калачева</t>
  </si>
  <si>
    <t>Мария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</si>
  <si>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</si>
  <si>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</si>
  <si>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</si>
  <si>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</si>
  <si>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</si>
  <si>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</si>
  <si>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</si>
  <si>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 xml:space="preserve"> ГУ МВД России по г. Санкт-Петербургу и Ленинградской области 02.09.2022</t>
  </si>
  <si>
    <t>Приходько</t>
  </si>
  <si>
    <t>Ирина</t>
  </si>
  <si>
    <t>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</si>
  <si>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</si>
  <si>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</si>
  <si>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</si>
  <si>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</si>
  <si>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</si>
  <si>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</si>
  <si>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</si>
  <si>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</si>
  <si>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Irina_prichodko@mail.ru</t>
  </si>
  <si>
    <t>г. Санкт-Петербург, Россия</t>
  </si>
  <si>
    <t>168-377-639 25</t>
  </si>
  <si>
    <t xml:space="preserve"> ГУ МВД России по СПб и Лен. обл. 15.02.2023</t>
  </si>
  <si>
    <t>Бритикова</t>
  </si>
  <si>
    <t>Ольга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</si>
  <si>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</si>
  <si>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</si>
  <si>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</si>
  <si>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</si>
  <si>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</si>
  <si>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</si>
  <si>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</si>
  <si>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</si>
  <si>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</si>
  <si>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</si>
  <si>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</si>
  <si>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</si>
  <si>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</si>
  <si>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ГУ МВД России по г. Санкт-Петербургу и Ленинградской области 12.01.2024</t>
  </si>
  <si>
    <t>Сергеевич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</si>
  <si>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</si>
  <si>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</si>
  <si>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</si>
  <si>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 xml:space="preserve">  ГУ МВД РОССИИ ПО Г САНКТ-ПЕТЕРБУРГУ И ЛЕНИНГРАДСКОЙ ОБЛ. 21.04.2021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</si>
  <si>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</si>
  <si>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</si>
  <si>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</si>
  <si>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</si>
  <si>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</si>
  <si>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</si>
  <si>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</si>
  <si>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Елена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</si>
  <si>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</si>
  <si>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</si>
  <si>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</si>
  <si>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</si>
  <si>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</si>
  <si>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</si>
  <si>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</si>
  <si>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</si>
  <si>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</si>
  <si>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II- АК N 798373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</si>
  <si>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</si>
  <si>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</si>
  <si>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</si>
  <si>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</si>
  <si>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</si>
  <si>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</si>
  <si>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</si>
  <si>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</si>
  <si>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194-906-643 14</t>
  </si>
  <si>
    <t>Лазарев</t>
  </si>
  <si>
    <t>Владимир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</si>
  <si>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</si>
  <si>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</si>
  <si>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</si>
  <si>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</si>
  <si>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</si>
  <si>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</si>
  <si>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</si>
  <si>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</si>
  <si>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</si>
  <si>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</si>
  <si>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</si>
  <si>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</si>
  <si>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</si>
  <si>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</si>
  <si>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</si>
  <si>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 xml:space="preserve"> ГУ МВД России по г. Санкт-Петербург у и Ленинградской области, 14.12.2022</t>
  </si>
  <si>
    <t>Ефименко</t>
  </si>
  <si>
    <t>Наталья</t>
  </si>
  <si>
    <t>Александровна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</si>
  <si>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</si>
  <si>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</si>
  <si>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</si>
  <si>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</si>
  <si>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</si>
  <si>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</si>
  <si>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170-318-975 65</t>
  </si>
  <si>
    <t xml:space="preserve"> ГУ МВД России по г.Санкт-Петербургу и Ленинградской  области  06.10.2023</t>
  </si>
  <si>
    <t xml:space="preserve">ОСТРОВСКИЙ </t>
  </si>
  <si>
    <t xml:space="preserve">ВЛАДИСЛАВ </t>
  </si>
  <si>
    <t>ЕВГЕНЬЕВИЧ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</si>
  <si>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</si>
  <si>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</si>
  <si>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</si>
  <si>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</si>
  <si>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</si>
  <si>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</si>
  <si>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</si>
  <si>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ГУ МВД России по СПб и Лен.обл.15.01.2024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</si>
  <si>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</si>
  <si>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</si>
  <si>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</si>
  <si>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</si>
  <si>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</si>
  <si>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</si>
  <si>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</si>
  <si>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</si>
  <si>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</si>
  <si>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</si>
  <si>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 xml:space="preserve"> ГУ МВД России по г. Санкт-Петербургу и ЛО 10.08.2022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</si>
  <si>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</si>
  <si>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</si>
  <si>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</si>
  <si>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</si>
  <si>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</si>
  <si>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</si>
  <si>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</si>
  <si>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</si>
  <si>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</si>
  <si>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</si>
  <si>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</si>
  <si>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</si>
  <si>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</si>
  <si>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169-969-624 64</t>
  </si>
  <si>
    <t>ГУ МВД России по Спб и ЛО, 25.01.2023</t>
  </si>
  <si>
    <t>Тюпина</t>
  </si>
  <si>
    <t>Полина</t>
  </si>
  <si>
    <t>Евгеньевна</t>
  </si>
  <si>
    <t>198-686-206 47</t>
  </si>
  <si>
    <t>ГУ МВД России по г.Санкт-Петербургу и Ленинградской области, 06.02.2024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</si>
  <si>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</si>
  <si>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</si>
  <si>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</si>
  <si>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</si>
  <si>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</si>
  <si>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173-326-900 64</t>
  </si>
  <si>
    <t>ГУ МВД России по Санкт-Петербургу и Ленинградской области 07.04.2022</t>
  </si>
  <si>
    <t>Галина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</si>
  <si>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</si>
  <si>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</si>
  <si>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</si>
  <si>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</si>
  <si>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</si>
  <si>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</si>
  <si>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 xml:space="preserve"> ГУ МВД РОССИИ ПО Г. САНКТ-ПЕТЕРБУРУ И ЛЕНИНГРАДСКОЙ ОБЛАСТИ</t>
  </si>
  <si>
    <t>Шишкин</t>
  </si>
  <si>
    <t>Андрей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</si>
  <si>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</si>
  <si>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</si>
  <si>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</si>
  <si>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</si>
  <si>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</si>
  <si>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</si>
  <si>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</si>
  <si>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>192-459-518 03</t>
  </si>
  <si>
    <t>ГУ МВД России по Спб и ЛО, 10.06.2022</t>
  </si>
  <si>
    <t>Зиновьев</t>
  </si>
  <si>
    <t>Николаевич</t>
  </si>
  <si>
    <t>II-АК 723081</t>
  </si>
  <si>
    <t>emma.melentyeva@gmail.com</t>
  </si>
  <si>
    <t>Лувеньга</t>
  </si>
  <si>
    <t>Ряжков</t>
  </si>
  <si>
    <t xml:space="preserve">Мелентьева </t>
  </si>
  <si>
    <t>Эмма</t>
  </si>
  <si>
    <t>Афиногентов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</si>
</sst>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9"/>
      <name val="Times New Roman"/>
      <charset val="204"/>
    </font>
    <font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10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0"/>
      <name val="Times New Roman"/>
      <charset val="204"/>
    </font>
    <font>
      <i/>
      <sz val="12"/>
      <name val="Times New Roman"/>
      <charset val="204"/>
    </font>
    <font>
      <sz val="12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u/>
      <sz val="12"/>
      <name val="Times New Roman"/>
      <charset val="204"/>
    </font>
    <font>
      <b/>
      <u/>
      <sz val="10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36" fillId="9" borderId="20" applyNumberFormat="0" applyAlignment="0" applyProtection="0">
      <alignment vertical="center"/>
    </xf>
    <xf numFmtId="0" fontId="37" fillId="9" borderId="19" applyNumberFormat="0" applyAlignment="0" applyProtection="0">
      <alignment vertical="center"/>
    </xf>
    <xf numFmtId="0" fontId="38" fillId="10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0" borderId="0"/>
    <xf numFmtId="0" fontId="7" fillId="0" borderId="0"/>
    <xf numFmtId="0" fontId="47" fillId="0" borderId="0"/>
    <xf numFmtId="0" fontId="47" fillId="0" borderId="0"/>
    <xf numFmtId="0" fontId="47" fillId="0" borderId="0"/>
  </cellStyleXfs>
  <cellXfs count="17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2" fillId="0" borderId="0" xfId="0" applyFont="1" applyFill="1" applyAlignment="1"/>
    <xf numFmtId="0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ill="1">
      <alignment vertical="center"/>
    </xf>
    <xf numFmtId="0" fontId="4" fillId="0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Fill="1" applyAlignment="1"/>
    <xf numFmtId="0" fontId="2" fillId="3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1" fillId="0" borderId="0" xfId="0" applyFont="1" applyFill="1" applyAlignment="1"/>
    <xf numFmtId="0" fontId="4" fillId="0" borderId="0" xfId="0" applyFont="1" applyFill="1" applyAlignment="1">
      <alignment horizontal="right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0" fontId="0" fillId="0" borderId="1" xfId="0" applyBorder="1" applyAlignment="1"/>
    <xf numFmtId="180" fontId="6" fillId="0" borderId="0" xfId="0" applyNumberFormat="1" applyFont="1" applyAlignment="1"/>
    <xf numFmtId="0" fontId="2" fillId="0" borderId="0" xfId="0" applyFont="1" applyFill="1" applyAlignment="1">
      <alignment horizontal="right"/>
    </xf>
    <xf numFmtId="180" fontId="6" fillId="0" borderId="0" xfId="0" applyNumberFormat="1" applyFont="1">
      <alignment vertical="center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right"/>
    </xf>
    <xf numFmtId="0" fontId="0" fillId="0" borderId="0" xfId="0" applyFill="1" applyAlignment="1">
      <alignment horizontal="right"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180" fontId="7" fillId="5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7" fillId="0" borderId="0" xfId="49" applyFont="1" applyFill="1" applyBorder="1" applyAlignment="1">
      <alignment horizontal="right"/>
    </xf>
    <xf numFmtId="0" fontId="10" fillId="0" borderId="0" xfId="0" applyFont="1" applyFill="1" applyBorder="1" applyAlignment="1"/>
    <xf numFmtId="0" fontId="7" fillId="0" borderId="0" xfId="49" applyFont="1" applyFill="1" applyBorder="1"/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/>
    </xf>
    <xf numFmtId="0" fontId="7" fillId="5" borderId="0" xfId="0" applyFont="1" applyFill="1" applyBorder="1" applyAlignment="1"/>
    <xf numFmtId="0" fontId="7" fillId="3" borderId="0" xfId="0" applyFont="1" applyFill="1" applyBorder="1" applyAlignment="1"/>
    <xf numFmtId="0" fontId="11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/>
    </xf>
    <xf numFmtId="180" fontId="10" fillId="0" borderId="0" xfId="0" applyNumberFormat="1" applyFont="1" applyFill="1" applyBorder="1" applyAlignment="1">
      <alignment vertical="center"/>
    </xf>
    <xf numFmtId="180" fontId="9" fillId="0" borderId="0" xfId="0" applyNumberFormat="1" applyFont="1" applyFill="1" applyBorder="1" applyAlignment="1"/>
    <xf numFmtId="180" fontId="9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Fill="1" applyBorder="1" applyAlignment="1">
      <alignment wrapText="1" readingOrder="1"/>
    </xf>
    <xf numFmtId="0" fontId="9" fillId="0" borderId="2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wrapText="1"/>
    </xf>
    <xf numFmtId="0" fontId="14" fillId="0" borderId="3" xfId="50" applyFont="1" applyBorder="1" applyAlignment="1">
      <alignment horizontal="left"/>
    </xf>
    <xf numFmtId="180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left" wrapText="1"/>
    </xf>
    <xf numFmtId="0" fontId="13" fillId="0" borderId="3" xfId="5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textRotation="90" wrapText="1"/>
    </xf>
    <xf numFmtId="0" fontId="13" fillId="0" borderId="3" xfId="0" applyFont="1" applyFill="1" applyBorder="1" applyAlignment="1"/>
    <xf numFmtId="0" fontId="13" fillId="0" borderId="5" xfId="0" applyFont="1" applyFill="1" applyBorder="1" applyAlignment="1">
      <alignment horizontal="center" vertical="center" textRotation="90" wrapText="1"/>
    </xf>
    <xf numFmtId="0" fontId="14" fillId="0" borderId="3" xfId="0" applyFont="1" applyFill="1" applyBorder="1" applyAlignment="1"/>
    <xf numFmtId="0" fontId="17" fillId="0" borderId="6" xfId="50" applyFont="1" applyBorder="1" applyAlignment="1">
      <alignment horizontal="center"/>
    </xf>
    <xf numFmtId="0" fontId="17" fillId="0" borderId="7" xfId="50" applyFont="1" applyBorder="1" applyAlignment="1">
      <alignment horizontal="center"/>
    </xf>
    <xf numFmtId="0" fontId="17" fillId="0" borderId="1" xfId="50" applyFont="1" applyBorder="1" applyAlignment="1">
      <alignment horizontal="center"/>
    </xf>
    <xf numFmtId="0" fontId="13" fillId="0" borderId="8" xfId="0" applyFont="1" applyFill="1" applyBorder="1" applyAlignment="1">
      <alignment wrapText="1"/>
    </xf>
    <xf numFmtId="0" fontId="13" fillId="0" borderId="8" xfId="50" applyFont="1" applyFill="1" applyBorder="1" applyAlignment="1">
      <alignment horizontal="center"/>
    </xf>
    <xf numFmtId="0" fontId="20" fillId="0" borderId="3" xfId="51" applyFont="1" applyBorder="1"/>
    <xf numFmtId="0" fontId="13" fillId="0" borderId="6" xfId="50" applyFont="1" applyBorder="1" applyAlignment="1">
      <alignment horizontal="center"/>
    </xf>
    <xf numFmtId="0" fontId="13" fillId="0" borderId="1" xfId="5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/>
    <xf numFmtId="0" fontId="13" fillId="0" borderId="6" xfId="50" applyFont="1" applyFill="1" applyBorder="1" applyAlignment="1">
      <alignment horizontal="center"/>
    </xf>
    <xf numFmtId="0" fontId="13" fillId="0" borderId="1" xfId="50" applyFont="1" applyFill="1" applyBorder="1" applyAlignment="1">
      <alignment horizontal="center"/>
    </xf>
    <xf numFmtId="0" fontId="20" fillId="0" borderId="3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center" vertical="center" textRotation="90" wrapText="1"/>
    </xf>
    <xf numFmtId="0" fontId="14" fillId="0" borderId="6" xfId="52" applyFont="1" applyBorder="1" applyAlignment="1">
      <alignment horizontal="left" vertical="center" wrapText="1"/>
    </xf>
    <xf numFmtId="0" fontId="14" fillId="0" borderId="7" xfId="52" applyFont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2" fillId="0" borderId="0" xfId="52" applyFont="1" applyBorder="1" applyAlignment="1">
      <alignment vertical="center"/>
    </xf>
    <xf numFmtId="0" fontId="17" fillId="0" borderId="3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 vertical="center"/>
    </xf>
    <xf numFmtId="49" fontId="23" fillId="0" borderId="3" xfId="53" applyNumberFormat="1" applyFont="1" applyBorder="1" applyAlignment="1">
      <alignment horizontal="center" vertical="center" wrapText="1"/>
    </xf>
    <xf numFmtId="0" fontId="24" fillId="0" borderId="3" xfId="53" applyFont="1" applyBorder="1" applyAlignment="1">
      <alignment horizontal="center" vertical="center" wrapText="1"/>
    </xf>
    <xf numFmtId="0" fontId="22" fillId="0" borderId="3" xfId="53" applyFont="1" applyBorder="1" applyAlignment="1">
      <alignment horizontal="center" vertical="center" wrapText="1"/>
    </xf>
    <xf numFmtId="0" fontId="22" fillId="0" borderId="0" xfId="53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23" fillId="0" borderId="3" xfId="0" applyNumberFormat="1" applyFont="1" applyBorder="1" applyAlignment="1">
      <alignment horizontal="center"/>
    </xf>
    <xf numFmtId="49" fontId="14" fillId="0" borderId="3" xfId="53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52" applyFont="1" applyAlignment="1">
      <alignment horizontal="centerContinuous" vertical="center"/>
    </xf>
    <xf numFmtId="0" fontId="25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Alignment="1"/>
    <xf numFmtId="0" fontId="26" fillId="0" borderId="0" xfId="0" applyFont="1" applyAlignment="1"/>
    <xf numFmtId="180" fontId="13" fillId="0" borderId="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indent="5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right"/>
    </xf>
    <xf numFmtId="180" fontId="13" fillId="0" borderId="0" xfId="0" applyNumberFormat="1" applyFont="1" applyAlignment="1">
      <alignment horizontal="center" vertical="center"/>
    </xf>
    <xf numFmtId="0" fontId="14" fillId="0" borderId="3" xfId="0" applyFont="1" applyBorder="1" applyAlignment="1"/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0" fontId="14" fillId="0" borderId="3" xfId="0" applyFont="1" applyBorder="1" applyAlignment="1">
      <alignment horizontal="center"/>
    </xf>
    <xf numFmtId="181" fontId="13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/>
    <xf numFmtId="0" fontId="14" fillId="0" borderId="8" xfId="0" applyFont="1" applyBorder="1" applyAlignment="1">
      <alignment vertical="top" wrapText="1"/>
    </xf>
    <xf numFmtId="0" fontId="23" fillId="0" borderId="0" xfId="0" applyFont="1" applyFill="1" applyBorder="1" applyAlignme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18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" fontId="14" fillId="0" borderId="0" xfId="0" applyNumberFormat="1" applyFont="1" applyFill="1" applyBorder="1" applyAlignment="1"/>
    <xf numFmtId="182" fontId="14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center"/>
    </xf>
    <xf numFmtId="183" fontId="14" fillId="0" borderId="0" xfId="0" applyNumberFormat="1" applyFont="1" applyFill="1" applyBorder="1" applyAlignment="1"/>
    <xf numFmtId="180" fontId="14" fillId="0" borderId="0" xfId="0" applyNumberFormat="1" applyFont="1" applyFill="1" applyBorder="1" applyAlignment="1"/>
    <xf numFmtId="0" fontId="17" fillId="0" borderId="3" xfId="0" applyFont="1" applyFill="1" applyBorder="1" applyAlignment="1"/>
    <xf numFmtId="1" fontId="14" fillId="0" borderId="3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/>
    <xf numFmtId="180" fontId="14" fillId="0" borderId="3" xfId="0" applyNumberFormat="1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left" vertical="top" wrapText="1"/>
    </xf>
    <xf numFmtId="0" fontId="14" fillId="0" borderId="14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 wrapText="1"/>
    </xf>
    <xf numFmtId="181" fontId="14" fillId="0" borderId="0" xfId="0" applyNumberFormat="1" applyFont="1" applyFill="1" applyBorder="1" applyAlignment="1"/>
    <xf numFmtId="181" fontId="14" fillId="0" borderId="3" xfId="0" applyNumberFormat="1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181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center"/>
    </xf>
    <xf numFmtId="181" fontId="14" fillId="0" borderId="8" xfId="0" applyNumberFormat="1" applyFont="1" applyFill="1" applyBorder="1" applyAlignment="1">
      <alignment vertical="top"/>
    </xf>
    <xf numFmtId="0" fontId="14" fillId="0" borderId="8" xfId="0" applyFont="1" applyFill="1" applyBorder="1" applyAlignment="1">
      <alignment horizontal="left"/>
    </xf>
    <xf numFmtId="0" fontId="14" fillId="0" borderId="8" xfId="0" applyFont="1" applyFill="1" applyBorder="1" applyAlignment="1"/>
    <xf numFmtId="0" fontId="14" fillId="0" borderId="8" xfId="0" applyFont="1" applyFill="1" applyBorder="1" applyAlignment="1">
      <alignment vertical="top" wrapText="1"/>
    </xf>
    <xf numFmtId="0" fontId="1" fillId="0" borderId="0" xfId="0" applyFont="1" applyFill="1" applyAlignment="1" quotePrefix="1"/>
    <xf numFmtId="0" fontId="1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hera 2018" xfId="49"/>
    <cellStyle name="Обычный_Jaschera_07" xfId="50"/>
    <cellStyle name="Обычный_общий список" xfId="51"/>
    <cellStyle name="Обычный_МАРШ.ЛИСТ ПЕРВАЯ ЯЩЕРА" xfId="52"/>
    <cellStyle name="Обычный_Внутренняя таблица марш. листа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Expeditions\Jashera 2017\Lab\Dogovor 2008\BIO 20081028 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Expeditions\Jashera 2011\Lab\Dogovor 2008\BIO 20081028 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X:\DOCUME~1\VM\LOCALS~1\Temp\Lab\Dogovor 2008\BIO 20081028 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24\Jashera_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Exp%202023\Exp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Информация для бумаг"/>
      <sheetName val="Cписок для приказа 1"/>
      <sheetName val="Cписок для приказа 2"/>
      <sheetName val="Марш 1"/>
      <sheetName val="Маршлист внешняя сторона 1"/>
      <sheetName val="Марш 2"/>
      <sheetName val="Маршлист внешняя сторона 2"/>
      <sheetName val="Для страховки"/>
      <sheetName val="Список для МЧС"/>
      <sheetName val="Участники"/>
      <sheetName val="Дежурство"/>
      <sheetName val="Список оборудования"/>
      <sheetName val="Палатки"/>
      <sheetName val="Траты"/>
    </sheetNames>
    <sheetDataSet>
      <sheetData sheetId="0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  <row r="29">
          <cell r="C29">
            <v>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Марш 2"/>
      <sheetName val="Маршлист внешняя сторона 2"/>
      <sheetName val="Cписок для приказа_2"/>
      <sheetName val="Информация для бумаг_2"/>
      <sheetName val="Марш 1"/>
      <sheetName val="Маршлист внешняя сторона 1"/>
      <sheetName val="Информация для бумаг_1"/>
      <sheetName val="Cписок для приказа_1"/>
      <sheetName val="Для МЧС"/>
      <sheetName val="Список для страховки"/>
      <sheetName val="Участники"/>
      <sheetName val="Учет средств"/>
      <sheetName val="Расчеты пиломатериалов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Санкт-Петербург-Кандалакша-Лувеньга-Колвица-Санкт-Петербург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topLeftCell="A2" workbookViewId="0">
      <selection activeCell="H14" sqref="H14"/>
    </sheetView>
  </sheetViews>
  <sheetFormatPr defaultColWidth="8" defaultRowHeight="13.2"/>
  <cols>
    <col min="1" max="1" width="3.66666666666667" style="61"/>
    <col min="2" max="2" width="35.712962962963" style="61" customWidth="1"/>
    <col min="3" max="3" width="17.2222222222222" style="61" customWidth="1"/>
    <col min="4" max="4" width="5.85185185185185" style="61" customWidth="1"/>
    <col min="5" max="5" width="21" style="61" customWidth="1"/>
    <col min="6" max="6" width="27.4259259259259" style="61" customWidth="1"/>
    <col min="7" max="7" width="18.287037037037" style="130" customWidth="1"/>
    <col min="8" max="8" width="30.287037037037" style="61" customWidth="1"/>
    <col min="9" max="9" width="15.712962962963" style="61" customWidth="1"/>
    <col min="10" max="16384" width="8" style="61"/>
  </cols>
  <sheetData>
    <row r="1" spans="2:2">
      <c r="B1" s="61" t="s">
        <v>0</v>
      </c>
    </row>
    <row r="2" spans="2:2">
      <c r="B2" s="61" t="s">
        <v>1</v>
      </c>
    </row>
    <row r="4" spans="1:9">
      <c r="A4" s="153"/>
      <c r="B4" s="153" t="s">
        <v>2</v>
      </c>
      <c r="C4" s="153" t="s">
        <v>3</v>
      </c>
      <c r="D4" s="153" t="s">
        <v>4</v>
      </c>
      <c r="E4" s="153" t="s">
        <v>5</v>
      </c>
      <c r="F4" s="153" t="s">
        <v>6</v>
      </c>
      <c r="G4" s="70" t="s">
        <v>7</v>
      </c>
      <c r="H4" s="76" t="s">
        <v>8</v>
      </c>
      <c r="I4" s="76" t="s">
        <v>9</v>
      </c>
    </row>
    <row r="5" spans="1:9">
      <c r="A5" s="76">
        <v>1</v>
      </c>
      <c r="B5" s="76" t="str">
        <f>CONCATENATE('Информация для бумаг (2)'!B5," ",'Информация для бумаг (2)'!C5," ",'Информация для бумаг (2)'!D5)</f>
        <v>Бекасов Емельян Игоревич</v>
      </c>
      <c r="C5" s="70">
        <f>'Информация для бумаг (2)'!H5</f>
        <v>503</v>
      </c>
      <c r="D5" s="70">
        <f>'Информация для бумаг (2)'!I5</f>
        <v>9</v>
      </c>
      <c r="E5" s="76">
        <f>'Информация для бумаг (2)'!J5</f>
        <v>89818295984</v>
      </c>
      <c r="F5" s="154" t="str">
        <f>'Информация для бумаг (2)'!K5</f>
        <v>проспект Ветеранов 3, к.3, кв. 167</v>
      </c>
      <c r="G5" s="70" t="str">
        <f>'Информация для бумаг (2)'!O5</f>
        <v>40 23 439220 </v>
      </c>
      <c r="H5" s="76" t="str">
        <f>'Информация для бумаг (2)'!L5</f>
        <v>Калачева Мария Анатольевна</v>
      </c>
      <c r="I5" s="70" t="str">
        <f>'Информация для бумаг (2)'!N5</f>
        <v>8921-341-47-25</v>
      </c>
    </row>
    <row r="6" spans="1:9">
      <c r="A6" s="76">
        <v>2</v>
      </c>
      <c r="B6" s="76" t="str">
        <f>CONCATENATE('Информация для бумаг (2)'!B6," ",'Информация для бумаг (2)'!C6," ",'Информация для бумаг (2)'!D6)</f>
        <v>Беляева Олеся Ивановна</v>
      </c>
      <c r="C6" s="70">
        <f>'Информация для бумаг (2)'!H6</f>
        <v>225</v>
      </c>
      <c r="D6" s="70">
        <f>'Информация для бумаг (2)'!I6</f>
        <v>10</v>
      </c>
      <c r="E6" s="76">
        <f>'Информация для бумаг (2)'!J6</f>
        <v>89602540838</v>
      </c>
      <c r="F6" s="154" t="str">
        <f>'Информация для бумаг (2)'!K6</f>
        <v>Вавиловых 7 к. 3, кв 229</v>
      </c>
      <c r="G6" s="70" t="str">
        <f>'Информация для бумаг (2)'!O6</f>
        <v>40 22 245584</v>
      </c>
      <c r="H6" s="76" t="str">
        <f>'Информация для бумаг (2)'!L6</f>
        <v>Приходько Ирина Валерьевна</v>
      </c>
      <c r="I6" s="70">
        <f>'Информация для бумаг (2)'!N6</f>
        <v>89632430934</v>
      </c>
    </row>
    <row r="7" spans="1:9">
      <c r="A7" s="76">
        <v>3</v>
      </c>
      <c r="B7" s="76" t="str">
        <f>CONCATENATE('Информация для бумаг (2)'!B7," ",'Информация для бумаг (2)'!C7," ",'Информация для бумаг (2)'!D7)</f>
        <v>Беляева Софья Ивановна</v>
      </c>
      <c r="C7" s="70">
        <f>'Информация для бумаг (2)'!H7</f>
        <v>225</v>
      </c>
      <c r="D7" s="70">
        <f>'Информация для бумаг (2)'!I7</f>
        <v>8</v>
      </c>
      <c r="E7" s="76">
        <f>'Информация для бумаг (2)'!J7</f>
        <v>89602540638</v>
      </c>
      <c r="F7" s="154" t="str">
        <f>'Информация для бумаг (2)'!K7</f>
        <v>Вавиловых 7, к. 3, кв 229</v>
      </c>
      <c r="G7" s="70" t="str">
        <f>'Информация для бумаг (2)'!O7</f>
        <v>II-АК №879324</v>
      </c>
      <c r="H7" s="76" t="str">
        <f>'Информация для бумаг (2)'!L7</f>
        <v>Приходько  Ирина Валерьевна</v>
      </c>
      <c r="I7" s="70">
        <f>'Информация для бумаг (2)'!N7</f>
        <v>89632430934</v>
      </c>
    </row>
    <row r="8" ht="26.4" spans="1:9">
      <c r="A8" s="76">
        <v>4</v>
      </c>
      <c r="B8" s="76" t="str">
        <f>CONCATENATE('Информация для бумаг (2)'!B8," ",'Информация для бумаг (2)'!C8," ",'Информация для бумаг (2)'!D8)</f>
        <v>Бритиков Александр Ильич</v>
      </c>
      <c r="C8" s="70">
        <f>'Информация для бумаг (2)'!H8</f>
        <v>56</v>
      </c>
      <c r="D8" s="70">
        <f>'Информация для бумаг (2)'!I8</f>
        <v>10</v>
      </c>
      <c r="E8" s="76">
        <f>'Информация для бумаг (2)'!J8</f>
        <v>89291040939</v>
      </c>
      <c r="F8" s="154" t="str">
        <f>'Информация для бумаг (2)'!K8</f>
        <v>Художников 34/12-279</v>
      </c>
      <c r="G8" s="70" t="str">
        <f>'Информация для бумаг (2)'!O8</f>
        <v>4022 381251</v>
      </c>
      <c r="H8" s="76" t="str">
        <f>'Информация для бумаг (2)'!L8</f>
        <v>Бритикова Ольга Николаевна</v>
      </c>
      <c r="I8" s="70">
        <f>'Информация для бумаг (2)'!N8</f>
        <v>89052622652</v>
      </c>
    </row>
    <row r="9" spans="1:9">
      <c r="A9" s="76">
        <v>5</v>
      </c>
      <c r="B9" s="76" t="str">
        <f>CONCATENATE('Информация для бумаг (2)'!B9," ",'Информация для бумаг (2)'!C9," ",'Информация для бумаг (2)'!D9)</f>
        <v>Володин Константин Евгеньевич</v>
      </c>
      <c r="C9" s="70">
        <f>'Информация для бумаг (2)'!H9</f>
        <v>619</v>
      </c>
      <c r="D9" s="70">
        <f>'Информация для бумаг (2)'!I9</f>
        <v>7</v>
      </c>
      <c r="E9" s="76">
        <f>'Информация для бумаг (2)'!J9</f>
        <v>89110172688</v>
      </c>
      <c r="F9" s="154" t="str">
        <f>'Информация для бумаг (2)'!K9</f>
        <v>Богословская ул.  д.4 корп.1, кв.431</v>
      </c>
      <c r="G9" s="70" t="str">
        <f>'Информация для бумаг (2)'!O9</f>
        <v>II-AK №876582</v>
      </c>
      <c r="H9" s="76" t="str">
        <f>'Информация для бумаг (2)'!L9</f>
        <v>Володин Евгений Алексеевич</v>
      </c>
      <c r="I9" s="70" t="str">
        <f>'Информация для бумаг (2)'!N9</f>
        <v>+79219535138</v>
      </c>
    </row>
    <row r="10" spans="1:9">
      <c r="A10" s="76">
        <v>6</v>
      </c>
      <c r="B10" s="76" t="str">
        <f>CONCATENATE('Информация для бумаг (2)'!B10," ",'Информация для бумаг (2)'!C10," ",'Информация для бумаг (2)'!D10)</f>
        <v>Ершова Татьяна Алексеевна</v>
      </c>
      <c r="C10" s="70">
        <f>'Информация для бумаг (2)'!H10</f>
        <v>225</v>
      </c>
      <c r="D10" s="70">
        <f>'Информация для бумаг (2)'!I10</f>
        <v>11</v>
      </c>
      <c r="E10" s="76">
        <f>'Информация для бумаг (2)'!J10</f>
        <v>89213354865</v>
      </c>
      <c r="F10" s="154" t="str">
        <f>'Информация для бумаг (2)'!K10</f>
        <v>ул Малая Карпатская д 17 кв 275</v>
      </c>
      <c r="G10" s="70" t="str">
        <f>'Информация для бумаг (2)'!O10</f>
        <v>4020 831130</v>
      </c>
      <c r="H10" s="76" t="str">
        <f>'Информация для бумаг (2)'!L10</f>
        <v>Ершова Ирина Алексеевна</v>
      </c>
      <c r="I10" s="70" t="str">
        <f>'Информация для бумаг (2)'!N10</f>
        <v>+79217988272</v>
      </c>
    </row>
    <row r="11" spans="1:9">
      <c r="A11" s="76">
        <v>7</v>
      </c>
      <c r="B11" s="76" t="str">
        <f>CONCATENATE('Информация для бумаг (2)'!B11," ",'Информация для бумаг (2)'!C11," ",'Информация для бумаг (2)'!D11)</f>
        <v>Заркевич Алена Николаевна</v>
      </c>
      <c r="C11" s="70">
        <f>'Информация для бумаг (2)'!H11</f>
        <v>636</v>
      </c>
      <c r="D11" s="70">
        <f>'Информация для бумаг (2)'!I11</f>
        <v>7</v>
      </c>
      <c r="E11" s="76">
        <f>'Информация для бумаг (2)'!J11</f>
        <v>89681885620</v>
      </c>
      <c r="F11" s="154" t="str">
        <f>'Информация для бумаг (2)'!K11</f>
        <v>Невский пр., д.18, кв. 30</v>
      </c>
      <c r="G11" s="70" t="str">
        <f>'Информация для бумаг (2)'!O11</f>
        <v>III-AK 785884</v>
      </c>
      <c r="H11" s="76" t="str">
        <f>'Информация для бумаг (2)'!L11</f>
        <v>Заркевич Антонина Владимировна</v>
      </c>
      <c r="I11" s="70" t="str">
        <f>'Информация для бумаг (2)'!N11</f>
        <v>+79062697706</v>
      </c>
    </row>
    <row r="12" ht="26.4" spans="1:9">
      <c r="A12" s="76">
        <v>8</v>
      </c>
      <c r="B12" s="76" t="str">
        <f>CONCATENATE('Информация для бумаг (2)'!B12," ",'Информация для бумаг (2)'!C12," ",'Информация для бумаг (2)'!D12)</f>
        <v>Лушин Кирилл Дмитриевич</v>
      </c>
      <c r="C12" s="70">
        <f>'Информация для бумаг (2)'!H12</f>
        <v>284</v>
      </c>
      <c r="D12" s="70">
        <f>'Информация для бумаг (2)'!I12</f>
        <v>8</v>
      </c>
      <c r="E12" s="76">
        <f>'Информация для бумаг (2)'!J12</f>
        <v>89312821920</v>
      </c>
      <c r="F12" s="154" t="str">
        <f>'Информация для бумаг (2)'!K12</f>
        <v>пр-кт Маршала Жукова д. 64 корп. 1 кв. 163</v>
      </c>
      <c r="G12" s="70" t="str">
        <f>'Информация для бумаг (2)'!O12</f>
        <v>II-AK 854036</v>
      </c>
      <c r="H12" s="76" t="str">
        <f>'Информация для бумаг (2)'!L12</f>
        <v>Лушина Екатерина Анатольевна</v>
      </c>
      <c r="I12" s="70" t="str">
        <f>'Информация для бумаг (2)'!N12</f>
        <v>+79315891755</v>
      </c>
    </row>
    <row r="13" spans="1:9">
      <c r="A13" s="76">
        <v>9</v>
      </c>
      <c r="B13" s="76" t="str">
        <f>CONCATENATE('Информация для бумаг (2)'!B13," ",'Информация для бумаг (2)'!C13," ",'Информация для бумаг (2)'!D13)</f>
        <v>Непочатых Семëн Витальевич</v>
      </c>
      <c r="C13" s="70">
        <f>'Информация для бумаг (2)'!H13</f>
        <v>601</v>
      </c>
      <c r="D13" s="70">
        <f>'Информация для бумаг (2)'!I13</f>
        <v>9</v>
      </c>
      <c r="E13" s="76">
        <f>'Информация для бумаг (2)'!J13</f>
        <v>89509734033</v>
      </c>
      <c r="F13" s="154" t="str">
        <f>'Информация для бумаг (2)'!K13</f>
        <v>ул. Яхтенная 9 к. 1 кв. 433</v>
      </c>
      <c r="G13" s="70" t="str">
        <f>'Информация для бумаг (2)'!O13</f>
        <v>4022 340824</v>
      </c>
      <c r="H13" s="76" t="str">
        <f>'Информация для бумаг (2)'!L13</f>
        <v>Ефименко Наталья Александровна</v>
      </c>
      <c r="I13" s="70">
        <f>'Информация для бумаг (2)'!N13</f>
        <v>89509734301</v>
      </c>
    </row>
    <row r="14" ht="26.4" spans="1:9">
      <c r="A14" s="76">
        <v>10</v>
      </c>
      <c r="B14" s="76" t="str">
        <f>CONCATENATE('Информация для бумаг (2)'!B14," ",'Информация для бумаг (2)'!C14," ",'Информация для бумаг (2)'!D14)</f>
        <v>Островский  Виктор  Владиславович </v>
      </c>
      <c r="C14" s="70">
        <f>'Информация для бумаг (2)'!H14</f>
        <v>518</v>
      </c>
      <c r="D14" s="70">
        <f>'Информация для бумаг (2)'!I14</f>
        <v>9</v>
      </c>
      <c r="E14" s="76">
        <f>'Информация для бумаг (2)'!J14</f>
        <v>89313127300</v>
      </c>
      <c r="F14" s="154" t="str">
        <f>'Информация для бумаг (2)'!K14</f>
        <v>партизана германа 10-1-206</v>
      </c>
      <c r="G14" s="70" t="str">
        <f>'Информация для бумаг (2)'!O14</f>
        <v>3923 731803</v>
      </c>
      <c r="H14" s="76" t="str">
        <f>'Информация для бумаг (2)'!L14</f>
        <v>ОСТРОВСКИЙ  ВЛАДИСЛАВ  ЕВГЕНЬЕВИЧ</v>
      </c>
      <c r="I14" s="70" t="str">
        <f>'Информация для бумаг (2)'!N14</f>
        <v>+79817075769</v>
      </c>
    </row>
    <row r="15" spans="1:9">
      <c r="A15" s="76">
        <v>11</v>
      </c>
      <c r="B15" s="76" t="str">
        <f>CONCATENATE('Информация для бумаг (2)'!B15," ",'Информация для бумаг (2)'!C15," ",'Информация для бумаг (2)'!D15)</f>
        <v>Павлова Анна Антоновна</v>
      </c>
      <c r="C15" s="70">
        <f>'Информация для бумаг (2)'!H15</f>
        <v>523</v>
      </c>
      <c r="D15" s="70">
        <f>'Информация для бумаг (2)'!I15</f>
        <v>9</v>
      </c>
      <c r="E15" s="76">
        <f>'Информация для бумаг (2)'!J15</f>
        <v>89921936228</v>
      </c>
      <c r="F15" s="154" t="str">
        <f>'Информация для бумаг (2)'!K15</f>
        <v>Колпино по.Ленина 20/5-18</v>
      </c>
      <c r="G15" s="70" t="str">
        <f>'Информация для бумаг (2)'!O15</f>
        <v>4023 698774</v>
      </c>
      <c r="H15" s="76" t="str">
        <f>'Информация для бумаг (2)'!L15</f>
        <v>Павлова Ирина Валерьевна</v>
      </c>
      <c r="I15" s="70" t="str">
        <f>'Информация для бумаг (2)'!N15</f>
        <v>+79213374864</v>
      </c>
    </row>
    <row r="16" ht="26.4" spans="1:9">
      <c r="A16" s="76">
        <v>12</v>
      </c>
      <c r="B16" s="76" t="str">
        <f>CONCATENATE('Информация для бумаг (2)'!B16," ",'Информация для бумаг (2)'!C16," ",'Информация для бумаг (2)'!D16)</f>
        <v>Соломонова  Софья  Алексеевна </v>
      </c>
      <c r="C16" s="70">
        <f>'Информация для бумаг (2)'!H16</f>
        <v>225</v>
      </c>
      <c r="D16" s="70">
        <f>'Информация для бумаг (2)'!I16</f>
        <v>10</v>
      </c>
      <c r="E16" s="76">
        <f>'Информация для бумаг (2)'!J16</f>
        <v>89052208280</v>
      </c>
      <c r="F16" s="154" t="str">
        <f>'Информация для бумаг (2)'!K16</f>
        <v>Гражданский пр-кт, д. 124, к. 1, кв. 419</v>
      </c>
      <c r="G16" s="70" t="str">
        <f>'Информация для бумаг (2)'!O16</f>
        <v>4022 239248 </v>
      </c>
      <c r="H16" s="76" t="str">
        <f>'Информация для бумаг (2)'!L16</f>
        <v>Соломонова  Дарья Юрьевна</v>
      </c>
      <c r="I16" s="70" t="str">
        <f>'Информация для бумаг (2)'!N16</f>
        <v>+7(905)251-85-80</v>
      </c>
    </row>
    <row r="17" spans="1:9">
      <c r="A17" s="76">
        <v>13</v>
      </c>
      <c r="B17" s="76" t="str">
        <f>CONCATENATE('Информация для бумаг (2)'!B17," ",'Информация для бумаг (2)'!C17," ",'Информация для бумаг (2)'!D17)</f>
        <v>Тихонов  Иван Андреевич</v>
      </c>
      <c r="C17" s="70">
        <f>'Информация для бумаг (2)'!H17</f>
        <v>617</v>
      </c>
      <c r="D17" s="70">
        <f>'Информация для бумаг (2)'!I17</f>
        <v>7</v>
      </c>
      <c r="E17" s="76">
        <f>'Информация для бумаг (2)'!J17</f>
        <v>89045564762</v>
      </c>
      <c r="F17" s="154" t="str">
        <f>'Информация для бумаг (2)'!K17</f>
        <v>Ул. Щербакова 23, кв. 47</v>
      </c>
      <c r="G17" s="70" t="str">
        <f>'Информация для бумаг (2)'!O17</f>
        <v>II-AK 864038</v>
      </c>
      <c r="H17" s="76" t="str">
        <f>'Информация для бумаг (2)'!L17</f>
        <v>Тихонова Наталья Александровна</v>
      </c>
      <c r="I17" s="70">
        <f>'Информация для бумаг (2)'!N17</f>
        <v>89030941182</v>
      </c>
    </row>
    <row r="18" ht="26.4" spans="1:9">
      <c r="A18" s="76">
        <v>14</v>
      </c>
      <c r="B18" s="76" t="str">
        <f>CONCATENATE('Информация для бумаг (2)'!B18," ",'Информация для бумаг (2)'!C18," ",'Информация для бумаг (2)'!D18)</f>
        <v>Тюпин Арсений Евгеньвич</v>
      </c>
      <c r="C18" s="70">
        <f>'Информация для бумаг (2)'!H18</f>
        <v>555</v>
      </c>
      <c r="D18" s="70">
        <f>'Информация для бумаг (2)'!I18</f>
        <v>8</v>
      </c>
      <c r="E18" s="76">
        <f>'Информация для бумаг (2)'!J18</f>
        <v>89200043637</v>
      </c>
      <c r="F18" s="154" t="str">
        <f>'Информация для бумаг (2)'!K18</f>
        <v>пр.Комендантский д.23 к.1 кв 112</v>
      </c>
      <c r="G18" s="70" t="str">
        <f>'Информация для бумаг (2)'!O18</f>
        <v>4022 372441</v>
      </c>
      <c r="H18" s="76" t="str">
        <f>'Информация для бумаг (2)'!L18</f>
        <v>Тюпина Полина Евгеньевна</v>
      </c>
      <c r="I18" s="70">
        <f>'Информация для бумаг (2)'!N18</f>
        <v>9914876053</v>
      </c>
    </row>
    <row r="19" spans="1:9">
      <c r="A19" s="76">
        <v>15</v>
      </c>
      <c r="B19" s="76" t="str">
        <f>CONCATENATE('Информация для бумаг (2)'!B19," ",'Информация для бумаг (2)'!C19," ",'Информация для бумаг (2)'!D19)</f>
        <v>Федорова Ксения Сергеевна</v>
      </c>
      <c r="C19" s="70" t="str">
        <f>'Информация для бумаг (2)'!H19</f>
        <v>"Аничков лицей"</v>
      </c>
      <c r="D19" s="70">
        <f>'Информация для бумаг (2)'!I19</f>
        <v>9</v>
      </c>
      <c r="E19" s="76">
        <f>'Информация для бумаг (2)'!J19</f>
        <v>89633411161</v>
      </c>
      <c r="F19" s="154" t="str">
        <f>'Информация для бумаг (2)'!K19</f>
        <v>ул. Камышовая, д.14, кв 163</v>
      </c>
      <c r="G19" s="70" t="str">
        <f>'Информация для бумаг (2)'!O19</f>
        <v>4023 735625</v>
      </c>
      <c r="H19" s="76" t="str">
        <f>'Информация для бумаг (2)'!L19</f>
        <v>Федорова Марина Александровна</v>
      </c>
      <c r="I19" s="70" t="str">
        <f>'Информация для бумаг (2)'!N19</f>
        <v>+79657737525</v>
      </c>
    </row>
    <row r="21" spans="2:3">
      <c r="B21" s="61" t="s">
        <v>10</v>
      </c>
      <c r="C21" s="61" t="s">
        <v>11</v>
      </c>
    </row>
    <row r="23" spans="2:3">
      <c r="B23" s="61" t="str">
        <f>'Информация для бумаг (2)'!C26</f>
        <v>Гаврилова Елизавета Олеговна</v>
      </c>
      <c r="C23" s="61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C15" sqref="C15"/>
    </sheetView>
  </sheetViews>
  <sheetFormatPr defaultColWidth="8.88888888888889" defaultRowHeight="14.4" outlineLevelCol="3"/>
  <cols>
    <col min="1" max="1" width="12.5555555555556" style="1" customWidth="1"/>
    <col min="2" max="2" width="11" style="1" customWidth="1"/>
    <col min="3" max="16384" width="8.88888888888889" style="1"/>
  </cols>
  <sheetData>
    <row r="1" spans="3:4">
      <c r="C1" s="1" t="s">
        <v>493</v>
      </c>
      <c r="D1" s="1" t="s">
        <v>494</v>
      </c>
    </row>
    <row r="2" spans="1:3">
      <c r="A2" s="1" t="s">
        <v>217</v>
      </c>
      <c r="B2" s="1" t="s">
        <v>121</v>
      </c>
      <c r="C2" s="2">
        <v>1</v>
      </c>
    </row>
    <row r="3" spans="1:4">
      <c r="A3" s="3" t="s">
        <v>97</v>
      </c>
      <c r="B3" s="3" t="s">
        <v>98</v>
      </c>
      <c r="D3" s="2">
        <v>1</v>
      </c>
    </row>
    <row r="4" spans="1:4">
      <c r="A4" s="3" t="s">
        <v>104</v>
      </c>
      <c r="B4" s="3" t="s">
        <v>105</v>
      </c>
      <c r="D4" s="1">
        <v>1</v>
      </c>
    </row>
    <row r="5" spans="1:4">
      <c r="A5" s="3" t="s">
        <v>104</v>
      </c>
      <c r="B5" s="3" t="s">
        <v>110</v>
      </c>
      <c r="D5" s="1">
        <v>1</v>
      </c>
    </row>
    <row r="6" spans="1:4">
      <c r="A6" s="3" t="s">
        <v>114</v>
      </c>
      <c r="B6" s="3" t="s">
        <v>115</v>
      </c>
      <c r="C6" s="2">
        <v>1</v>
      </c>
      <c r="D6" s="2">
        <v>1</v>
      </c>
    </row>
    <row r="7" spans="1:4">
      <c r="A7" s="3" t="s">
        <v>120</v>
      </c>
      <c r="B7" s="3" t="s">
        <v>121</v>
      </c>
      <c r="D7" s="2">
        <v>1</v>
      </c>
    </row>
    <row r="8" spans="1:3">
      <c r="A8" s="3" t="s">
        <v>224</v>
      </c>
      <c r="B8" s="3" t="s">
        <v>225</v>
      </c>
      <c r="C8" s="2">
        <v>1</v>
      </c>
    </row>
    <row r="9" spans="1:4">
      <c r="A9" s="3" t="s">
        <v>127</v>
      </c>
      <c r="B9" s="3" t="s">
        <v>128</v>
      </c>
      <c r="C9" s="1">
        <v>1</v>
      </c>
      <c r="D9" s="1">
        <v>1</v>
      </c>
    </row>
    <row r="10" spans="1:3">
      <c r="A10" s="3" t="s">
        <v>230</v>
      </c>
      <c r="B10" s="3" t="s">
        <v>231</v>
      </c>
      <c r="C10" s="1">
        <v>1</v>
      </c>
    </row>
    <row r="11" spans="1:4">
      <c r="A11" s="3" t="s">
        <v>134</v>
      </c>
      <c r="B11" s="3" t="s">
        <v>135</v>
      </c>
      <c r="D11" s="1">
        <v>1</v>
      </c>
    </row>
    <row r="12" spans="1:3">
      <c r="A12" s="3" t="s">
        <v>236</v>
      </c>
      <c r="B12" s="3" t="s">
        <v>237</v>
      </c>
      <c r="C12" s="2">
        <v>1</v>
      </c>
    </row>
    <row r="13" spans="1:3">
      <c r="A13" s="3" t="s">
        <v>243</v>
      </c>
      <c r="B13" s="3" t="s">
        <v>244</v>
      </c>
      <c r="C13" s="1">
        <v>1</v>
      </c>
    </row>
    <row r="14" spans="1:4">
      <c r="A14" s="3" t="s">
        <v>141</v>
      </c>
      <c r="B14" s="3" t="s">
        <v>142</v>
      </c>
      <c r="D14" s="2">
        <v>1</v>
      </c>
    </row>
    <row r="15" spans="1:3">
      <c r="A15" s="4" t="s">
        <v>495</v>
      </c>
      <c r="B15" s="4" t="s">
        <v>496</v>
      </c>
      <c r="C15" s="4">
        <v>1</v>
      </c>
    </row>
    <row r="16" spans="1:4">
      <c r="A16" s="3" t="s">
        <v>148</v>
      </c>
      <c r="B16" s="3" t="s">
        <v>149</v>
      </c>
      <c r="D16" s="2">
        <v>1</v>
      </c>
    </row>
    <row r="17" spans="1:4">
      <c r="A17" s="3" t="s">
        <v>154</v>
      </c>
      <c r="B17" s="3" t="s">
        <v>155</v>
      </c>
      <c r="D17" s="2">
        <v>1</v>
      </c>
    </row>
    <row r="18" spans="1:4">
      <c r="A18" s="3" t="s">
        <v>161</v>
      </c>
      <c r="B18" s="3" t="s">
        <v>162</v>
      </c>
      <c r="D18" s="1">
        <v>1</v>
      </c>
    </row>
    <row r="19" spans="1:3">
      <c r="A19" s="3" t="s">
        <v>250</v>
      </c>
      <c r="B19" s="3" t="s">
        <v>251</v>
      </c>
      <c r="C19" s="1">
        <v>1</v>
      </c>
    </row>
    <row r="20" spans="1:4">
      <c r="A20" s="3" t="s">
        <v>168</v>
      </c>
      <c r="B20" s="3" t="s">
        <v>169</v>
      </c>
      <c r="D20" s="1">
        <v>1</v>
      </c>
    </row>
    <row r="21" spans="1:4">
      <c r="A21" s="3" t="s">
        <v>175</v>
      </c>
      <c r="B21" s="3" t="s">
        <v>176</v>
      </c>
      <c r="D21" s="2">
        <v>1</v>
      </c>
    </row>
    <row r="22" spans="1:4">
      <c r="A22" s="5" t="s">
        <v>181</v>
      </c>
      <c r="B22" s="5" t="s">
        <v>182</v>
      </c>
      <c r="D22" s="2">
        <v>1</v>
      </c>
    </row>
    <row r="23" spans="1:4">
      <c r="A23" s="3" t="s">
        <v>187</v>
      </c>
      <c r="B23" s="3" t="s">
        <v>188</v>
      </c>
      <c r="D23" s="1">
        <v>1</v>
      </c>
    </row>
    <row r="24" spans="1:3">
      <c r="A24" s="3" t="s">
        <v>256</v>
      </c>
      <c r="B24" s="3" t="s">
        <v>257</v>
      </c>
      <c r="C24" s="1">
        <v>1</v>
      </c>
    </row>
    <row r="25" spans="1:3">
      <c r="A25" s="3" t="s">
        <v>261</v>
      </c>
      <c r="B25" s="3" t="s">
        <v>162</v>
      </c>
      <c r="C25" s="1">
        <v>1</v>
      </c>
    </row>
    <row r="26" spans="1:3">
      <c r="A26" s="1" t="s">
        <v>497</v>
      </c>
      <c r="B26" s="1" t="s">
        <v>393</v>
      </c>
      <c r="C26" s="2">
        <v>1</v>
      </c>
    </row>
    <row r="27" spans="3:4">
      <c r="C27" s="6">
        <f>SUM(C2:C26)</f>
        <v>12</v>
      </c>
      <c r="D27" s="6">
        <f>SUM(D2:D26)</f>
        <v>15</v>
      </c>
    </row>
  </sheetData>
  <autoFilter ref="C1:D25">
    <extLst/>
  </autoFilter>
  <sortState ref="A3:D26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9" sqref="I9"/>
    </sheetView>
  </sheetViews>
  <sheetFormatPr defaultColWidth="8" defaultRowHeight="13.2"/>
  <cols>
    <col min="1" max="1" width="10" style="61" customWidth="1"/>
    <col min="2" max="6" width="8" style="61"/>
    <col min="7" max="7" width="23.5740740740741" style="61" customWidth="1"/>
    <col min="8" max="8" width="10.712962962963" style="61" customWidth="1"/>
    <col min="9" max="9" width="4.85185185185185" style="61" customWidth="1"/>
    <col min="10" max="10" width="10.1388888888889" style="61" customWidth="1"/>
    <col min="11" max="11" width="8" style="61"/>
    <col min="12" max="12" width="13.1388888888889" style="61"/>
    <col min="13" max="13" width="10.712962962963" style="61"/>
    <col min="14" max="14" width="8" style="61"/>
    <col min="15" max="15" width="1.57407407407407" style="61" customWidth="1"/>
    <col min="16" max="16384" width="8" style="61"/>
  </cols>
  <sheetData>
    <row r="1" ht="12.75" customHeight="1" spans="1:14">
      <c r="A1" s="112" t="s">
        <v>13</v>
      </c>
      <c r="H1" s="113" t="s">
        <v>14</v>
      </c>
      <c r="I1" s="113"/>
      <c r="J1" s="113"/>
      <c r="K1" s="113"/>
      <c r="L1" s="113"/>
      <c r="M1" s="113"/>
      <c r="N1" s="113"/>
    </row>
    <row r="2" ht="15.75" customHeight="1" spans="1:14">
      <c r="A2" s="155" t="s">
        <v>15</v>
      </c>
      <c r="B2" s="156"/>
      <c r="C2" s="156"/>
      <c r="D2" s="156"/>
      <c r="E2" s="156"/>
      <c r="F2" s="156"/>
      <c r="G2" s="116"/>
      <c r="H2" s="113" t="s">
        <v>16</v>
      </c>
      <c r="I2" s="113"/>
      <c r="J2" s="113"/>
      <c r="K2" s="113"/>
      <c r="L2" s="113"/>
      <c r="M2" s="113"/>
      <c r="N2" s="113"/>
    </row>
    <row r="3" ht="12.75" customHeight="1" spans="1:7">
      <c r="A3" s="156"/>
      <c r="B3" s="156"/>
      <c r="C3" s="156"/>
      <c r="D3" s="156"/>
      <c r="E3" s="156"/>
      <c r="F3" s="156"/>
      <c r="G3" s="116"/>
    </row>
    <row r="4" ht="12.75" customHeight="1" spans="1:14">
      <c r="A4" s="156"/>
      <c r="B4" s="156"/>
      <c r="C4" s="156"/>
      <c r="D4" s="156"/>
      <c r="E4" s="156"/>
      <c r="F4" s="156"/>
      <c r="G4" s="116"/>
      <c r="H4" s="117" t="s">
        <v>17</v>
      </c>
      <c r="I4" s="117"/>
      <c r="J4" s="117"/>
      <c r="K4" s="117"/>
      <c r="L4" s="117"/>
      <c r="M4" s="117"/>
      <c r="N4" s="117"/>
    </row>
    <row r="5" spans="1:6">
      <c r="A5" s="156"/>
      <c r="B5" s="156"/>
      <c r="C5" s="156"/>
      <c r="D5" s="156"/>
      <c r="E5" s="156"/>
      <c r="F5" s="156"/>
    </row>
    <row r="6" ht="18" spans="1:14">
      <c r="A6" s="156"/>
      <c r="B6" s="156"/>
      <c r="C6" s="156"/>
      <c r="D6" s="156"/>
      <c r="E6" s="156"/>
      <c r="F6" s="156"/>
      <c r="H6" s="113" t="s">
        <v>18</v>
      </c>
      <c r="I6" s="113"/>
      <c r="J6" s="113"/>
      <c r="K6" s="113"/>
      <c r="L6" s="113"/>
      <c r="M6" s="113"/>
      <c r="N6" s="113"/>
    </row>
    <row r="7" spans="2:9">
      <c r="B7" s="157" t="s">
        <v>19</v>
      </c>
      <c r="I7" s="145" t="s">
        <v>20</v>
      </c>
    </row>
    <row r="8" ht="15.75" customHeight="1" spans="1:8">
      <c r="A8" s="158" t="s">
        <v>21</v>
      </c>
      <c r="B8" s="159" t="s">
        <v>22</v>
      </c>
      <c r="C8" s="160"/>
      <c r="D8" s="160"/>
      <c r="E8" s="160"/>
      <c r="F8" s="161"/>
      <c r="H8" s="124" t="s">
        <v>23</v>
      </c>
    </row>
    <row r="9" ht="15.6" spans="1:10">
      <c r="A9" s="158"/>
      <c r="B9" s="162"/>
      <c r="C9" s="163"/>
      <c r="D9" s="163"/>
      <c r="E9" s="163"/>
      <c r="F9" s="164"/>
      <c r="H9" s="113" t="s">
        <v>24</v>
      </c>
      <c r="I9" s="61">
        <v>15</v>
      </c>
      <c r="J9" s="134" t="s">
        <v>25</v>
      </c>
    </row>
    <row r="10" ht="45" customHeight="1" spans="1:14">
      <c r="A10" s="165" t="s">
        <v>26</v>
      </c>
      <c r="B10" s="166" t="s">
        <v>27</v>
      </c>
      <c r="C10" s="166"/>
      <c r="D10" s="166"/>
      <c r="E10" s="166"/>
      <c r="F10" s="166"/>
      <c r="H10" s="116" t="s">
        <v>28</v>
      </c>
      <c r="J10" s="146" t="str">
        <f>'[5]Информация для бумаг_1'!C3</f>
        <v>Санкт-Петербург-Кандалакша-Лувеньга-Колвица-Санкт-Петербург</v>
      </c>
      <c r="K10" s="147"/>
      <c r="L10" s="147"/>
      <c r="M10" s="147"/>
      <c r="N10" s="147"/>
    </row>
    <row r="11" spans="1:10">
      <c r="A11" s="165"/>
      <c r="B11" s="166"/>
      <c r="C11" s="166"/>
      <c r="D11" s="166"/>
      <c r="E11" s="166"/>
      <c r="F11" s="166"/>
      <c r="H11" s="130" t="s">
        <v>29</v>
      </c>
      <c r="I11" s="148">
        <v>12</v>
      </c>
      <c r="J11" s="61" t="s">
        <v>30</v>
      </c>
    </row>
    <row r="12" ht="15.6" spans="1:12">
      <c r="A12" s="167"/>
      <c r="D12" s="76"/>
      <c r="E12" s="76"/>
      <c r="F12" s="76"/>
      <c r="H12" s="133" t="s">
        <v>31</v>
      </c>
      <c r="I12" s="133"/>
      <c r="J12" s="149">
        <v>45479</v>
      </c>
      <c r="K12" s="150" t="s">
        <v>32</v>
      </c>
      <c r="L12" s="151">
        <v>45495</v>
      </c>
    </row>
    <row r="13" ht="12.75" customHeight="1" spans="1:6">
      <c r="A13" s="168"/>
      <c r="B13" s="169"/>
      <c r="C13" s="169"/>
      <c r="D13" s="169"/>
      <c r="E13" s="169"/>
      <c r="F13" s="170"/>
    </row>
    <row r="14" ht="15.6" spans="1:14">
      <c r="A14" s="168"/>
      <c r="B14" s="171"/>
      <c r="C14" s="171"/>
      <c r="D14" s="171"/>
      <c r="E14" s="171"/>
      <c r="F14" s="172"/>
      <c r="H14" s="134" t="s">
        <v>33</v>
      </c>
      <c r="K14" s="150" t="str">
        <f>'[4]Информация для бумаг'!C25</f>
        <v>Хайтов Вадим Михайлович</v>
      </c>
      <c r="L14" s="150"/>
      <c r="M14" s="150"/>
      <c r="N14" s="150"/>
    </row>
    <row r="15" spans="1:12">
      <c r="A15" s="168"/>
      <c r="B15" s="171"/>
      <c r="C15" s="171"/>
      <c r="D15" s="171"/>
      <c r="E15" s="171"/>
      <c r="F15" s="172"/>
      <c r="K15" s="130" t="s">
        <v>5</v>
      </c>
      <c r="L15" s="61">
        <f>'Информация для бумаг (2)'!F25</f>
        <v>89217427984</v>
      </c>
    </row>
    <row r="16" ht="12.75" customHeight="1" spans="1:8">
      <c r="A16" s="168"/>
      <c r="B16" s="171"/>
      <c r="C16" s="171"/>
      <c r="D16" s="171"/>
      <c r="E16" s="171"/>
      <c r="F16" s="172"/>
      <c r="H16" s="60" t="s">
        <v>34</v>
      </c>
    </row>
    <row r="17" spans="1:8">
      <c r="A17" s="173"/>
      <c r="B17" s="174"/>
      <c r="C17" s="174"/>
      <c r="D17" s="174"/>
      <c r="E17" s="174"/>
      <c r="F17" s="174"/>
      <c r="H17" s="140" t="s">
        <v>35</v>
      </c>
    </row>
    <row r="18" spans="1:6">
      <c r="A18" s="175">
        <v>45416</v>
      </c>
      <c r="B18" s="176" t="s">
        <v>36</v>
      </c>
      <c r="C18" s="177"/>
      <c r="D18" s="178"/>
      <c r="E18" s="178"/>
      <c r="F18" s="178"/>
    </row>
    <row r="19" ht="15.6" spans="1:14">
      <c r="A19" s="143"/>
      <c r="B19" s="144"/>
      <c r="C19" s="144"/>
      <c r="D19" s="144"/>
      <c r="E19" s="144"/>
      <c r="F19" s="144"/>
      <c r="H19" s="134" t="s">
        <v>37</v>
      </c>
      <c r="K19" s="150" t="str">
        <f>'Информация для бумаг (2)'!C26</f>
        <v>Гаврилова Елизавета Олеговна</v>
      </c>
      <c r="L19" s="150"/>
      <c r="M19" s="150"/>
      <c r="N19" s="150"/>
    </row>
    <row r="20" spans="11:12">
      <c r="K20" s="130" t="s">
        <v>5</v>
      </c>
      <c r="L20" s="61">
        <f>'Информация для бумаг (2)'!F26</f>
        <v>89291047172</v>
      </c>
    </row>
    <row r="22" ht="12.75" customHeight="1" spans="8:14">
      <c r="H22" s="113" t="s">
        <v>38</v>
      </c>
      <c r="I22" s="113"/>
      <c r="J22" s="113"/>
      <c r="K22" s="113"/>
      <c r="L22" s="113"/>
      <c r="M22" s="113"/>
      <c r="N22" s="113"/>
    </row>
    <row r="23" ht="12.75" customHeight="1" spans="8:14">
      <c r="H23" s="113" t="s">
        <v>39</v>
      </c>
      <c r="I23" s="113"/>
      <c r="J23" s="113"/>
      <c r="K23" s="113"/>
      <c r="L23" s="113"/>
      <c r="M23" s="113"/>
      <c r="N23" s="113"/>
    </row>
    <row r="25" ht="15.6" spans="8:13">
      <c r="H25" s="134" t="s">
        <v>40</v>
      </c>
      <c r="M25" s="152">
        <f>'Информация для бумаг (2)'!C28</f>
        <v>45439</v>
      </c>
    </row>
    <row r="26" ht="15.6" spans="1:9">
      <c r="A26" s="134" t="s">
        <v>41</v>
      </c>
      <c r="H26" s="134"/>
      <c r="I26" s="134" t="s">
        <v>42</v>
      </c>
    </row>
    <row r="28" ht="15.6" spans="8:8">
      <c r="H28" s="134" t="s">
        <v>43</v>
      </c>
    </row>
    <row r="29" ht="15.6" spans="8:12">
      <c r="H29" s="134" t="s">
        <v>44</v>
      </c>
      <c r="K29" s="61">
        <f>'[4]Информация для бумаг'!C29</f>
        <v>2024</v>
      </c>
      <c r="L29" s="61" t="s">
        <v>45</v>
      </c>
    </row>
    <row r="30" ht="15.6" spans="1:8">
      <c r="A30" s="134" t="s">
        <v>46</v>
      </c>
      <c r="H30" s="134"/>
    </row>
    <row r="31" ht="15.6" spans="8:8">
      <c r="H31" s="134" t="s">
        <v>47</v>
      </c>
    </row>
    <row r="32" ht="15.6" spans="8:12">
      <c r="H32" s="134" t="s">
        <v>48</v>
      </c>
      <c r="K32" s="61">
        <f>'[4]Информация для бумаг'!C29</f>
        <v>2024</v>
      </c>
      <c r="L32" s="61" t="s">
        <v>45</v>
      </c>
    </row>
    <row r="33" ht="15.6" spans="8:8">
      <c r="H33" s="140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G14" sqref="G14:G17"/>
    </sheetView>
  </sheetViews>
  <sheetFormatPr defaultColWidth="8" defaultRowHeight="13.2"/>
  <cols>
    <col min="1" max="1" width="3.42592592592593" style="61" customWidth="1"/>
    <col min="2" max="2" width="19.6666666666667" style="61" customWidth="1"/>
    <col min="3" max="3" width="12.287037037037" style="61" customWidth="1"/>
    <col min="4" max="4" width="11.1388888888889" style="61" customWidth="1"/>
    <col min="5" max="5" width="6.71296296296296" style="61" customWidth="1"/>
    <col min="6" max="6" width="29.8518518518519" style="61" customWidth="1"/>
    <col min="7" max="7" width="8.42592592592593" style="61" customWidth="1"/>
    <col min="8" max="8" width="11" style="61" customWidth="1"/>
    <col min="9" max="9" width="3.71296296296296" style="61" customWidth="1"/>
    <col min="10" max="10" width="7.85185185185185" style="61"/>
    <col min="11" max="11" width="17.8518518518519" style="61" customWidth="1"/>
    <col min="12" max="12" width="6.44444444444444" style="61" customWidth="1"/>
    <col min="13" max="13" width="12.5740740740741" style="61" customWidth="1"/>
    <col min="14" max="256" width="8.28703703703704" style="61"/>
    <col min="257" max="16384" width="8" style="61"/>
  </cols>
  <sheetData>
    <row r="1" ht="14.25" customHeight="1" spans="1:13">
      <c r="A1" s="62" t="s">
        <v>50</v>
      </c>
      <c r="B1" s="62"/>
      <c r="C1" s="62"/>
      <c r="D1" s="62"/>
      <c r="E1" s="62"/>
      <c r="F1" s="62"/>
      <c r="G1" s="62"/>
      <c r="H1" s="62"/>
      <c r="I1" s="62" t="s">
        <v>51</v>
      </c>
      <c r="J1" s="62"/>
      <c r="K1" s="62"/>
      <c r="L1" s="62"/>
      <c r="M1" s="62"/>
    </row>
    <row r="2" ht="51.95" customHeight="1" spans="1:13">
      <c r="A2" s="63" t="s">
        <v>52</v>
      </c>
      <c r="B2" s="64" t="s">
        <v>53</v>
      </c>
      <c r="C2" s="64" t="s">
        <v>54</v>
      </c>
      <c r="D2" s="64" t="s">
        <v>55</v>
      </c>
      <c r="E2" s="64" t="s">
        <v>4</v>
      </c>
      <c r="F2" s="64" t="s">
        <v>56</v>
      </c>
      <c r="G2" s="65" t="s">
        <v>57</v>
      </c>
      <c r="H2" s="66" t="s">
        <v>58</v>
      </c>
      <c r="I2" s="63" t="s">
        <v>52</v>
      </c>
      <c r="J2" s="64" t="s">
        <v>59</v>
      </c>
      <c r="K2" s="97" t="s">
        <v>60</v>
      </c>
      <c r="L2" s="64" t="s">
        <v>61</v>
      </c>
      <c r="M2" s="98" t="s">
        <v>62</v>
      </c>
    </row>
    <row r="3" s="60" customFormat="1" ht="15.6" spans="1:14">
      <c r="A3" s="67">
        <v>1</v>
      </c>
      <c r="B3" s="68" t="str">
        <f>CONCATENATE('Информация для бумаг (2)'!B5," ",'Информация для бумаг (2)'!C5)</f>
        <v>Бекасов Емельян</v>
      </c>
      <c r="C3" s="69">
        <f>'Информация для бумаг (2)'!P5</f>
        <v>39857</v>
      </c>
      <c r="D3" s="70">
        <f>'Информация для бумаг (2)'!H5</f>
        <v>503</v>
      </c>
      <c r="E3" s="70">
        <f>'Информация для бумаг (2)'!I5</f>
        <v>9</v>
      </c>
      <c r="F3" s="71" t="str">
        <f>'Информация для бумаг (2)'!K5</f>
        <v>проспект Ветеранов 3, к.3, кв. 167</v>
      </c>
      <c r="G3" s="72" t="s">
        <v>63</v>
      </c>
      <c r="H3" s="73" t="s">
        <v>64</v>
      </c>
      <c r="I3" s="99">
        <v>1</v>
      </c>
      <c r="J3" s="100" t="s">
        <v>65</v>
      </c>
      <c r="K3" s="101" t="s">
        <v>66</v>
      </c>
      <c r="L3" s="102">
        <v>1000</v>
      </c>
      <c r="M3" s="102" t="s">
        <v>67</v>
      </c>
      <c r="N3" s="103"/>
    </row>
    <row r="4" s="60" customFormat="1" ht="21" customHeight="1" spans="1:14">
      <c r="A4" s="74">
        <v>2</v>
      </c>
      <c r="B4" s="68" t="str">
        <f>CONCATENATE('Информация для бумаг (2)'!B6," ",'Информация для бумаг (2)'!C6)</f>
        <v>Беляева Олеся</v>
      </c>
      <c r="C4" s="69">
        <f>'Информация для бумаг (2)'!P6</f>
        <v>39646</v>
      </c>
      <c r="D4" s="70">
        <f>'Информация для бумаг (2)'!H6</f>
        <v>225</v>
      </c>
      <c r="E4" s="70">
        <f>'Информация для бумаг (2)'!I6</f>
        <v>10</v>
      </c>
      <c r="F4" s="71" t="str">
        <f>'Информация для бумаг (2)'!K6</f>
        <v>Вавиловых 7 к. 3, кв 229</v>
      </c>
      <c r="G4" s="72" t="s">
        <v>63</v>
      </c>
      <c r="H4" s="75"/>
      <c r="I4" s="104">
        <v>2</v>
      </c>
      <c r="J4" s="100" t="s">
        <v>68</v>
      </c>
      <c r="K4" s="101" t="s">
        <v>69</v>
      </c>
      <c r="L4" s="102"/>
      <c r="M4" s="102" t="s">
        <v>70</v>
      </c>
      <c r="N4" s="103"/>
    </row>
    <row r="5" s="60" customFormat="1" ht="15.6" spans="1:14">
      <c r="A5" s="67">
        <v>3</v>
      </c>
      <c r="B5" s="68" t="str">
        <f>CONCATENATE('Информация для бумаг (2)'!B7," ",'Информация для бумаг (2)'!C7)</f>
        <v>Беляева Софья</v>
      </c>
      <c r="C5" s="69">
        <f>'Информация для бумаг (2)'!P7</f>
        <v>40579</v>
      </c>
      <c r="D5" s="70">
        <f>'Информация для бумаг (2)'!H7</f>
        <v>225</v>
      </c>
      <c r="E5" s="70">
        <f>'Информация для бумаг (2)'!I7</f>
        <v>8</v>
      </c>
      <c r="F5" s="71" t="str">
        <f>'Информация для бумаг (2)'!K7</f>
        <v>Вавиловых 7, к. 3, кв 229</v>
      </c>
      <c r="G5" s="72" t="s">
        <v>63</v>
      </c>
      <c r="H5" s="75"/>
      <c r="I5" s="99">
        <v>3</v>
      </c>
      <c r="J5" s="105" t="s">
        <v>71</v>
      </c>
      <c r="K5" s="101" t="s">
        <v>72</v>
      </c>
      <c r="L5" s="102">
        <v>117</v>
      </c>
      <c r="M5" s="102" t="s">
        <v>67</v>
      </c>
      <c r="N5" s="103"/>
    </row>
    <row r="6" s="60" customFormat="1" ht="15.6" spans="1:14">
      <c r="A6" s="74">
        <v>4</v>
      </c>
      <c r="B6" s="68" t="str">
        <f>CONCATENATE('Информация для бумаг (2)'!B8," ",'Информация для бумаг (2)'!C8)</f>
        <v>Бритиков Александр</v>
      </c>
      <c r="C6" s="69">
        <f>'Информация для бумаг (2)'!P8</f>
        <v>39849</v>
      </c>
      <c r="D6" s="70">
        <f>'Информация для бумаг (2)'!H8</f>
        <v>56</v>
      </c>
      <c r="E6" s="70">
        <f>'Информация для бумаг (2)'!I8</f>
        <v>10</v>
      </c>
      <c r="F6" s="71" t="str">
        <f>'Информация для бумаг (2)'!K8</f>
        <v>Художников 34/12-279</v>
      </c>
      <c r="G6" s="72" t="s">
        <v>63</v>
      </c>
      <c r="H6" s="75"/>
      <c r="I6" s="74"/>
      <c r="J6" s="106"/>
      <c r="K6" s="101"/>
      <c r="L6" s="102"/>
      <c r="M6" s="102"/>
      <c r="N6" s="103"/>
    </row>
    <row r="7" s="60" customFormat="1" ht="15.6" spans="1:14">
      <c r="A7" s="67">
        <v>5</v>
      </c>
      <c r="B7" s="68" t="str">
        <f>CONCATENATE('Информация для бумаг (2)'!B9," ",'Информация для бумаг (2)'!C9)</f>
        <v>Володин Константин</v>
      </c>
      <c r="C7" s="69">
        <f>'Информация для бумаг (2)'!P9</f>
        <v>40705</v>
      </c>
      <c r="D7" s="70">
        <f>'Информация для бумаг (2)'!H9</f>
        <v>619</v>
      </c>
      <c r="E7" s="70">
        <f>'Информация для бумаг (2)'!I9</f>
        <v>7</v>
      </c>
      <c r="F7" s="71" t="str">
        <f>'Информация для бумаг (2)'!K9</f>
        <v>Богословская ул.  д.4 корп.1, кв.431</v>
      </c>
      <c r="G7" s="72" t="s">
        <v>63</v>
      </c>
      <c r="H7" s="75"/>
      <c r="I7" s="67"/>
      <c r="J7" s="106"/>
      <c r="K7" s="101"/>
      <c r="L7" s="102"/>
      <c r="M7" s="102"/>
      <c r="N7" s="103"/>
    </row>
    <row r="8" s="60" customFormat="1" spans="1:14">
      <c r="A8" s="74">
        <v>6</v>
      </c>
      <c r="B8" s="68" t="str">
        <f>CONCATENATE('Информация для бумаг (2)'!B10," ",'Информация для бумаг (2)'!C10)</f>
        <v>Ершова Татьяна</v>
      </c>
      <c r="C8" s="69">
        <f>'Информация для бумаг (2)'!P10</f>
        <v>39166</v>
      </c>
      <c r="D8" s="70">
        <f>'Информация для бумаг (2)'!H10</f>
        <v>225</v>
      </c>
      <c r="E8" s="70">
        <f>'Информация для бумаг (2)'!I10</f>
        <v>11</v>
      </c>
      <c r="F8" s="71" t="str">
        <f>'Информация для бумаг (2)'!K10</f>
        <v>ул Малая Карпатская д 17 кв 275</v>
      </c>
      <c r="G8" s="72" t="s">
        <v>63</v>
      </c>
      <c r="H8" s="75"/>
      <c r="N8" s="107"/>
    </row>
    <row r="9" s="60" customFormat="1" spans="1:13">
      <c r="A9" s="67">
        <v>7</v>
      </c>
      <c r="B9" s="68" t="str">
        <f>CONCATENATE('Информация для бумаг (2)'!B11," ",'Информация для бумаг (2)'!C11)</f>
        <v>Заркевич Алена</v>
      </c>
      <c r="C9" s="69">
        <f>'Информация для бумаг (2)'!P11</f>
        <v>40903</v>
      </c>
      <c r="D9" s="70">
        <f>'Информация для бумаг (2)'!H11</f>
        <v>636</v>
      </c>
      <c r="E9" s="70">
        <f>'Информация для бумаг (2)'!I11</f>
        <v>7</v>
      </c>
      <c r="F9" s="71" t="str">
        <f>'Информация для бумаг (2)'!K11</f>
        <v>Невский пр., д.18, кв. 30</v>
      </c>
      <c r="G9" s="72" t="s">
        <v>63</v>
      </c>
      <c r="H9" s="75"/>
      <c r="I9" s="74"/>
      <c r="J9" s="74"/>
      <c r="K9" s="74"/>
      <c r="L9" s="74"/>
      <c r="M9" s="74"/>
    </row>
    <row r="10" s="60" customFormat="1" spans="1:13">
      <c r="A10" s="74">
        <v>8</v>
      </c>
      <c r="B10" s="68" t="str">
        <f>CONCATENATE('Информация для бумаг (2)'!B12," ",'Информация для бумаг (2)'!C12)</f>
        <v>Лушин Кирилл</v>
      </c>
      <c r="C10" s="69">
        <f>'Информация для бумаг (2)'!P12</f>
        <v>40493</v>
      </c>
      <c r="D10" s="70">
        <f>'Информация для бумаг (2)'!H12</f>
        <v>284</v>
      </c>
      <c r="E10" s="70">
        <f>'Информация для бумаг (2)'!I12</f>
        <v>8</v>
      </c>
      <c r="F10" s="71" t="str">
        <f>'Информация для бумаг (2)'!K12</f>
        <v>пр-кт Маршала Жукова д. 64 корп. 1 кв. 163</v>
      </c>
      <c r="G10" s="72" t="s">
        <v>63</v>
      </c>
      <c r="H10" s="75"/>
      <c r="I10" s="74"/>
      <c r="J10" s="74"/>
      <c r="K10" s="74"/>
      <c r="L10" s="74"/>
      <c r="M10" s="74"/>
    </row>
    <row r="11" s="60" customFormat="1" spans="1:13">
      <c r="A11" s="67">
        <v>9</v>
      </c>
      <c r="B11" s="68" t="str">
        <f>CONCATENATE('Информация для бумаг (2)'!B13," ",'Информация для бумаг (2)'!C13)</f>
        <v>Непочатых Семëн</v>
      </c>
      <c r="C11" s="69">
        <f>'Информация для бумаг (2)'!P13</f>
        <v>39767</v>
      </c>
      <c r="D11" s="70">
        <f>'Информация для бумаг (2)'!H13</f>
        <v>601</v>
      </c>
      <c r="E11" s="70">
        <f>'Информация для бумаг (2)'!I13</f>
        <v>9</v>
      </c>
      <c r="F11" s="71" t="str">
        <f>'Информация для бумаг (2)'!K13</f>
        <v>ул. Яхтенная 9 к. 1 кв. 433</v>
      </c>
      <c r="G11" s="72" t="s">
        <v>63</v>
      </c>
      <c r="H11" s="75"/>
      <c r="I11" s="74"/>
      <c r="J11" s="74"/>
      <c r="K11" s="74"/>
      <c r="L11" s="74"/>
      <c r="M11" s="74"/>
    </row>
    <row r="12" s="60" customFormat="1" spans="1:13">
      <c r="A12" s="74">
        <v>10</v>
      </c>
      <c r="B12" s="68" t="str">
        <f>CONCATENATE('Информация для бумаг (2)'!B14," ",'Информация для бумаг (2)'!C14)</f>
        <v>Островский  Виктор </v>
      </c>
      <c r="C12" s="69">
        <f>'Информация для бумаг (2)'!P14</f>
        <v>40070</v>
      </c>
      <c r="D12" s="70">
        <f>'Информация для бумаг (2)'!H14</f>
        <v>518</v>
      </c>
      <c r="E12" s="70">
        <f>'Информация для бумаг (2)'!I14</f>
        <v>9</v>
      </c>
      <c r="F12" s="71" t="str">
        <f>'Информация для бумаг (2)'!K14</f>
        <v>партизана германа 10-1-206</v>
      </c>
      <c r="G12" s="72" t="s">
        <v>63</v>
      </c>
      <c r="H12" s="75"/>
      <c r="I12" s="74"/>
      <c r="J12" s="74"/>
      <c r="K12" s="74"/>
      <c r="L12" s="74"/>
      <c r="M12" s="74"/>
    </row>
    <row r="13" s="60" customFormat="1" spans="1:13">
      <c r="A13" s="67">
        <v>11</v>
      </c>
      <c r="B13" s="68" t="str">
        <f>CONCATENATE('Информация для бумаг (2)'!B15," ",'Информация для бумаг (2)'!C15)</f>
        <v>Павлова Анна</v>
      </c>
      <c r="C13" s="69">
        <f>'Информация для бумаг (2)'!P15</f>
        <v>40163</v>
      </c>
      <c r="D13" s="70">
        <f>'Информация для бумаг (2)'!H15</f>
        <v>523</v>
      </c>
      <c r="E13" s="70">
        <f>'Информация для бумаг (2)'!I15</f>
        <v>9</v>
      </c>
      <c r="F13" s="71" t="str">
        <f>'Информация для бумаг (2)'!K15</f>
        <v>Колпино по.Ленина 20/5-18</v>
      </c>
      <c r="G13" s="72" t="s">
        <v>63</v>
      </c>
      <c r="H13" s="75"/>
      <c r="I13" s="74"/>
      <c r="J13" s="74"/>
      <c r="K13" s="74"/>
      <c r="L13" s="74"/>
      <c r="M13" s="74"/>
    </row>
    <row r="14" s="60" customFormat="1" spans="1:13">
      <c r="A14" s="74">
        <v>12</v>
      </c>
      <c r="B14" s="68" t="str">
        <f>CONCATENATE('Информация для бумаг (2)'!B16," ",'Информация для бумаг (2)'!C16)</f>
        <v>Соломонова  Софья </v>
      </c>
      <c r="C14" s="69">
        <f>'Информация для бумаг (2)'!P16</f>
        <v>39648</v>
      </c>
      <c r="D14" s="70">
        <f>'Информация для бумаг (2)'!H16</f>
        <v>225</v>
      </c>
      <c r="E14" s="70">
        <f>'Информация для бумаг (2)'!I16</f>
        <v>10</v>
      </c>
      <c r="F14" s="71" t="str">
        <f>'Информация для бумаг (2)'!K16</f>
        <v>Гражданский пр-кт, д. 124, к. 1, кв. 419</v>
      </c>
      <c r="G14" s="72" t="s">
        <v>63</v>
      </c>
      <c r="H14" s="75"/>
      <c r="I14" s="74"/>
      <c r="J14" s="74"/>
      <c r="K14" s="74"/>
      <c r="L14" s="74"/>
      <c r="M14" s="74"/>
    </row>
    <row r="15" s="60" customFormat="1" spans="1:13">
      <c r="A15" s="74">
        <v>13</v>
      </c>
      <c r="B15" s="68" t="str">
        <f>CONCATENATE('Информация для бумаг (2)'!B17," ",'Информация для бумаг (2)'!C17)</f>
        <v>Тихонов  Иван</v>
      </c>
      <c r="C15" s="69">
        <f>'Информация для бумаг (2)'!P17</f>
        <v>40500</v>
      </c>
      <c r="D15" s="70">
        <f>'Информация для бумаг (2)'!H17</f>
        <v>617</v>
      </c>
      <c r="E15" s="70">
        <f>'Информация для бумаг (2)'!I17</f>
        <v>7</v>
      </c>
      <c r="F15" s="71" t="str">
        <f>'Информация для бумаг (2)'!K17</f>
        <v>Ул. Щербакова 23, кв. 47</v>
      </c>
      <c r="G15" s="72" t="s">
        <v>63</v>
      </c>
      <c r="H15" s="75"/>
      <c r="I15" s="74"/>
      <c r="J15" s="74"/>
      <c r="K15" s="74"/>
      <c r="L15" s="74"/>
      <c r="M15" s="74"/>
    </row>
    <row r="16" s="60" customFormat="1" spans="1:13">
      <c r="A16" s="74">
        <v>14</v>
      </c>
      <c r="B16" s="68" t="str">
        <f>CONCATENATE('Информация для бумаг (2)'!B18," ",'Информация для бумаг (2)'!C18)</f>
        <v>Тюпин Арсений</v>
      </c>
      <c r="C16" s="69">
        <f>'Информация для бумаг (2)'!P18</f>
        <v>39810</v>
      </c>
      <c r="D16" s="70">
        <f>'Информация для бумаг (2)'!H18</f>
        <v>555</v>
      </c>
      <c r="E16" s="70">
        <f>'Информация для бумаг (2)'!I18</f>
        <v>8</v>
      </c>
      <c r="F16" s="71" t="str">
        <f>'Информация для бумаг (2)'!K18</f>
        <v>пр.Комендантский д.23 к.1 кв 112</v>
      </c>
      <c r="G16" s="72" t="s">
        <v>63</v>
      </c>
      <c r="H16" s="75"/>
      <c r="I16" s="74"/>
      <c r="J16" s="74"/>
      <c r="K16" s="74"/>
      <c r="L16" s="74"/>
      <c r="M16" s="74"/>
    </row>
    <row r="17" s="60" customFormat="1" spans="1:13">
      <c r="A17" s="74">
        <v>15</v>
      </c>
      <c r="B17" s="68" t="str">
        <f>CONCATENATE('Информация для бумаг (2)'!B19," ",'Информация для бумаг (2)'!C19)</f>
        <v>Федорова Ксения</v>
      </c>
      <c r="C17" s="69">
        <f>'Информация для бумаг (2)'!P19</f>
        <v>40195</v>
      </c>
      <c r="D17" s="70" t="str">
        <f>'Информация для бумаг (2)'!H19</f>
        <v>"Аничков лицей"</v>
      </c>
      <c r="E17" s="70">
        <f>'Информация для бумаг (2)'!I19</f>
        <v>9</v>
      </c>
      <c r="F17" s="71" t="str">
        <f>'Информация для бумаг (2)'!K19</f>
        <v>ул. Камышовая, д.14, кв 163</v>
      </c>
      <c r="G17" s="72" t="s">
        <v>63</v>
      </c>
      <c r="H17" s="75"/>
      <c r="I17" s="74"/>
      <c r="J17" s="74"/>
      <c r="K17" s="74"/>
      <c r="L17" s="74"/>
      <c r="M17" s="74"/>
    </row>
    <row r="18" s="60" customFormat="1" spans="1:13">
      <c r="A18" s="74"/>
      <c r="B18" s="68"/>
      <c r="C18" s="69"/>
      <c r="D18" s="70"/>
      <c r="E18" s="70"/>
      <c r="F18" s="71"/>
      <c r="G18" s="72"/>
      <c r="H18" s="75"/>
      <c r="I18" s="74"/>
      <c r="J18" s="74"/>
      <c r="K18" s="74"/>
      <c r="L18" s="74"/>
      <c r="M18" s="74"/>
    </row>
    <row r="19" s="60" customFormat="1" spans="1:13">
      <c r="A19" s="67"/>
      <c r="B19" s="77"/>
      <c r="C19" s="78"/>
      <c r="D19" s="78"/>
      <c r="E19" s="78"/>
      <c r="F19" s="79"/>
      <c r="G19" s="72"/>
      <c r="H19" s="75"/>
      <c r="I19" s="74"/>
      <c r="J19" s="74"/>
      <c r="K19" s="74"/>
      <c r="L19" s="74"/>
      <c r="M19" s="74"/>
    </row>
    <row r="20" s="60" customFormat="1" spans="1:13">
      <c r="A20" s="74"/>
      <c r="B20" s="68"/>
      <c r="C20" s="69"/>
      <c r="D20" s="70"/>
      <c r="E20" s="70"/>
      <c r="F20" s="71"/>
      <c r="G20" s="72"/>
      <c r="H20" s="75"/>
      <c r="I20" s="74"/>
      <c r="J20" s="74"/>
      <c r="K20" s="74"/>
      <c r="L20" s="74"/>
      <c r="M20" s="74"/>
    </row>
    <row r="21" s="60" customFormat="1" ht="18" customHeight="1" spans="1:13">
      <c r="A21" s="67"/>
      <c r="B21" s="68"/>
      <c r="C21" s="69"/>
      <c r="D21" s="70"/>
      <c r="E21" s="70"/>
      <c r="F21" s="71"/>
      <c r="G21" s="72"/>
      <c r="H21" s="75"/>
      <c r="I21" s="74"/>
      <c r="J21" s="74"/>
      <c r="K21" s="74"/>
      <c r="L21" s="74"/>
      <c r="M21" s="74"/>
    </row>
    <row r="22" s="60" customFormat="1" ht="21.95" customHeight="1" spans="1:13">
      <c r="A22" s="74"/>
      <c r="B22" s="68"/>
      <c r="C22" s="69"/>
      <c r="D22" s="70"/>
      <c r="E22" s="70"/>
      <c r="F22" s="71"/>
      <c r="G22" s="72"/>
      <c r="H22" s="75"/>
      <c r="I22" s="74"/>
      <c r="J22" s="74"/>
      <c r="K22" s="74"/>
      <c r="L22" s="74"/>
      <c r="M22" s="74"/>
    </row>
    <row r="23" s="60" customFormat="1" spans="1:13">
      <c r="A23" s="67"/>
      <c r="B23" s="68"/>
      <c r="C23" s="69"/>
      <c r="D23" s="70"/>
      <c r="E23" s="70"/>
      <c r="F23" s="71"/>
      <c r="G23" s="72"/>
      <c r="H23" s="75"/>
      <c r="I23" s="74"/>
      <c r="J23" s="74"/>
      <c r="K23" s="74"/>
      <c r="L23" s="74"/>
      <c r="M23" s="74"/>
    </row>
    <row r="24" s="60" customFormat="1" spans="1:13">
      <c r="A24" s="74"/>
      <c r="B24" s="68"/>
      <c r="C24" s="69"/>
      <c r="D24" s="70"/>
      <c r="E24" s="70"/>
      <c r="F24" s="71"/>
      <c r="G24" s="72"/>
      <c r="H24" s="75"/>
      <c r="I24" s="74"/>
      <c r="J24" s="74"/>
      <c r="K24" s="74"/>
      <c r="L24" s="74"/>
      <c r="M24" s="74"/>
    </row>
    <row r="25" s="60" customFormat="1" spans="1:13">
      <c r="A25" s="67"/>
      <c r="B25" s="68"/>
      <c r="C25" s="69"/>
      <c r="D25" s="70"/>
      <c r="E25" s="70"/>
      <c r="F25" s="71"/>
      <c r="G25" s="72"/>
      <c r="H25" s="75"/>
      <c r="I25" s="74"/>
      <c r="J25" s="74"/>
      <c r="K25" s="74"/>
      <c r="L25" s="74"/>
      <c r="M25" s="74"/>
    </row>
    <row r="26" s="60" customFormat="1" spans="1:13">
      <c r="A26" s="74"/>
      <c r="B26" s="68"/>
      <c r="C26" s="69"/>
      <c r="D26" s="70"/>
      <c r="E26" s="70"/>
      <c r="F26" s="71"/>
      <c r="G26" s="72"/>
      <c r="H26" s="75"/>
      <c r="I26" s="74"/>
      <c r="J26" s="74"/>
      <c r="K26" s="74"/>
      <c r="L26" s="74"/>
      <c r="M26" s="74"/>
    </row>
    <row r="27" s="60" customFormat="1" ht="12" spans="1:13">
      <c r="A27" s="80"/>
      <c r="G27" s="81"/>
      <c r="H27" s="75"/>
      <c r="I27" s="74"/>
      <c r="J27" s="74"/>
      <c r="K27" s="74"/>
      <c r="L27" s="74"/>
      <c r="M27" s="74"/>
    </row>
    <row r="28" s="60" customFormat="1" spans="1:13">
      <c r="A28" s="67"/>
      <c r="B28" s="82" t="str">
        <f>'Информация для бумаг (2)'!C25</f>
        <v>Хайтов Вадим Михайлович</v>
      </c>
      <c r="C28" s="69"/>
      <c r="D28" s="83" t="s">
        <v>73</v>
      </c>
      <c r="E28" s="84"/>
      <c r="F28" s="85"/>
      <c r="G28" s="72"/>
      <c r="H28" s="75"/>
      <c r="I28" s="74"/>
      <c r="J28" s="74"/>
      <c r="K28" s="74"/>
      <c r="L28" s="74"/>
      <c r="M28" s="74"/>
    </row>
    <row r="29" spans="1:13">
      <c r="A29" s="74"/>
      <c r="B29" s="86" t="str">
        <f>'Информация для бумаг (2)'!C26</f>
        <v>Гаврилова Елизавета Олеговна</v>
      </c>
      <c r="C29" s="69"/>
      <c r="D29" s="87" t="s">
        <v>74</v>
      </c>
      <c r="E29" s="88"/>
      <c r="F29" s="85"/>
      <c r="G29" s="72"/>
      <c r="H29" s="75"/>
      <c r="I29" s="108" t="s">
        <v>75</v>
      </c>
      <c r="J29" s="109"/>
      <c r="K29" s="109"/>
      <c r="L29" s="109"/>
      <c r="M29" s="110"/>
    </row>
    <row r="30" ht="15.6" spans="1:13">
      <c r="A30" s="89" t="s">
        <v>76</v>
      </c>
      <c r="B30" s="90"/>
      <c r="C30" s="90"/>
      <c r="D30" s="90"/>
      <c r="E30" s="90"/>
      <c r="F30" s="90"/>
      <c r="G30" s="90"/>
      <c r="H30" s="91"/>
      <c r="I30" s="76"/>
      <c r="J30" s="76"/>
      <c r="K30" s="76"/>
      <c r="L30" s="76"/>
      <c r="M30" s="76"/>
    </row>
    <row r="31" ht="15.75" customHeight="1" spans="1:13">
      <c r="A31" s="92" t="s">
        <v>77</v>
      </c>
      <c r="B31" s="93"/>
      <c r="C31" s="61" t="str">
        <f>'Информация для бумаг (2)'!C30</f>
        <v>SYS2587557393; SYS2587650744</v>
      </c>
      <c r="D31" s="94"/>
      <c r="E31" s="94"/>
      <c r="F31" s="94"/>
      <c r="G31" s="95"/>
      <c r="H31" s="90"/>
      <c r="I31" s="76"/>
      <c r="J31" s="76"/>
      <c r="K31" s="76"/>
      <c r="L31" s="76"/>
      <c r="M31" s="76"/>
    </row>
    <row r="32" ht="15.75" customHeight="1" spans="1:13">
      <c r="A32" s="61" t="s">
        <v>78</v>
      </c>
      <c r="H32" s="96" t="s">
        <v>79</v>
      </c>
      <c r="I32" s="96"/>
      <c r="J32" s="96"/>
      <c r="K32" s="96"/>
      <c r="L32" s="111"/>
      <c r="M32" s="111"/>
    </row>
    <row r="33" ht="15.75" customHeight="1" spans="8:8">
      <c r="H33" s="61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A6" workbookViewId="0">
      <selection activeCell="A32" sqref="$A32:$XFD41"/>
    </sheetView>
  </sheetViews>
  <sheetFormatPr defaultColWidth="8" defaultRowHeight="13.2"/>
  <cols>
    <col min="1" max="1" width="8" style="33"/>
    <col min="2" max="2" width="28.8518518518519" style="33" customWidth="1"/>
    <col min="3" max="3" width="10.8888888888889" style="33"/>
    <col min="4" max="4" width="13.1388888888889" style="33"/>
    <col min="5" max="5" width="21.4259259259259" style="33"/>
    <col min="6" max="6" width="12.8888888888889" style="33"/>
    <col min="7" max="7" width="9.28703703703704" style="33"/>
    <col min="8" max="8" width="9" style="33"/>
    <col min="9" max="9" width="12.1388888888889" style="34"/>
    <col min="10" max="10" width="19.4259259259259" style="33"/>
    <col min="11" max="11" width="28.1388888888889" style="33"/>
    <col min="12" max="12" width="31.4259259259259" style="33"/>
    <col min="13" max="13" width="18.5740740740741" style="33" customWidth="1"/>
    <col min="14" max="14" width="14.1388888888889" style="33"/>
    <col min="15" max="15" width="14.5740740740741" style="33" customWidth="1"/>
    <col min="16" max="16" width="18.8518518518519" style="33"/>
    <col min="17" max="17" width="14.1388888888889" style="33"/>
    <col min="18" max="16384" width="8" style="33"/>
  </cols>
  <sheetData>
    <row r="1" spans="2:2">
      <c r="B1" s="35" t="s">
        <v>81</v>
      </c>
    </row>
    <row r="2" spans="2:5">
      <c r="B2" s="33" t="s">
        <v>82</v>
      </c>
      <c r="C2" s="36">
        <v>45413</v>
      </c>
      <c r="D2" s="36">
        <v>45416</v>
      </c>
      <c r="E2" s="37"/>
    </row>
    <row r="3" spans="2:4">
      <c r="B3" s="33" t="s">
        <v>83</v>
      </c>
      <c r="C3" s="36" t="s">
        <v>84</v>
      </c>
      <c r="D3" s="37"/>
    </row>
    <row r="4" spans="2:16">
      <c r="B4" s="35" t="s">
        <v>85</v>
      </c>
      <c r="C4" s="35" t="s">
        <v>86</v>
      </c>
      <c r="D4" s="35" t="s">
        <v>87</v>
      </c>
      <c r="E4" s="35" t="s">
        <v>88</v>
      </c>
      <c r="F4" s="35" t="s">
        <v>89</v>
      </c>
      <c r="G4" s="35" t="s">
        <v>90</v>
      </c>
      <c r="H4" s="38" t="s">
        <v>3</v>
      </c>
      <c r="I4" s="35" t="s">
        <v>4</v>
      </c>
      <c r="J4" s="49" t="s">
        <v>91</v>
      </c>
      <c r="K4" s="35" t="s">
        <v>92</v>
      </c>
      <c r="L4" s="35" t="s">
        <v>93</v>
      </c>
      <c r="M4" s="35" t="s">
        <v>94</v>
      </c>
      <c r="N4" s="35" t="s">
        <v>95</v>
      </c>
      <c r="O4" s="50" t="s">
        <v>7</v>
      </c>
      <c r="P4" s="35" t="s">
        <v>96</v>
      </c>
    </row>
    <row r="5" ht="14.4" spans="1:16">
      <c r="A5" s="33">
        <v>1</v>
      </c>
      <c r="B5" s="3" t="s">
        <v>97</v>
      </c>
      <c r="C5" s="3" t="s">
        <v>98</v>
      </c>
      <c r="D5" s="3" t="s">
        <v>99</v>
      </c>
      <c r="E5" s="15">
        <v>30</v>
      </c>
      <c r="F5" s="39"/>
      <c r="G5" s="40"/>
      <c r="H5" s="25">
        <v>503</v>
      </c>
      <c r="I5">
        <v>9</v>
      </c>
      <c r="J5" s="3">
        <v>89818295984</v>
      </c>
      <c r="K5" s="3" t="s">
        <v>100</v>
      </c>
      <c r="L5" s="3" t="s">
        <v>101</v>
      </c>
      <c r="N5" s="25" t="s">
        <v>102</v>
      </c>
      <c r="O5" s="3" t="s">
        <v>103</v>
      </c>
      <c r="P5" s="24">
        <v>39857</v>
      </c>
    </row>
    <row r="6" ht="14.4" spans="1:16">
      <c r="A6" s="33">
        <v>2</v>
      </c>
      <c r="B6" s="3" t="s">
        <v>104</v>
      </c>
      <c r="C6" s="3" t="s">
        <v>105</v>
      </c>
      <c r="D6" s="3" t="s">
        <v>106</v>
      </c>
      <c r="E6" s="15">
        <v>31</v>
      </c>
      <c r="F6" s="41"/>
      <c r="G6" s="42"/>
      <c r="H6" s="25">
        <v>225</v>
      </c>
      <c r="I6">
        <v>10</v>
      </c>
      <c r="J6" s="3">
        <v>89602540838</v>
      </c>
      <c r="K6" s="3" t="s">
        <v>107</v>
      </c>
      <c r="L6" s="3" t="s">
        <v>108</v>
      </c>
      <c r="N6" s="25">
        <v>89632430934</v>
      </c>
      <c r="O6" s="3" t="s">
        <v>109</v>
      </c>
      <c r="P6" s="24">
        <v>39646</v>
      </c>
    </row>
    <row r="7" ht="14.4" spans="1:16">
      <c r="A7" s="33">
        <v>3</v>
      </c>
      <c r="B7" s="3" t="s">
        <v>104</v>
      </c>
      <c r="C7" s="3" t="s">
        <v>110</v>
      </c>
      <c r="D7" s="3" t="s">
        <v>106</v>
      </c>
      <c r="E7" s="15">
        <v>32</v>
      </c>
      <c r="F7" s="39"/>
      <c r="G7" s="42"/>
      <c r="H7" s="25">
        <v>225</v>
      </c>
      <c r="I7">
        <v>8</v>
      </c>
      <c r="J7" s="3">
        <v>89602540638</v>
      </c>
      <c r="K7" s="3" t="s">
        <v>111</v>
      </c>
      <c r="L7" s="3" t="s">
        <v>112</v>
      </c>
      <c r="N7" s="25">
        <v>89632430934</v>
      </c>
      <c r="O7" s="3" t="s">
        <v>113</v>
      </c>
      <c r="P7" s="24">
        <v>40579</v>
      </c>
    </row>
    <row r="8" ht="14.4" spans="1:16">
      <c r="A8" s="33">
        <v>4</v>
      </c>
      <c r="B8" s="3" t="s">
        <v>114</v>
      </c>
      <c r="C8" s="3" t="s">
        <v>115</v>
      </c>
      <c r="D8" s="3" t="s">
        <v>116</v>
      </c>
      <c r="E8" s="15">
        <v>28</v>
      </c>
      <c r="F8" s="39"/>
      <c r="G8" s="43"/>
      <c r="H8" s="25">
        <v>56</v>
      </c>
      <c r="I8">
        <v>10</v>
      </c>
      <c r="J8" s="3">
        <v>89291040939</v>
      </c>
      <c r="K8" s="3" t="s">
        <v>117</v>
      </c>
      <c r="L8" s="3" t="s">
        <v>118</v>
      </c>
      <c r="N8" s="25">
        <v>89052622652</v>
      </c>
      <c r="O8" s="3" t="s">
        <v>119</v>
      </c>
      <c r="P8" s="24">
        <v>39849</v>
      </c>
    </row>
    <row r="9" ht="14.4" spans="1:16">
      <c r="A9" s="33">
        <v>5</v>
      </c>
      <c r="B9" s="3" t="s">
        <v>120</v>
      </c>
      <c r="C9" s="3" t="s">
        <v>121</v>
      </c>
      <c r="D9" s="3" t="s">
        <v>122</v>
      </c>
      <c r="E9" s="15">
        <v>1</v>
      </c>
      <c r="F9" s="39"/>
      <c r="G9" s="42"/>
      <c r="H9" s="25">
        <v>619</v>
      </c>
      <c r="I9">
        <v>7</v>
      </c>
      <c r="J9" s="3">
        <v>89110172688</v>
      </c>
      <c r="K9" s="3" t="s">
        <v>123</v>
      </c>
      <c r="L9" s="3" t="s">
        <v>124</v>
      </c>
      <c r="N9" s="25" t="s">
        <v>125</v>
      </c>
      <c r="O9" s="3" t="s">
        <v>126</v>
      </c>
      <c r="P9" s="24">
        <v>40705</v>
      </c>
    </row>
    <row r="10" ht="14.4" spans="1:16">
      <c r="A10" s="33">
        <v>6</v>
      </c>
      <c r="B10" s="3" t="s">
        <v>127</v>
      </c>
      <c r="C10" s="3" t="s">
        <v>128</v>
      </c>
      <c r="D10" s="3" t="s">
        <v>129</v>
      </c>
      <c r="E10" s="15">
        <v>27</v>
      </c>
      <c r="F10" s="39"/>
      <c r="H10" s="25">
        <v>225</v>
      </c>
      <c r="I10">
        <v>11</v>
      </c>
      <c r="J10" s="3">
        <v>89213354865</v>
      </c>
      <c r="K10" s="3" t="s">
        <v>130</v>
      </c>
      <c r="L10" s="3" t="s">
        <v>131</v>
      </c>
      <c r="N10" s="25" t="s">
        <v>132</v>
      </c>
      <c r="O10" s="3" t="s">
        <v>133</v>
      </c>
      <c r="P10" s="24">
        <v>39166</v>
      </c>
    </row>
    <row r="11" ht="14.4" spans="1:16">
      <c r="A11" s="33">
        <v>7</v>
      </c>
      <c r="B11" s="3" t="s">
        <v>134</v>
      </c>
      <c r="C11" s="3" t="s">
        <v>135</v>
      </c>
      <c r="D11" s="3" t="s">
        <v>136</v>
      </c>
      <c r="E11" s="15">
        <v>9</v>
      </c>
      <c r="F11" s="39"/>
      <c r="G11" s="40"/>
      <c r="H11" s="25">
        <v>636</v>
      </c>
      <c r="I11">
        <v>7</v>
      </c>
      <c r="J11" s="3">
        <v>89681885620</v>
      </c>
      <c r="K11" s="3" t="s">
        <v>137</v>
      </c>
      <c r="L11" s="3" t="s">
        <v>138</v>
      </c>
      <c r="N11" s="25" t="s">
        <v>139</v>
      </c>
      <c r="O11" s="3" t="s">
        <v>140</v>
      </c>
      <c r="P11" s="24">
        <v>40903</v>
      </c>
    </row>
    <row r="12" ht="14.4" spans="1:16">
      <c r="A12" s="33">
        <v>8</v>
      </c>
      <c r="B12" s="3" t="s">
        <v>141</v>
      </c>
      <c r="C12" s="3" t="s">
        <v>142</v>
      </c>
      <c r="D12" s="3" t="s">
        <v>143</v>
      </c>
      <c r="E12" s="15">
        <v>4</v>
      </c>
      <c r="F12" s="43"/>
      <c r="G12" s="42"/>
      <c r="H12" s="25">
        <v>284</v>
      </c>
      <c r="I12">
        <v>8</v>
      </c>
      <c r="J12" s="3">
        <v>89312821920</v>
      </c>
      <c r="K12" s="3" t="s">
        <v>144</v>
      </c>
      <c r="L12" s="3" t="s">
        <v>145</v>
      </c>
      <c r="N12" s="25" t="s">
        <v>146</v>
      </c>
      <c r="O12" s="3" t="s">
        <v>147</v>
      </c>
      <c r="P12" s="24">
        <v>40493</v>
      </c>
    </row>
    <row r="13" ht="14.4" spans="1:16">
      <c r="A13" s="33">
        <v>9</v>
      </c>
      <c r="B13" s="3" t="s">
        <v>148</v>
      </c>
      <c r="C13" s="3" t="s">
        <v>149</v>
      </c>
      <c r="D13" s="3" t="s">
        <v>150</v>
      </c>
      <c r="E13" s="15">
        <v>2</v>
      </c>
      <c r="F13" s="39"/>
      <c r="G13" s="43"/>
      <c r="H13" s="25">
        <v>601</v>
      </c>
      <c r="I13">
        <v>9</v>
      </c>
      <c r="J13" s="3">
        <v>89509734033</v>
      </c>
      <c r="K13" s="3" t="s">
        <v>151</v>
      </c>
      <c r="L13" s="3" t="s">
        <v>152</v>
      </c>
      <c r="N13" s="25">
        <v>89509734301</v>
      </c>
      <c r="O13" s="3" t="s">
        <v>153</v>
      </c>
      <c r="P13" s="24">
        <v>39767</v>
      </c>
    </row>
    <row r="14" ht="14.4" spans="1:16">
      <c r="A14" s="33">
        <v>10</v>
      </c>
      <c r="B14" s="3" t="s">
        <v>154</v>
      </c>
      <c r="C14" s="3" t="s">
        <v>155</v>
      </c>
      <c r="D14" s="3" t="s">
        <v>156</v>
      </c>
      <c r="E14" s="15">
        <v>33</v>
      </c>
      <c r="F14" s="39"/>
      <c r="G14" s="43"/>
      <c r="H14" s="25">
        <v>518</v>
      </c>
      <c r="I14">
        <v>9</v>
      </c>
      <c r="J14" s="3">
        <v>89313127300</v>
      </c>
      <c r="K14" s="3" t="s">
        <v>157</v>
      </c>
      <c r="L14" s="3" t="s">
        <v>158</v>
      </c>
      <c r="N14" s="25" t="s">
        <v>159</v>
      </c>
      <c r="O14" s="3" t="s">
        <v>160</v>
      </c>
      <c r="P14" s="24">
        <v>40070</v>
      </c>
    </row>
    <row r="15" ht="14.4" spans="1:16">
      <c r="A15" s="33">
        <v>11</v>
      </c>
      <c r="B15" s="3" t="s">
        <v>161</v>
      </c>
      <c r="C15" s="3" t="s">
        <v>162</v>
      </c>
      <c r="D15" s="3" t="s">
        <v>163</v>
      </c>
      <c r="E15" s="15">
        <v>7</v>
      </c>
      <c r="F15" s="39"/>
      <c r="G15" s="43"/>
      <c r="H15" s="25">
        <v>523</v>
      </c>
      <c r="I15">
        <v>9</v>
      </c>
      <c r="J15" s="3">
        <v>89921936228</v>
      </c>
      <c r="K15" s="3" t="s">
        <v>164</v>
      </c>
      <c r="L15" s="3" t="s">
        <v>165</v>
      </c>
      <c r="N15" s="25" t="s">
        <v>166</v>
      </c>
      <c r="O15" s="3" t="s">
        <v>167</v>
      </c>
      <c r="P15" s="24">
        <v>40163</v>
      </c>
    </row>
    <row r="16" ht="14.4" spans="1:16">
      <c r="A16" s="33">
        <v>12</v>
      </c>
      <c r="B16" s="3" t="s">
        <v>168</v>
      </c>
      <c r="C16" s="3" t="s">
        <v>169</v>
      </c>
      <c r="D16" s="3" t="s">
        <v>170</v>
      </c>
      <c r="E16" s="15">
        <v>11</v>
      </c>
      <c r="F16" s="39"/>
      <c r="G16" s="43"/>
      <c r="H16" s="25">
        <v>225</v>
      </c>
      <c r="I16">
        <v>10</v>
      </c>
      <c r="J16" s="3">
        <v>89052208280</v>
      </c>
      <c r="K16" s="3" t="s">
        <v>171</v>
      </c>
      <c r="L16" s="3" t="s">
        <v>172</v>
      </c>
      <c r="N16" s="25" t="s">
        <v>173</v>
      </c>
      <c r="O16" s="3" t="s">
        <v>174</v>
      </c>
      <c r="P16" s="24">
        <v>39648</v>
      </c>
    </row>
    <row r="17" ht="14.4" spans="1:16">
      <c r="A17" s="33">
        <v>13</v>
      </c>
      <c r="B17" s="13" t="s">
        <v>175</v>
      </c>
      <c r="C17" s="13" t="s">
        <v>176</v>
      </c>
      <c r="D17" s="13" t="s">
        <v>177</v>
      </c>
      <c r="E17" s="15">
        <v>25</v>
      </c>
      <c r="F17" s="43"/>
      <c r="G17" s="42"/>
      <c r="H17" s="23">
        <v>617</v>
      </c>
      <c r="I17">
        <v>7</v>
      </c>
      <c r="J17" s="13">
        <v>89045564762</v>
      </c>
      <c r="K17" s="13" t="s">
        <v>178</v>
      </c>
      <c r="L17" s="13" t="s">
        <v>179</v>
      </c>
      <c r="N17" s="23">
        <v>89030941182</v>
      </c>
      <c r="O17" s="13" t="s">
        <v>180</v>
      </c>
      <c r="P17" s="22">
        <v>40500</v>
      </c>
    </row>
    <row r="18" ht="14.4" spans="1:16">
      <c r="A18" s="33">
        <v>14</v>
      </c>
      <c r="B18" s="16" t="s">
        <v>181</v>
      </c>
      <c r="C18" s="16" t="s">
        <v>182</v>
      </c>
      <c r="D18" s="16" t="s">
        <v>183</v>
      </c>
      <c r="E18" s="18">
        <v>17</v>
      </c>
      <c r="F18" s="39"/>
      <c r="G18" s="42"/>
      <c r="H18" s="28">
        <v>555</v>
      </c>
      <c r="I18" s="16">
        <v>8</v>
      </c>
      <c r="J18" s="19">
        <v>89200043637</v>
      </c>
      <c r="K18" s="19" t="s">
        <v>184</v>
      </c>
      <c r="L18" s="16" t="s">
        <v>185</v>
      </c>
      <c r="N18" s="31">
        <v>9914876053</v>
      </c>
      <c r="O18" s="19" t="s">
        <v>186</v>
      </c>
      <c r="P18" s="27">
        <v>39810</v>
      </c>
    </row>
    <row r="19" ht="15.15" spans="1:16">
      <c r="A19" s="33">
        <v>15</v>
      </c>
      <c r="B19" s="13" t="s">
        <v>187</v>
      </c>
      <c r="C19" s="13" t="s">
        <v>188</v>
      </c>
      <c r="D19" s="13" t="s">
        <v>189</v>
      </c>
      <c r="E19" s="15">
        <v>24</v>
      </c>
      <c r="F19" s="39"/>
      <c r="G19" s="43"/>
      <c r="H19" s="23" t="s">
        <v>190</v>
      </c>
      <c r="I19">
        <v>9</v>
      </c>
      <c r="J19" s="13">
        <v>89633411161</v>
      </c>
      <c r="K19" s="13" t="s">
        <v>191</v>
      </c>
      <c r="L19" s="13" t="s">
        <v>192</v>
      </c>
      <c r="N19" s="23" t="s">
        <v>193</v>
      </c>
      <c r="O19" s="13" t="s">
        <v>194</v>
      </c>
      <c r="P19" s="22">
        <v>40195</v>
      </c>
    </row>
    <row r="20" ht="15.15" spans="2:16">
      <c r="B20" s="44"/>
      <c r="C20" s="44"/>
      <c r="D20" s="44"/>
      <c r="E20" s="43"/>
      <c r="F20" s="44"/>
      <c r="H20" s="44"/>
      <c r="I20" s="44"/>
      <c r="J20" s="51"/>
      <c r="K20" s="44"/>
      <c r="L20" s="43"/>
      <c r="N20" s="51"/>
      <c r="O20" s="52"/>
      <c r="P20" s="53"/>
    </row>
    <row r="21" ht="14.4" spans="2:16">
      <c r="B21" s="39"/>
      <c r="C21" s="39"/>
      <c r="D21" s="39"/>
      <c r="E21" s="39"/>
      <c r="F21" s="39"/>
      <c r="H21" s="39"/>
      <c r="I21" s="39"/>
      <c r="J21" s="39"/>
      <c r="K21" s="39"/>
      <c r="L21" s="43"/>
      <c r="N21" s="45"/>
      <c r="O21" s="39"/>
      <c r="P21" s="54"/>
    </row>
    <row r="22" ht="14.4" spans="2:16">
      <c r="B22" s="39"/>
      <c r="C22" s="39"/>
      <c r="D22" s="39"/>
      <c r="E22" s="39"/>
      <c r="F22" s="43"/>
      <c r="H22" s="45"/>
      <c r="I22" s="44"/>
      <c r="J22" s="45"/>
      <c r="K22" s="39"/>
      <c r="L22" s="43"/>
      <c r="N22" s="45"/>
      <c r="O22" s="45"/>
      <c r="P22" s="55"/>
    </row>
    <row r="25" spans="2:6">
      <c r="B25" s="33" t="s">
        <v>11</v>
      </c>
      <c r="C25" s="46" t="s">
        <v>10</v>
      </c>
      <c r="E25" s="34" t="s">
        <v>5</v>
      </c>
      <c r="F25" s="46">
        <v>89217427984</v>
      </c>
    </row>
    <row r="26" spans="2:6">
      <c r="B26" s="33" t="s">
        <v>195</v>
      </c>
      <c r="C26" s="46" t="s">
        <v>196</v>
      </c>
      <c r="E26" s="34" t="s">
        <v>5</v>
      </c>
      <c r="F26" s="46">
        <v>89291047172</v>
      </c>
    </row>
    <row r="28" spans="2:3">
      <c r="B28" s="33" t="s">
        <v>197</v>
      </c>
      <c r="C28" s="36">
        <v>45439</v>
      </c>
    </row>
    <row r="29" spans="2:3">
      <c r="B29" s="33" t="s">
        <v>198</v>
      </c>
      <c r="C29" s="46">
        <v>2024</v>
      </c>
    </row>
    <row r="30" spans="2:3">
      <c r="B30" s="33" t="s">
        <v>199</v>
      </c>
      <c r="C30" s="47" t="s">
        <v>200</v>
      </c>
    </row>
    <row r="32" spans="2:2">
      <c r="B32" s="48"/>
    </row>
    <row r="33" ht="13.8" spans="2:16">
      <c r="B33" s="3"/>
      <c r="C33" s="3"/>
      <c r="D33" s="3"/>
      <c r="H33" s="25"/>
      <c r="I33" s="3"/>
      <c r="J33" s="3"/>
      <c r="K33" s="3"/>
      <c r="L33" s="3"/>
      <c r="N33" s="25"/>
      <c r="O33" s="39"/>
      <c r="P33" s="24"/>
    </row>
    <row r="34" ht="15" spans="2:24">
      <c r="B34" s="3"/>
      <c r="C34" s="3"/>
      <c r="D34" s="3"/>
      <c r="H34" s="25"/>
      <c r="I34" s="3"/>
      <c r="J34" s="3"/>
      <c r="K34" s="3"/>
      <c r="L34" s="3"/>
      <c r="M34" s="56"/>
      <c r="N34" s="25"/>
      <c r="O34" s="57"/>
      <c r="P34" s="24"/>
      <c r="V34" s="56"/>
      <c r="W34" s="56"/>
      <c r="X34" s="56"/>
    </row>
    <row r="35" ht="14.55" spans="2:16">
      <c r="B35" s="3"/>
      <c r="C35" s="3"/>
      <c r="D35" s="3"/>
      <c r="H35" s="25"/>
      <c r="I35" s="3"/>
      <c r="J35" s="3"/>
      <c r="K35" s="3"/>
      <c r="L35" s="3"/>
      <c r="N35" s="25"/>
      <c r="O35" s="58"/>
      <c r="P35" s="24"/>
    </row>
    <row r="36" ht="14.55" spans="2:16">
      <c r="B36" s="3"/>
      <c r="C36" s="3"/>
      <c r="D36" s="3"/>
      <c r="H36" s="25"/>
      <c r="I36" s="3"/>
      <c r="J36" s="3"/>
      <c r="K36" s="3"/>
      <c r="L36" s="3"/>
      <c r="N36" s="25"/>
      <c r="O36" s="59"/>
      <c r="P36" s="24"/>
    </row>
    <row r="37" ht="13.8" spans="2:16">
      <c r="B37" s="3"/>
      <c r="C37" s="3"/>
      <c r="D37" s="3"/>
      <c r="H37" s="25"/>
      <c r="I37" s="3"/>
      <c r="J37" s="3"/>
      <c r="K37" s="3"/>
      <c r="L37" s="3"/>
      <c r="N37" s="25"/>
      <c r="P37" s="24"/>
    </row>
    <row r="38" ht="13.8" spans="2:16">
      <c r="B38" s="3"/>
      <c r="C38" s="3"/>
      <c r="D38" s="3"/>
      <c r="H38" s="25"/>
      <c r="I38" s="3"/>
      <c r="J38" s="3"/>
      <c r="K38" s="3"/>
      <c r="L38" s="3"/>
      <c r="N38" s="25"/>
      <c r="P38" s="24"/>
    </row>
    <row r="39" ht="13.8" spans="2:16">
      <c r="B39" s="3"/>
      <c r="C39" s="3"/>
      <c r="D39" s="3"/>
      <c r="H39" s="25"/>
      <c r="I39" s="3"/>
      <c r="J39" s="3"/>
      <c r="K39" s="3"/>
      <c r="L39" s="3"/>
      <c r="N39" s="25"/>
      <c r="P39" s="24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tabSelected="1" workbookViewId="0">
      <selection activeCell="C29" sqref="C29"/>
    </sheetView>
  </sheetViews>
  <sheetFormatPr defaultColWidth="8" defaultRowHeight="13.2"/>
  <cols>
    <col min="1" max="1" width="3.66666666666667" style="61"/>
    <col min="2" max="2" width="35.712962962963" style="61" customWidth="1"/>
    <col min="3" max="3" width="17.2222222222222" style="61" customWidth="1"/>
    <col min="4" max="4" width="5.85185185185185" style="61" customWidth="1"/>
    <col min="5" max="5" width="21" style="61" customWidth="1"/>
    <col min="6" max="6" width="27.4259259259259" style="61" customWidth="1"/>
    <col min="7" max="7" width="18.287037037037" style="130" customWidth="1"/>
    <col min="8" max="8" width="30.287037037037" style="61" customWidth="1"/>
    <col min="9" max="9" width="15.712962962963" style="61" customWidth="1"/>
    <col min="10" max="16384" width="8" style="61"/>
  </cols>
  <sheetData>
    <row r="1" spans="2:2">
      <c r="B1" s="61" t="s">
        <v>0</v>
      </c>
    </row>
    <row r="2" spans="2:2">
      <c r="B2" s="61" t="s">
        <v>201</v>
      </c>
    </row>
    <row r="4" spans="1:9">
      <c r="A4" s="153"/>
      <c r="B4" s="153" t="s">
        <v>2</v>
      </c>
      <c r="C4" s="153" t="s">
        <v>3</v>
      </c>
      <c r="D4" s="153" t="s">
        <v>4</v>
      </c>
      <c r="E4" s="153" t="s">
        <v>5</v>
      </c>
      <c r="F4" s="153" t="s">
        <v>6</v>
      </c>
      <c r="G4" s="70" t="s">
        <v>7</v>
      </c>
      <c r="H4" s="76" t="s">
        <v>8</v>
      </c>
      <c r="I4" s="76" t="s">
        <v>9</v>
      </c>
    </row>
    <row r="5" spans="1:9">
      <c r="A5" s="76">
        <v>1</v>
      </c>
      <c r="B5" s="76" t="str">
        <f>CONCATENATE('Информация для бумаг 1'!B5," ",'Информация для бумаг 1'!C5," ",'Информация для бумаг 1'!D5)</f>
        <v>Афинагентов  Владимир   Дмитриевич</v>
      </c>
      <c r="C5" s="70">
        <f>'Информация для бумаг 1'!H5</f>
        <v>225</v>
      </c>
      <c r="D5" s="70">
        <f>'Информация для бумаг 1'!I5</f>
        <v>8</v>
      </c>
      <c r="E5" s="76">
        <f>'Информация для бумаг 1'!J5</f>
        <v>89817470803</v>
      </c>
      <c r="F5" s="154" t="str">
        <f>'Информация для бумаг 1'!K5</f>
        <v>Репищева,  д 4, к 8, кв 4</v>
      </c>
      <c r="G5" s="70" t="str">
        <f>'Информация для бумаг 1'!O5</f>
        <v>II-AK 801846</v>
      </c>
      <c r="H5" s="76" t="str">
        <f>'Информация для бумаг 1'!L5</f>
        <v>Панарина  Анна Александровна </v>
      </c>
      <c r="I5" s="70">
        <f>'Информация для бумаг 1'!N5</f>
        <v>79817470803</v>
      </c>
    </row>
    <row r="6" ht="26.4" spans="1:9">
      <c r="A6" s="76">
        <v>2</v>
      </c>
      <c r="B6" s="76" t="str">
        <f>CONCATENATE('Информация для бумаг 1'!B6," ",'Информация для бумаг 1'!C6," ",'Информация для бумаг 1'!D6)</f>
        <v>Башилов  Константин  Вячеславович </v>
      </c>
      <c r="C6" s="70">
        <f>'Информация для бумаг 1'!H6</f>
        <v>533</v>
      </c>
      <c r="D6" s="70">
        <f>'Информация для бумаг 1'!I6</f>
        <v>10</v>
      </c>
      <c r="E6" s="76">
        <f>'Информация для бумаг 1'!J6</f>
        <v>89650953153</v>
      </c>
      <c r="F6" s="154" t="str">
        <f>'Информация для бумаг 1'!K6</f>
        <v>ул. Пестеля, дом 13-15, кв. 108</v>
      </c>
      <c r="G6" s="70" t="str">
        <f>'Информация для бумаг 1'!O6</f>
        <v>4022 050606</v>
      </c>
      <c r="H6" s="76" t="str">
        <f>'Информация для бумаг 1'!L6</f>
        <v>Батаковская  Мария  Павловна </v>
      </c>
      <c r="I6" s="70" t="str">
        <f>'Информация для бумаг 1'!N6</f>
        <v>+79052006465</v>
      </c>
    </row>
    <row r="7" ht="26.4" spans="1:9">
      <c r="A7" s="76">
        <v>3</v>
      </c>
      <c r="B7" s="76" t="str">
        <f>CONCATENATE('Информация для бумаг 1'!B7," ",'Информация для бумаг 1'!C7," ",'Информация для бумаг 1'!D7)</f>
        <v>Бритиков Александр Ильич</v>
      </c>
      <c r="C7" s="70">
        <f>'Информация для бумаг 1'!H7</f>
        <v>56</v>
      </c>
      <c r="D7" s="70">
        <f>'Информация для бумаг 1'!I7</f>
        <v>10</v>
      </c>
      <c r="E7" s="76">
        <f>'Информация для бумаг 1'!J7</f>
        <v>89291040939</v>
      </c>
      <c r="F7" s="154" t="str">
        <f>'Информация для бумаг 1'!K7</f>
        <v>Художников 34/12-279</v>
      </c>
      <c r="G7" s="70" t="str">
        <f>'Информация для бумаг 1'!O7</f>
        <v>4022 381251</v>
      </c>
      <c r="H7" s="76" t="str">
        <f>'Информация для бумаг 1'!L7</f>
        <v>Бритикова Ольга Николаевна</v>
      </c>
      <c r="I7" s="70">
        <f>'Информация для бумаг 1'!N7</f>
        <v>89052622652</v>
      </c>
    </row>
    <row r="8" spans="1:9">
      <c r="A8" s="76">
        <v>4</v>
      </c>
      <c r="B8" s="76" t="str">
        <f>CONCATENATE('Информация для бумаг 1'!B8," ",'Информация для бумаг 1'!C8," ",'Информация для бумаг 1'!D8)</f>
        <v>Денисенко Святослав Иванович</v>
      </c>
      <c r="C8" s="70">
        <f>'Информация для бумаг 1'!H8</f>
        <v>94</v>
      </c>
      <c r="D8" s="70">
        <f>'Информация для бумаг 1'!I8</f>
        <v>9</v>
      </c>
      <c r="E8" s="76">
        <f>'Информация для бумаг 1'!J8</f>
        <v>89810154579</v>
      </c>
      <c r="F8" s="154" t="str">
        <f>'Информация для бумаг 1'!K8</f>
        <v>ул. Симонова, 7, корп. 1, литер А, кв. 9</v>
      </c>
      <c r="G8" s="70" t="str">
        <f>'Информация для бумаг 1'!O8</f>
        <v>4023 670438 </v>
      </c>
      <c r="H8" s="76" t="str">
        <f>'Информация для бумаг 1'!L8</f>
        <v>Денисенко Иван Сергеевич</v>
      </c>
      <c r="I8" s="70">
        <f>'Информация для бумаг 1'!N8</f>
        <v>89117105964</v>
      </c>
    </row>
    <row r="9" ht="26.4" spans="1:9">
      <c r="A9" s="76">
        <v>5</v>
      </c>
      <c r="B9" s="76" t="str">
        <f>CONCATENATE('Информация для бумаг 1'!B9," ",'Информация для бумаг 1'!C9," ",'Информация для бумаг 1'!D9)</f>
        <v>Ершова Татьяна Алексеевна</v>
      </c>
      <c r="C9" s="70">
        <f>'Информация для бумаг 1'!H9</f>
        <v>225</v>
      </c>
      <c r="D9" s="70">
        <f>'Информация для бумаг 1'!I9</f>
        <v>11</v>
      </c>
      <c r="E9" s="76">
        <f>'Информация для бумаг 1'!J9</f>
        <v>89213354865</v>
      </c>
      <c r="F9" s="154" t="str">
        <f>'Информация для бумаг 1'!K9</f>
        <v>ул Малая Карпатская д 17 кв 275</v>
      </c>
      <c r="G9" s="70" t="str">
        <f>'Информация для бумаг 1'!O9</f>
        <v>4020 831130</v>
      </c>
      <c r="H9" s="76" t="str">
        <f>'Информация для бумаг 1'!L9</f>
        <v>Ершова Ирина Алексеевна</v>
      </c>
      <c r="I9" s="70" t="str">
        <f>'Информация для бумаг 1'!N9</f>
        <v>+79217988272</v>
      </c>
    </row>
    <row r="10" ht="26.4" spans="1:9">
      <c r="A10" s="76">
        <v>6</v>
      </c>
      <c r="B10" s="76" t="str">
        <f>CONCATENATE('Информация для бумаг 1'!B10," ",'Информация для бумаг 1'!C10," ",'Информация для бумаг 1'!D10)</f>
        <v>Журавская Елизавета Николаевна</v>
      </c>
      <c r="C10" s="70" t="str">
        <f>'Информация для бумаг 1'!H10</f>
        <v>Раздольская СОШ</v>
      </c>
      <c r="D10" s="70">
        <f>'Информация для бумаг 1'!I10</f>
        <v>7</v>
      </c>
      <c r="E10" s="76">
        <f>'Информация для бумаг 1'!J10</f>
        <v>89957126192</v>
      </c>
      <c r="F10" s="154" t="str">
        <f>'Информация для бумаг 1'!K10</f>
        <v>пр.Энгельса 115-1-152</v>
      </c>
      <c r="G10" s="70" t="str">
        <f>'Информация для бумаг 1'!O10</f>
        <v>II- АК N 880288</v>
      </c>
      <c r="H10" s="76" t="str">
        <f>'Информация для бумаг 1'!L10</f>
        <v>Журавская Елена Николаевна</v>
      </c>
      <c r="I10" s="70">
        <f>'Информация для бумаг 1'!N10</f>
        <v>89112327024</v>
      </c>
    </row>
    <row r="11" spans="1:9">
      <c r="A11" s="76">
        <v>7</v>
      </c>
      <c r="B11" s="76" t="str">
        <f>CONCATENATE('Информация для бумаг 1'!B11," ",'Информация для бумаг 1'!C11," ",'Информация для бумаг 1'!D11)</f>
        <v>Киселёв Вениамин Алексеевич</v>
      </c>
      <c r="C11" s="70">
        <f>'Информация для бумаг 1'!H11</f>
        <v>225</v>
      </c>
      <c r="D11" s="70">
        <f>'Информация для бумаг 1'!I11</f>
        <v>8</v>
      </c>
      <c r="E11" s="76">
        <f>'Информация для бумаг 1'!J11</f>
        <v>89219845986</v>
      </c>
      <c r="F11" s="154" t="str">
        <f>'Информация для бумаг 1'!K11</f>
        <v>пр. Тореза, д. 80, кв. 78</v>
      </c>
      <c r="G11" s="70" t="str">
        <f>'Информация для бумаг 1'!O11</f>
        <v>76 1711450</v>
      </c>
      <c r="H11" s="76" t="str">
        <f>'Информация для бумаг 1'!L11</f>
        <v>Киселёва Марина Игоревна</v>
      </c>
      <c r="I11" s="70" t="str">
        <f>'Информация для бумаг 1'!N11</f>
        <v>+79213323160</v>
      </c>
    </row>
    <row r="12" ht="26.4" spans="1:9">
      <c r="A12" s="76">
        <v>8</v>
      </c>
      <c r="B12" s="76" t="str">
        <f>CONCATENATE('Информация для бумаг 1'!B12," ",'Информация для бумаг 1'!C12," ",'Информация для бумаг 1'!D12)</f>
        <v>Лазарева Серафима Владимировна</v>
      </c>
      <c r="C12" s="70">
        <f>'Информация для бумаг 1'!H12</f>
        <v>504</v>
      </c>
      <c r="D12" s="70">
        <f>'Информация для бумаг 1'!I12</f>
        <v>8</v>
      </c>
      <c r="E12" s="76">
        <f>'Информация для бумаг 1'!J12</f>
        <v>89616079362</v>
      </c>
      <c r="F12" s="154" t="str">
        <f>'Информация для бумаг 1'!K12</f>
        <v>Большой Казачий переулок, д. 4А, кв. 24</v>
      </c>
      <c r="G12" s="70" t="str">
        <f>'Информация для бумаг 1'!O12</f>
        <v>II-АК 808657</v>
      </c>
      <c r="H12" s="76" t="str">
        <f>'Информация для бумаг 1'!L12</f>
        <v>Лазарев Владимир Федорович</v>
      </c>
      <c r="I12" s="70" t="str">
        <f>'Информация для бумаг 1'!N12</f>
        <v>±79312331811</v>
      </c>
    </row>
    <row r="13" spans="1:9">
      <c r="A13" s="76">
        <v>9</v>
      </c>
      <c r="B13" s="76" t="str">
        <f>CONCATENATE('Информация для бумаг 1'!B13," ",'Информация для бумаг 1'!C13," ",'Информация для бумаг 1'!D13)</f>
        <v>Пакконен Катарина Ильинична</v>
      </c>
      <c r="C13" s="70">
        <f>'Информация для бумаг 1'!H13</f>
        <v>261</v>
      </c>
      <c r="D13" s="70">
        <f>'Информация для бумаг 1'!I13</f>
        <v>7</v>
      </c>
      <c r="E13" s="76">
        <f>'Информация для бумаг 1'!J13</f>
        <v>89967834097</v>
      </c>
      <c r="F13" s="154" t="str">
        <f>'Информация для бумаг 1'!K13</f>
        <v>пр. Маршала Жукова 36, кв. 209</v>
      </c>
      <c r="G13" s="70" t="str">
        <f>'Информация для бумаг 1'!O13</f>
        <v>III-AK №557434</v>
      </c>
      <c r="H13" s="76" t="str">
        <f>'Информация для бумаг 1'!L13</f>
        <v>Пакконен Евгения Сергеевна</v>
      </c>
      <c r="I13" s="70">
        <f>'Информация для бумаг 1'!N13</f>
        <v>89217575914</v>
      </c>
    </row>
    <row r="14" spans="1:9">
      <c r="A14" s="76">
        <v>10</v>
      </c>
      <c r="B14" s="76" t="str">
        <f>CONCATENATE('Информация для бумаг 1'!B14," ",'Информация для бумаг 1'!C14," ",'Информация для бумаг 1'!D14)</f>
        <v>Шеламова Виктория Сергеевна</v>
      </c>
      <c r="C14" s="70">
        <f>'Информация для бумаг 1'!H14</f>
        <v>56</v>
      </c>
      <c r="D14" s="70">
        <f>'Информация для бумаг 1'!I14</f>
        <v>10</v>
      </c>
      <c r="E14" s="76">
        <f>'Информация для бумаг 1'!J14</f>
        <v>89817032760</v>
      </c>
      <c r="F14" s="154" t="str">
        <f>'Информация для бумаг 1'!K14</f>
        <v>Приозерское шоссе д.16 к.4 кв.46</v>
      </c>
      <c r="G14" s="70" t="str">
        <f>'Информация для бумаг 1'!O14</f>
        <v>4022 149794 </v>
      </c>
      <c r="H14" s="76" t="str">
        <f>'Информация для бумаг 1'!L14</f>
        <v>Шеламова Галина Анатольевна</v>
      </c>
      <c r="I14" s="70">
        <f>'Информация для бумаг 1'!N14</f>
        <v>89111407222</v>
      </c>
    </row>
    <row r="15" spans="1:9">
      <c r="A15" s="76">
        <v>11</v>
      </c>
      <c r="B15" s="76" t="str">
        <f>CONCATENATE('Информация для бумаг 1'!B15," ",'Информация для бумаг 1'!C15," ",'Информация для бумаг 1'!D15)</f>
        <v>Шишкина Анна Андреевна</v>
      </c>
      <c r="C15" s="70">
        <f>'Информация для бумаг 1'!H15</f>
        <v>225</v>
      </c>
      <c r="D15" s="70">
        <f>'Информация для бумаг 1'!I15</f>
        <v>9</v>
      </c>
      <c r="E15" s="76">
        <f>'Информация для бумаг 1'!J15</f>
        <v>89819793731</v>
      </c>
      <c r="F15" s="154" t="str">
        <f>'Информация для бумаг 1'!K15</f>
        <v>пр. Сизова 14-90</v>
      </c>
      <c r="G15" s="70" t="str">
        <f>'Информация для бумаг 1'!O15</f>
        <v>3923 728746</v>
      </c>
      <c r="H15" s="76" t="str">
        <f>'Информация для бумаг 1'!L15</f>
        <v>Шишкин Андрей Викторович</v>
      </c>
      <c r="I15" s="70" t="str">
        <f>'Информация для бумаг 1'!N15</f>
        <v>+79112185516</v>
      </c>
    </row>
    <row r="16" spans="1:9">
      <c r="A16" s="76">
        <v>12</v>
      </c>
      <c r="B16" s="76" t="str">
        <f>CONCATENATE('Информация для бумаг 1'!B16," ",'Информация для бумаг 1'!C16," ",'Информация для бумаг 1'!D16)</f>
        <v>Мелентьева Емма Алексеевна</v>
      </c>
      <c r="C16" s="70">
        <f>'Информация для бумаг 1'!H16</f>
        <v>225</v>
      </c>
      <c r="D16" s="70">
        <f>'Информация для бумаг 1'!I16</f>
        <v>10</v>
      </c>
      <c r="E16" s="76">
        <f>'Информация для бумаг 1'!J16</f>
        <v>9259175393</v>
      </c>
      <c r="F16" s="154" t="str">
        <f>'Информация для бумаг 1'!K16</f>
        <v>Ул. Разночинная, 4-14</v>
      </c>
      <c r="G16" s="70" t="str">
        <f>'Информация для бумаг 1'!O16</f>
        <v>4022 166002</v>
      </c>
      <c r="H16" s="76" t="str">
        <f>'Информация для бумаг 1'!L16</f>
        <v>Зиновьев Алексей Николевич</v>
      </c>
      <c r="I16" s="70">
        <f>'Информация для бумаг 1'!N16</f>
        <v>9217427984</v>
      </c>
    </row>
    <row r="18" spans="2:3">
      <c r="B18" s="61" t="s">
        <v>10</v>
      </c>
      <c r="C18" s="61" t="s">
        <v>11</v>
      </c>
    </row>
    <row r="20" spans="2:3">
      <c r="B20" s="61" t="str">
        <f>'Информация для бумаг 1'!C26</f>
        <v>Котельникова Валентина Сергеевна</v>
      </c>
      <c r="C20" s="61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C29" sqref="C29"/>
    </sheetView>
  </sheetViews>
  <sheetFormatPr defaultColWidth="8" defaultRowHeight="13.2"/>
  <cols>
    <col min="1" max="1" width="10" style="61" customWidth="1"/>
    <col min="2" max="6" width="8" style="61"/>
    <col min="7" max="7" width="23.5740740740741" style="61" customWidth="1"/>
    <col min="8" max="8" width="10.712962962963" style="61" customWidth="1"/>
    <col min="9" max="9" width="4.85185185185185" style="61" customWidth="1"/>
    <col min="10" max="10" width="10.1388888888889" style="61" customWidth="1"/>
    <col min="11" max="11" width="8" style="61"/>
    <col min="12" max="12" width="13.1388888888889" style="61"/>
    <col min="13" max="13" width="10.712962962963" style="61"/>
    <col min="14" max="14" width="8" style="61"/>
    <col min="15" max="15" width="1.57407407407407" style="61" customWidth="1"/>
    <col min="16" max="16384" width="8" style="61"/>
  </cols>
  <sheetData>
    <row r="1" ht="12.75" customHeight="1" spans="1:14">
      <c r="A1" s="112" t="s">
        <v>13</v>
      </c>
      <c r="H1" s="113" t="s">
        <v>14</v>
      </c>
      <c r="I1" s="113"/>
      <c r="J1" s="113"/>
      <c r="K1" s="113"/>
      <c r="L1" s="113"/>
      <c r="M1" s="113"/>
      <c r="N1" s="113"/>
    </row>
    <row r="2" ht="15.75" customHeight="1" spans="1:14">
      <c r="A2" s="114" t="s">
        <v>202</v>
      </c>
      <c r="B2" s="115"/>
      <c r="C2" s="115"/>
      <c r="D2" s="115"/>
      <c r="E2" s="115"/>
      <c r="F2" s="115"/>
      <c r="G2" s="116"/>
      <c r="H2" s="113" t="s">
        <v>16</v>
      </c>
      <c r="I2" s="113"/>
      <c r="J2" s="113"/>
      <c r="K2" s="113"/>
      <c r="L2" s="113"/>
      <c r="M2" s="113"/>
      <c r="N2" s="113"/>
    </row>
    <row r="3" ht="12.75" customHeight="1" spans="1:7">
      <c r="A3" s="115"/>
      <c r="B3" s="115"/>
      <c r="C3" s="115"/>
      <c r="D3" s="115"/>
      <c r="E3" s="115"/>
      <c r="F3" s="115"/>
      <c r="G3" s="116"/>
    </row>
    <row r="4" ht="12.75" customHeight="1" spans="1:14">
      <c r="A4" s="115"/>
      <c r="B4" s="115"/>
      <c r="C4" s="115"/>
      <c r="D4" s="115"/>
      <c r="E4" s="115"/>
      <c r="F4" s="115"/>
      <c r="G4" s="116"/>
      <c r="H4" s="117" t="s">
        <v>17</v>
      </c>
      <c r="I4" s="117"/>
      <c r="J4" s="117"/>
      <c r="K4" s="117"/>
      <c r="L4" s="117"/>
      <c r="M4" s="117"/>
      <c r="N4" s="117"/>
    </row>
    <row r="5" spans="1:6">
      <c r="A5" s="115"/>
      <c r="B5" s="115"/>
      <c r="C5" s="115"/>
      <c r="D5" s="115"/>
      <c r="E5" s="115"/>
      <c r="F5" s="115"/>
    </row>
    <row r="6" ht="18" spans="1:14">
      <c r="A6" s="115"/>
      <c r="B6" s="115"/>
      <c r="C6" s="115"/>
      <c r="D6" s="115"/>
      <c r="E6" s="115"/>
      <c r="F6" s="115"/>
      <c r="H6" s="113" t="s">
        <v>18</v>
      </c>
      <c r="I6" s="113"/>
      <c r="J6" s="113"/>
      <c r="K6" s="113"/>
      <c r="L6" s="113"/>
      <c r="M6" s="113"/>
      <c r="N6" s="113"/>
    </row>
    <row r="7" spans="1:9">
      <c r="A7" s="118"/>
      <c r="B7" s="119" t="s">
        <v>19</v>
      </c>
      <c r="C7" s="118"/>
      <c r="D7" s="118"/>
      <c r="E7" s="118"/>
      <c r="F7" s="118"/>
      <c r="I7" s="145" t="s">
        <v>20</v>
      </c>
    </row>
    <row r="8" ht="15.75" customHeight="1" spans="1:8">
      <c r="A8" s="120" t="s">
        <v>203</v>
      </c>
      <c r="B8" s="121" t="s">
        <v>204</v>
      </c>
      <c r="C8" s="122"/>
      <c r="D8" s="122"/>
      <c r="E8" s="122"/>
      <c r="F8" s="123"/>
      <c r="H8" s="124" t="s">
        <v>23</v>
      </c>
    </row>
    <row r="9" ht="15.6" spans="1:10">
      <c r="A9" s="120"/>
      <c r="B9" s="125"/>
      <c r="C9" s="126"/>
      <c r="D9" s="126"/>
      <c r="E9" s="126"/>
      <c r="F9" s="127"/>
      <c r="H9" s="113" t="s">
        <v>24</v>
      </c>
      <c r="I9" s="61">
        <v>12</v>
      </c>
      <c r="J9" s="134" t="s">
        <v>25</v>
      </c>
    </row>
    <row r="10" ht="45" customHeight="1" spans="1:14">
      <c r="A10" s="128" t="s">
        <v>205</v>
      </c>
      <c r="B10" s="129" t="s">
        <v>206</v>
      </c>
      <c r="C10" s="129"/>
      <c r="D10" s="129"/>
      <c r="E10" s="129"/>
      <c r="F10" s="129"/>
      <c r="H10" s="116" t="s">
        <v>28</v>
      </c>
      <c r="J10" s="146" t="str">
        <f>'[5]Информация для бумаг_1'!C3</f>
        <v>Санкт-Петербург-Кандалакша-Лувеньга-Колвица-Санкт-Петербург</v>
      </c>
      <c r="K10" s="147"/>
      <c r="L10" s="147"/>
      <c r="M10" s="147"/>
      <c r="N10" s="147"/>
    </row>
    <row r="11" spans="1:10">
      <c r="A11" s="128"/>
      <c r="B11" s="129"/>
      <c r="C11" s="129"/>
      <c r="D11" s="129"/>
      <c r="E11" s="129"/>
      <c r="F11" s="129"/>
      <c r="H11" s="130" t="s">
        <v>29</v>
      </c>
      <c r="I11" s="148">
        <v>12</v>
      </c>
      <c r="J11" s="61" t="s">
        <v>30</v>
      </c>
    </row>
    <row r="12" ht="15.6" spans="1:12">
      <c r="A12" s="131">
        <v>45488</v>
      </c>
      <c r="B12" s="118" t="s">
        <v>207</v>
      </c>
      <c r="C12" s="118"/>
      <c r="D12" s="132"/>
      <c r="E12" s="132"/>
      <c r="F12" s="132"/>
      <c r="H12" s="133" t="s">
        <v>31</v>
      </c>
      <c r="I12" s="133"/>
      <c r="J12" s="149">
        <v>45479</v>
      </c>
      <c r="K12" s="150" t="s">
        <v>32</v>
      </c>
      <c r="L12" s="151">
        <v>45495</v>
      </c>
    </row>
    <row r="13" ht="12.75" customHeight="1" spans="1:6">
      <c r="A13" s="128" t="s">
        <v>208</v>
      </c>
      <c r="B13" s="129" t="s">
        <v>206</v>
      </c>
      <c r="C13" s="129"/>
      <c r="D13" s="129"/>
      <c r="E13" s="129"/>
      <c r="F13" s="129"/>
    </row>
    <row r="14" ht="15.6" spans="1:14">
      <c r="A14" s="128"/>
      <c r="B14" s="129"/>
      <c r="C14" s="129"/>
      <c r="D14" s="129"/>
      <c r="E14" s="129"/>
      <c r="F14" s="129"/>
      <c r="H14" s="134" t="s">
        <v>33</v>
      </c>
      <c r="K14" s="150" t="str">
        <f>'[4]Информация для бумаг'!C25</f>
        <v>Хайтов Вадим Михайлович</v>
      </c>
      <c r="L14" s="150"/>
      <c r="M14" s="150"/>
      <c r="N14" s="150"/>
    </row>
    <row r="15" spans="1:12">
      <c r="A15" s="120">
        <v>45494</v>
      </c>
      <c r="B15" s="135" t="s">
        <v>209</v>
      </c>
      <c r="C15" s="135"/>
      <c r="D15" s="135"/>
      <c r="E15" s="135"/>
      <c r="F15" s="135"/>
      <c r="K15" s="130" t="s">
        <v>5</v>
      </c>
      <c r="L15" s="61">
        <f>'Информация для бумаг 1'!F25</f>
        <v>89217427984</v>
      </c>
    </row>
    <row r="16" ht="12.75" customHeight="1" spans="1:8">
      <c r="A16" s="136" t="s">
        <v>210</v>
      </c>
      <c r="B16" s="137" t="s">
        <v>211</v>
      </c>
      <c r="C16" s="138"/>
      <c r="D16" s="139"/>
      <c r="E16" s="139"/>
      <c r="F16" s="139"/>
      <c r="H16" s="60" t="s">
        <v>34</v>
      </c>
    </row>
    <row r="17" spans="1:8">
      <c r="A17" s="118"/>
      <c r="B17" s="118"/>
      <c r="C17" s="118"/>
      <c r="D17" s="118"/>
      <c r="E17" s="118"/>
      <c r="F17" s="118"/>
      <c r="H17" s="140" t="s">
        <v>35</v>
      </c>
    </row>
    <row r="18" spans="1:6">
      <c r="A18" s="141"/>
      <c r="B18" s="142"/>
      <c r="C18" s="142"/>
      <c r="D18" s="142"/>
      <c r="E18" s="142"/>
      <c r="F18" s="142"/>
    </row>
    <row r="19" ht="15.6" spans="1:14">
      <c r="A19" s="143"/>
      <c r="B19" s="144"/>
      <c r="C19" s="144"/>
      <c r="D19" s="144"/>
      <c r="E19" s="144"/>
      <c r="F19" s="144"/>
      <c r="H19" s="134" t="s">
        <v>37</v>
      </c>
      <c r="K19" s="150" t="str">
        <f>'[4]Информация для бумаг'!C26</f>
        <v>Котельникова Валентина Сергеевна</v>
      </c>
      <c r="L19" s="150"/>
      <c r="M19" s="150"/>
      <c r="N19" s="150"/>
    </row>
    <row r="20" spans="11:12">
      <c r="K20" s="130" t="s">
        <v>5</v>
      </c>
      <c r="L20" s="61">
        <f>'Информация для бумаг 1'!F26</f>
        <v>89679796720</v>
      </c>
    </row>
    <row r="22" ht="12.75" customHeight="1" spans="8:14">
      <c r="H22" s="113" t="s">
        <v>38</v>
      </c>
      <c r="I22" s="113"/>
      <c r="J22" s="113"/>
      <c r="K22" s="113"/>
      <c r="L22" s="113"/>
      <c r="M22" s="113"/>
      <c r="N22" s="113"/>
    </row>
    <row r="23" ht="12.75" customHeight="1" spans="8:14">
      <c r="H23" s="113" t="s">
        <v>39</v>
      </c>
      <c r="I23" s="113"/>
      <c r="J23" s="113"/>
      <c r="K23" s="113"/>
      <c r="L23" s="113"/>
      <c r="M23" s="113"/>
      <c r="N23" s="113"/>
    </row>
    <row r="25" ht="15.6" spans="8:13">
      <c r="H25" s="134" t="s">
        <v>40</v>
      </c>
      <c r="M25" s="152">
        <f>'Информация для бумаг 1'!C28</f>
        <v>45439</v>
      </c>
    </row>
    <row r="26" ht="15.6" spans="1:9">
      <c r="A26" s="134" t="s">
        <v>41</v>
      </c>
      <c r="H26" s="134"/>
      <c r="I26" s="134" t="s">
        <v>42</v>
      </c>
    </row>
    <row r="28" ht="15.6" spans="8:8">
      <c r="H28" s="134" t="s">
        <v>43</v>
      </c>
    </row>
    <row r="29" ht="15.6" spans="8:12">
      <c r="H29" s="134" t="s">
        <v>44</v>
      </c>
      <c r="K29" s="61">
        <f>'[4]Информация для бумаг'!C29</f>
        <v>2024</v>
      </c>
      <c r="L29" s="61" t="s">
        <v>45</v>
      </c>
    </row>
    <row r="30" ht="15.6" spans="1:8">
      <c r="A30" s="134" t="s">
        <v>46</v>
      </c>
      <c r="H30" s="134"/>
    </row>
    <row r="31" ht="15.6" spans="8:8">
      <c r="H31" s="134" t="s">
        <v>47</v>
      </c>
    </row>
    <row r="32" ht="15.6" spans="8:12">
      <c r="H32" s="134" t="s">
        <v>48</v>
      </c>
      <c r="K32" s="61">
        <f>'[4]Информация для бумаг'!C29</f>
        <v>2024</v>
      </c>
      <c r="L32" s="61" t="s">
        <v>45</v>
      </c>
    </row>
    <row r="33" ht="15.6" spans="8:8">
      <c r="H33" s="140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C29" sqref="C29"/>
    </sheetView>
  </sheetViews>
  <sheetFormatPr defaultColWidth="8" defaultRowHeight="13.2"/>
  <cols>
    <col min="1" max="1" width="3.42592592592593" style="61" customWidth="1"/>
    <col min="2" max="2" width="19.6666666666667" style="61" customWidth="1"/>
    <col min="3" max="3" width="12.287037037037" style="61" customWidth="1"/>
    <col min="4" max="4" width="11.1388888888889" style="61" customWidth="1"/>
    <col min="5" max="5" width="6.71296296296296" style="61" customWidth="1"/>
    <col min="6" max="6" width="29.8518518518519" style="61" customWidth="1"/>
    <col min="7" max="7" width="8.42592592592593" style="61" customWidth="1"/>
    <col min="8" max="8" width="11" style="61" customWidth="1"/>
    <col min="9" max="9" width="3.71296296296296" style="61" customWidth="1"/>
    <col min="10" max="10" width="7.85185185185185" style="61"/>
    <col min="11" max="11" width="17.8518518518519" style="61" customWidth="1"/>
    <col min="12" max="12" width="6.44444444444444" style="61" customWidth="1"/>
    <col min="13" max="13" width="12.5740740740741" style="61" customWidth="1"/>
    <col min="14" max="256" width="8.28703703703704" style="61"/>
    <col min="257" max="16384" width="8" style="61"/>
  </cols>
  <sheetData>
    <row r="1" ht="14.25" customHeight="1" spans="1:13">
      <c r="A1" s="62" t="s">
        <v>50</v>
      </c>
      <c r="B1" s="62"/>
      <c r="C1" s="62"/>
      <c r="D1" s="62"/>
      <c r="E1" s="62"/>
      <c r="F1" s="62"/>
      <c r="G1" s="62"/>
      <c r="H1" s="62"/>
      <c r="I1" s="62" t="s">
        <v>51</v>
      </c>
      <c r="J1" s="62"/>
      <c r="K1" s="62"/>
      <c r="L1" s="62"/>
      <c r="M1" s="62"/>
    </row>
    <row r="2" ht="51.95" customHeight="1" spans="1:13">
      <c r="A2" s="63" t="s">
        <v>52</v>
      </c>
      <c r="B2" s="64" t="s">
        <v>53</v>
      </c>
      <c r="C2" s="64" t="s">
        <v>54</v>
      </c>
      <c r="D2" s="64" t="s">
        <v>55</v>
      </c>
      <c r="E2" s="64" t="s">
        <v>4</v>
      </c>
      <c r="F2" s="64" t="s">
        <v>56</v>
      </c>
      <c r="G2" s="65" t="s">
        <v>57</v>
      </c>
      <c r="H2" s="66" t="s">
        <v>58</v>
      </c>
      <c r="I2" s="63" t="s">
        <v>52</v>
      </c>
      <c r="J2" s="64" t="s">
        <v>59</v>
      </c>
      <c r="K2" s="97" t="s">
        <v>60</v>
      </c>
      <c r="L2" s="64" t="s">
        <v>61</v>
      </c>
      <c r="M2" s="98" t="s">
        <v>62</v>
      </c>
    </row>
    <row r="3" s="60" customFormat="1" ht="15.6" spans="1:14">
      <c r="A3" s="67">
        <v>1</v>
      </c>
      <c r="B3" s="68" t="str">
        <f>CONCATENATE('Информация для бумаг 1'!B5," ",'Информация для бумаг 1'!C5)</f>
        <v>Афинагентов  Владимир  </v>
      </c>
      <c r="C3" s="69">
        <f>'Информация для бумаг 1'!P5</f>
        <v>40306</v>
      </c>
      <c r="D3" s="70">
        <f>'Информация для бумаг 1'!H5</f>
        <v>225</v>
      </c>
      <c r="E3" s="70">
        <f>'Информация для бумаг 1'!I5</f>
        <v>8</v>
      </c>
      <c r="F3" s="71" t="str">
        <f>'Информация для бумаг 1'!K5</f>
        <v>Репищева,  д 4, к 8, кв 4</v>
      </c>
      <c r="G3" s="72" t="s">
        <v>63</v>
      </c>
      <c r="H3" s="73" t="s">
        <v>64</v>
      </c>
      <c r="I3" s="99">
        <v>1</v>
      </c>
      <c r="J3" s="100" t="s">
        <v>65</v>
      </c>
      <c r="K3" s="101" t="s">
        <v>66</v>
      </c>
      <c r="L3" s="102">
        <v>1000</v>
      </c>
      <c r="M3" s="102" t="s">
        <v>67</v>
      </c>
      <c r="N3" s="103"/>
    </row>
    <row r="4" s="60" customFormat="1" ht="21" customHeight="1" spans="1:14">
      <c r="A4" s="74">
        <v>2</v>
      </c>
      <c r="B4" s="68" t="str">
        <f>CONCATENATE('Информация для бумаг 1'!B6," ",'Информация для бумаг 1'!C6)</f>
        <v>Башилов  Константин </v>
      </c>
      <c r="C4" s="69">
        <f>'Информация для бумаг 1'!P6</f>
        <v>39426</v>
      </c>
      <c r="D4" s="70">
        <f>'Информация для бумаг 1'!H6</f>
        <v>533</v>
      </c>
      <c r="E4" s="70">
        <f>'Информация для бумаг 1'!I6</f>
        <v>10</v>
      </c>
      <c r="F4" s="71" t="str">
        <f>'Информация для бумаг 1'!K6</f>
        <v>ул. Пестеля, дом 13-15, кв. 108</v>
      </c>
      <c r="G4" s="72" t="s">
        <v>63</v>
      </c>
      <c r="H4" s="75"/>
      <c r="I4" s="104">
        <v>2</v>
      </c>
      <c r="J4" s="100" t="s">
        <v>68</v>
      </c>
      <c r="K4" s="101" t="s">
        <v>69</v>
      </c>
      <c r="L4" s="102"/>
      <c r="M4" s="102" t="s">
        <v>70</v>
      </c>
      <c r="N4" s="103"/>
    </row>
    <row r="5" s="60" customFormat="1" ht="15.6" spans="1:14">
      <c r="A5" s="67">
        <v>3</v>
      </c>
      <c r="B5" s="68" t="str">
        <f>CONCATENATE('Информация для бумаг 1'!B7," ",'Информация для бумаг 1'!C7)</f>
        <v>Бритиков Александр</v>
      </c>
      <c r="C5" s="69">
        <f>'Информация для бумаг 1'!P7</f>
        <v>39849</v>
      </c>
      <c r="D5" s="70">
        <f>'Информация для бумаг 1'!H7</f>
        <v>56</v>
      </c>
      <c r="E5" s="70">
        <f>'Информация для бумаг 1'!I7</f>
        <v>10</v>
      </c>
      <c r="F5" s="71" t="str">
        <f>'Информация для бумаг 1'!K7</f>
        <v>Художников 34/12-279</v>
      </c>
      <c r="G5" s="72" t="s">
        <v>63</v>
      </c>
      <c r="H5" s="75"/>
      <c r="I5" s="99">
        <v>3</v>
      </c>
      <c r="J5" s="105" t="s">
        <v>71</v>
      </c>
      <c r="K5" s="101" t="s">
        <v>72</v>
      </c>
      <c r="L5" s="102">
        <v>117</v>
      </c>
      <c r="M5" s="102" t="s">
        <v>67</v>
      </c>
      <c r="N5" s="103"/>
    </row>
    <row r="6" s="60" customFormat="1" ht="15.6" spans="1:14">
      <c r="A6" s="74">
        <v>4</v>
      </c>
      <c r="B6" s="68" t="str">
        <f>CONCATENATE('Информация для бумаг 1'!B8," ",'Информация для бумаг 1'!C8)</f>
        <v>Денисенко Святослав</v>
      </c>
      <c r="C6" s="69">
        <f>'Информация для бумаг 1'!P8</f>
        <v>40139</v>
      </c>
      <c r="D6" s="70">
        <f>'Информация для бумаг 1'!H8</f>
        <v>94</v>
      </c>
      <c r="E6" s="70">
        <f>'Информация для бумаг 1'!I8</f>
        <v>9</v>
      </c>
      <c r="F6" s="71" t="str">
        <f>'Информация для бумаг 1'!K8</f>
        <v>ул. Симонова, 7, корп. 1, литер А, кв. 9</v>
      </c>
      <c r="G6" s="72" t="s">
        <v>63</v>
      </c>
      <c r="H6" s="75"/>
      <c r="I6" s="74"/>
      <c r="J6" s="106"/>
      <c r="K6" s="101"/>
      <c r="L6" s="102"/>
      <c r="M6" s="102"/>
      <c r="N6" s="103"/>
    </row>
    <row r="7" s="60" customFormat="1" ht="15.6" spans="1:14">
      <c r="A7" s="67">
        <v>5</v>
      </c>
      <c r="B7" s="68" t="str">
        <f>CONCATENATE('Информация для бумаг 1'!B9," ",'Информация для бумаг 1'!C9)</f>
        <v>Ершова Татьяна</v>
      </c>
      <c r="C7" s="69">
        <f>'Информация для бумаг 1'!P9</f>
        <v>39166</v>
      </c>
      <c r="D7" s="70">
        <f>'Информация для бумаг 1'!H9</f>
        <v>225</v>
      </c>
      <c r="E7" s="70">
        <f>'Информация для бумаг 1'!I9</f>
        <v>11</v>
      </c>
      <c r="F7" s="71" t="str">
        <f>'Информация для бумаг 1'!K9</f>
        <v>ул Малая Карпатская д 17 кв 275</v>
      </c>
      <c r="G7" s="72" t="s">
        <v>63</v>
      </c>
      <c r="H7" s="75"/>
      <c r="I7" s="67"/>
      <c r="J7" s="106"/>
      <c r="K7" s="101"/>
      <c r="L7" s="102"/>
      <c r="M7" s="102"/>
      <c r="N7" s="103"/>
    </row>
    <row r="8" s="60" customFormat="1" spans="1:14">
      <c r="A8" s="74">
        <v>6</v>
      </c>
      <c r="B8" s="68" t="str">
        <f>CONCATENATE('Информация для бумаг 1'!B10," ",'Информация для бумаг 1'!C10)</f>
        <v>Журавская Елизавета</v>
      </c>
      <c r="C8" s="69">
        <f>'Информация для бумаг 1'!P10</f>
        <v>40621</v>
      </c>
      <c r="D8" s="70" t="str">
        <f>'Информация для бумаг 1'!H10</f>
        <v>Раздольская СОШ</v>
      </c>
      <c r="E8" s="70">
        <f>'Информация для бумаг 1'!I10</f>
        <v>7</v>
      </c>
      <c r="F8" s="71" t="str">
        <f>'Информация для бумаг 1'!K10</f>
        <v>пр.Энгельса 115-1-152</v>
      </c>
      <c r="G8" s="72" t="s">
        <v>63</v>
      </c>
      <c r="H8" s="75"/>
      <c r="N8" s="107"/>
    </row>
    <row r="9" s="60" customFormat="1" spans="1:13">
      <c r="A9" s="67">
        <v>7</v>
      </c>
      <c r="B9" s="68" t="str">
        <f>CONCATENATE('Информация для бумаг 1'!B11," ",'Информация для бумаг 1'!C11)</f>
        <v>Киселёв Вениамин</v>
      </c>
      <c r="C9" s="69">
        <f>'Информация для бумаг 1'!P11</f>
        <v>40363</v>
      </c>
      <c r="D9" s="70">
        <f>'Информация для бумаг 1'!H11</f>
        <v>225</v>
      </c>
      <c r="E9" s="70">
        <f>'Информация для бумаг 1'!I11</f>
        <v>8</v>
      </c>
      <c r="F9" s="71" t="str">
        <f>'Информация для бумаг 1'!K11</f>
        <v>пр. Тореза, д. 80, кв. 78</v>
      </c>
      <c r="G9" s="72" t="s">
        <v>63</v>
      </c>
      <c r="H9" s="75"/>
      <c r="I9" s="74"/>
      <c r="J9" s="74"/>
      <c r="K9" s="74"/>
      <c r="L9" s="74"/>
      <c r="M9" s="74"/>
    </row>
    <row r="10" s="60" customFormat="1" spans="1:13">
      <c r="A10" s="74">
        <v>8</v>
      </c>
      <c r="B10" s="68" t="str">
        <f>CONCATENATE('Информация для бумаг 1'!B12," ",'Информация для бумаг 1'!C12)</f>
        <v>Лазарева Серафима</v>
      </c>
      <c r="C10" s="69">
        <f>'Информация для бумаг 1'!P12</f>
        <v>40453</v>
      </c>
      <c r="D10" s="70">
        <f>'Информация для бумаг 1'!H12</f>
        <v>504</v>
      </c>
      <c r="E10" s="70">
        <f>'Информация для бумаг 1'!I12</f>
        <v>8</v>
      </c>
      <c r="F10" s="71" t="str">
        <f>'Информация для бумаг 1'!K12</f>
        <v>Большой Казачий переулок, д. 4А, кв. 24</v>
      </c>
      <c r="G10" s="72" t="s">
        <v>63</v>
      </c>
      <c r="H10" s="75"/>
      <c r="I10" s="74"/>
      <c r="J10" s="74"/>
      <c r="K10" s="74"/>
      <c r="L10" s="74"/>
      <c r="M10" s="74"/>
    </row>
    <row r="11" s="60" customFormat="1" spans="1:13">
      <c r="A11" s="67">
        <v>9</v>
      </c>
      <c r="B11" s="68" t="str">
        <f>CONCATENATE('Информация для бумаг 1'!B13," ",'Информация для бумаг 1'!C13)</f>
        <v>Пакконен Катарина</v>
      </c>
      <c r="C11" s="69">
        <f>'Информация для бумаг 1'!P13</f>
        <v>40920</v>
      </c>
      <c r="D11" s="70">
        <f>'Информация для бумаг 1'!H13</f>
        <v>261</v>
      </c>
      <c r="E11" s="70">
        <f>'Информация для бумаг 1'!I13</f>
        <v>7</v>
      </c>
      <c r="F11" s="71" t="str">
        <f>'Информация для бумаг 1'!K13</f>
        <v>пр. Маршала Жукова 36, кв. 209</v>
      </c>
      <c r="G11" s="72" t="s">
        <v>63</v>
      </c>
      <c r="H11" s="75"/>
      <c r="I11" s="74"/>
      <c r="J11" s="74"/>
      <c r="K11" s="74"/>
      <c r="L11" s="74"/>
      <c r="M11" s="74"/>
    </row>
    <row r="12" s="60" customFormat="1" spans="1:13">
      <c r="A12" s="74">
        <v>10</v>
      </c>
      <c r="B12" s="68" t="str">
        <f>CONCATENATE('Информация для бумаг 1'!B14," ",'Информация для бумаг 1'!C14)</f>
        <v>Шеламова Виктория</v>
      </c>
      <c r="C12" s="69">
        <f>'Информация для бумаг 1'!P14</f>
        <v>39529</v>
      </c>
      <c r="D12" s="70">
        <f>'Информация для бумаг 1'!H14</f>
        <v>56</v>
      </c>
      <c r="E12" s="70">
        <f>'Информация для бумаг 1'!I14</f>
        <v>10</v>
      </c>
      <c r="F12" s="71" t="str">
        <f>'Информация для бумаг 1'!K14</f>
        <v>Приозерское шоссе д.16 к.4 кв.46</v>
      </c>
      <c r="G12" s="72" t="s">
        <v>63</v>
      </c>
      <c r="H12" s="75"/>
      <c r="I12" s="74"/>
      <c r="J12" s="74"/>
      <c r="K12" s="74"/>
      <c r="L12" s="74"/>
      <c r="M12" s="74"/>
    </row>
    <row r="13" s="60" customFormat="1" spans="1:13">
      <c r="A13" s="67">
        <v>11</v>
      </c>
      <c r="B13" s="68" t="str">
        <f>CONCATENATE('Информация для бумаг 1'!B15," ",'Информация для бумаг 1'!C15)</f>
        <v>Шишкина Анна</v>
      </c>
      <c r="C13" s="69">
        <f>'Информация для бумаг 1'!P15</f>
        <v>39987</v>
      </c>
      <c r="D13" s="70">
        <f>'Информация для бумаг 1'!H15</f>
        <v>225</v>
      </c>
      <c r="E13" s="70">
        <f>'Информация для бумаг 1'!I15</f>
        <v>9</v>
      </c>
      <c r="F13" s="71" t="str">
        <f>'Информация для бумаг 1'!K15</f>
        <v>пр. Сизова 14-90</v>
      </c>
      <c r="G13" s="72" t="s">
        <v>63</v>
      </c>
      <c r="H13" s="75"/>
      <c r="I13" s="74"/>
      <c r="J13" s="74"/>
      <c r="K13" s="74"/>
      <c r="L13" s="74"/>
      <c r="M13" s="74"/>
    </row>
    <row r="14" s="60" customFormat="1" spans="1:13">
      <c r="A14" s="74">
        <v>12</v>
      </c>
      <c r="B14" s="68" t="str">
        <f>CONCATENATE('Информация для бумаг 1'!B16," ",'Информация для бумаг 1'!C16)</f>
        <v>Мелентьева Емма</v>
      </c>
      <c r="C14" s="69">
        <f>'Информация для бумаг 1'!P16</f>
        <v>39581</v>
      </c>
      <c r="D14" s="70">
        <f>'Информация для бумаг 1'!H16</f>
        <v>225</v>
      </c>
      <c r="E14" s="70">
        <f>'Информация для бумаг 1'!I16</f>
        <v>10</v>
      </c>
      <c r="F14" s="71" t="str">
        <f>'Информация для бумаг 1'!K16</f>
        <v>Ул. Разночинная, 4-14</v>
      </c>
      <c r="G14" s="72" t="s">
        <v>63</v>
      </c>
      <c r="H14" s="75"/>
      <c r="I14" s="74"/>
      <c r="J14" s="74"/>
      <c r="K14" s="74"/>
      <c r="L14" s="74"/>
      <c r="M14" s="74"/>
    </row>
    <row r="15" s="60" customFormat="1" spans="1:13">
      <c r="A15" s="67"/>
      <c r="B15" s="68"/>
      <c r="C15" s="69"/>
      <c r="D15" s="70"/>
      <c r="E15" s="70"/>
      <c r="F15" s="71"/>
      <c r="G15" s="72"/>
      <c r="H15" s="75"/>
      <c r="I15" s="74"/>
      <c r="J15" s="74"/>
      <c r="K15" s="74"/>
      <c r="L15" s="74"/>
      <c r="M15" s="74"/>
    </row>
    <row r="16" s="60" customFormat="1" spans="1:13">
      <c r="A16" s="74"/>
      <c r="B16" s="68"/>
      <c r="C16" s="69"/>
      <c r="D16" s="70"/>
      <c r="E16" s="70"/>
      <c r="F16" s="71"/>
      <c r="G16" s="72"/>
      <c r="H16" s="75"/>
      <c r="I16" s="74"/>
      <c r="J16" s="74"/>
      <c r="K16" s="74"/>
      <c r="L16" s="74"/>
      <c r="M16" s="74"/>
    </row>
    <row r="17" s="60" customFormat="1" spans="1:13">
      <c r="A17" s="67"/>
      <c r="B17" s="68"/>
      <c r="C17" s="69"/>
      <c r="D17" s="70"/>
      <c r="E17" s="70"/>
      <c r="F17" s="71"/>
      <c r="G17" s="72"/>
      <c r="H17" s="75"/>
      <c r="I17" s="74"/>
      <c r="J17" s="74"/>
      <c r="K17" s="74"/>
      <c r="L17" s="74"/>
      <c r="M17" s="74"/>
    </row>
    <row r="18" s="60" customFormat="1" spans="1:13">
      <c r="A18" s="74"/>
      <c r="B18" s="68"/>
      <c r="C18" s="69"/>
      <c r="D18" s="70"/>
      <c r="E18" s="76"/>
      <c r="F18" s="71"/>
      <c r="G18" s="72"/>
      <c r="H18" s="75"/>
      <c r="I18" s="74"/>
      <c r="J18" s="74"/>
      <c r="K18" s="74"/>
      <c r="L18" s="74"/>
      <c r="M18" s="74"/>
    </row>
    <row r="19" s="60" customFormat="1" spans="1:13">
      <c r="A19" s="67"/>
      <c r="B19" s="77"/>
      <c r="C19" s="78"/>
      <c r="D19" s="78"/>
      <c r="E19" s="78"/>
      <c r="F19" s="79"/>
      <c r="G19" s="72"/>
      <c r="H19" s="75"/>
      <c r="I19" s="74"/>
      <c r="J19" s="74"/>
      <c r="K19" s="74"/>
      <c r="L19" s="74"/>
      <c r="M19" s="74"/>
    </row>
    <row r="20" s="60" customFormat="1" spans="1:13">
      <c r="A20" s="74"/>
      <c r="B20" s="68"/>
      <c r="C20" s="69"/>
      <c r="D20" s="70"/>
      <c r="E20" s="70"/>
      <c r="F20" s="71"/>
      <c r="G20" s="72"/>
      <c r="H20" s="75"/>
      <c r="I20" s="74"/>
      <c r="J20" s="74"/>
      <c r="K20" s="74"/>
      <c r="L20" s="74"/>
      <c r="M20" s="74"/>
    </row>
    <row r="21" s="60" customFormat="1" ht="18" customHeight="1" spans="1:13">
      <c r="A21" s="67"/>
      <c r="B21" s="68"/>
      <c r="C21" s="69"/>
      <c r="D21" s="70"/>
      <c r="E21" s="70"/>
      <c r="F21" s="71"/>
      <c r="G21" s="72"/>
      <c r="H21" s="75"/>
      <c r="I21" s="74"/>
      <c r="J21" s="74"/>
      <c r="K21" s="74"/>
      <c r="L21" s="74"/>
      <c r="M21" s="74"/>
    </row>
    <row r="22" s="60" customFormat="1" ht="21.95" customHeight="1" spans="1:13">
      <c r="A22" s="74"/>
      <c r="B22" s="68"/>
      <c r="C22" s="69"/>
      <c r="D22" s="70"/>
      <c r="E22" s="70"/>
      <c r="F22" s="71"/>
      <c r="G22" s="72"/>
      <c r="H22" s="75"/>
      <c r="I22" s="74"/>
      <c r="J22" s="74"/>
      <c r="K22" s="74"/>
      <c r="L22" s="74"/>
      <c r="M22" s="74"/>
    </row>
    <row r="23" s="60" customFormat="1" spans="1:13">
      <c r="A23" s="67"/>
      <c r="B23" s="68"/>
      <c r="C23" s="69"/>
      <c r="D23" s="70"/>
      <c r="E23" s="70"/>
      <c r="F23" s="71"/>
      <c r="G23" s="72"/>
      <c r="H23" s="75"/>
      <c r="I23" s="74"/>
      <c r="J23" s="74"/>
      <c r="K23" s="74"/>
      <c r="L23" s="74"/>
      <c r="M23" s="74"/>
    </row>
    <row r="24" s="60" customFormat="1" spans="1:13">
      <c r="A24" s="74"/>
      <c r="B24" s="68"/>
      <c r="C24" s="69"/>
      <c r="D24" s="70"/>
      <c r="E24" s="70"/>
      <c r="F24" s="71"/>
      <c r="G24" s="72"/>
      <c r="H24" s="75"/>
      <c r="I24" s="74"/>
      <c r="J24" s="74"/>
      <c r="K24" s="74"/>
      <c r="L24" s="74"/>
      <c r="M24" s="74"/>
    </row>
    <row r="25" s="60" customFormat="1" spans="1:13">
      <c r="A25" s="67"/>
      <c r="B25" s="68"/>
      <c r="C25" s="69"/>
      <c r="D25" s="70"/>
      <c r="E25" s="70"/>
      <c r="F25" s="71"/>
      <c r="G25" s="72"/>
      <c r="H25" s="75"/>
      <c r="I25" s="74"/>
      <c r="J25" s="74"/>
      <c r="K25" s="74"/>
      <c r="L25" s="74"/>
      <c r="M25" s="74"/>
    </row>
    <row r="26" s="60" customFormat="1" spans="1:13">
      <c r="A26" s="74"/>
      <c r="B26" s="68"/>
      <c r="C26" s="69"/>
      <c r="D26" s="70"/>
      <c r="E26" s="70"/>
      <c r="F26" s="71"/>
      <c r="G26" s="72"/>
      <c r="H26" s="75"/>
      <c r="I26" s="74"/>
      <c r="J26" s="74"/>
      <c r="K26" s="74"/>
      <c r="L26" s="74"/>
      <c r="M26" s="74"/>
    </row>
    <row r="27" s="60" customFormat="1" ht="12" spans="1:13">
      <c r="A27" s="80"/>
      <c r="G27" s="81"/>
      <c r="H27" s="75"/>
      <c r="I27" s="74"/>
      <c r="J27" s="74"/>
      <c r="K27" s="74"/>
      <c r="L27" s="74"/>
      <c r="M27" s="74"/>
    </row>
    <row r="28" s="60" customFormat="1" spans="1:13">
      <c r="A28" s="67"/>
      <c r="B28" s="82" t="str">
        <f>'Информация для бумаг 1'!C25</f>
        <v>Хайтов Вадим Михайлович</v>
      </c>
      <c r="C28" s="69"/>
      <c r="D28" s="83" t="s">
        <v>73</v>
      </c>
      <c r="E28" s="84"/>
      <c r="F28" s="85"/>
      <c r="G28" s="72"/>
      <c r="H28" s="75"/>
      <c r="I28" s="74"/>
      <c r="J28" s="74"/>
      <c r="K28" s="74"/>
      <c r="L28" s="74"/>
      <c r="M28" s="74"/>
    </row>
    <row r="29" spans="1:13">
      <c r="A29" s="74"/>
      <c r="B29" s="86" t="str">
        <f>'Информация для бумаг 1'!C26</f>
        <v>Котельникова Валентина Сергеевна</v>
      </c>
      <c r="C29" s="69"/>
      <c r="D29" s="87" t="s">
        <v>74</v>
      </c>
      <c r="E29" s="88"/>
      <c r="F29" s="85"/>
      <c r="G29" s="72"/>
      <c r="H29" s="75"/>
      <c r="I29" s="108" t="s">
        <v>75</v>
      </c>
      <c r="J29" s="109"/>
      <c r="K29" s="109"/>
      <c r="L29" s="109"/>
      <c r="M29" s="110"/>
    </row>
    <row r="30" ht="15.6" spans="1:13">
      <c r="A30" s="89" t="s">
        <v>76</v>
      </c>
      <c r="B30" s="90"/>
      <c r="C30" s="90"/>
      <c r="D30" s="90"/>
      <c r="E30" s="90"/>
      <c r="F30" s="90"/>
      <c r="G30" s="90"/>
      <c r="H30" s="91"/>
      <c r="I30" s="76"/>
      <c r="J30" s="76"/>
      <c r="K30" s="76"/>
      <c r="L30" s="76"/>
      <c r="M30" s="76"/>
    </row>
    <row r="31" ht="15.75" customHeight="1" spans="1:13">
      <c r="A31" s="92" t="s">
        <v>77</v>
      </c>
      <c r="B31" s="93"/>
      <c r="C31" s="61" t="str">
        <f>'Информация для бумаг 1'!C30</f>
        <v>SYS2587557393; SYS2587650744</v>
      </c>
      <c r="D31" s="94"/>
      <c r="E31" s="94"/>
      <c r="F31" s="94"/>
      <c r="G31" s="95"/>
      <c r="H31" s="90"/>
      <c r="I31" s="76"/>
      <c r="J31" s="76"/>
      <c r="K31" s="76"/>
      <c r="L31" s="76"/>
      <c r="M31" s="76"/>
    </row>
    <row r="32" ht="15.75" customHeight="1" spans="1:13">
      <c r="A32" s="61" t="s">
        <v>78</v>
      </c>
      <c r="H32" s="96" t="s">
        <v>79</v>
      </c>
      <c r="I32" s="96"/>
      <c r="J32" s="96"/>
      <c r="K32" s="96"/>
      <c r="L32" s="111"/>
      <c r="M32" s="111"/>
    </row>
    <row r="33" ht="15.75" customHeight="1" spans="8:8">
      <c r="H33" s="61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H11" sqref="H11"/>
    </sheetView>
  </sheetViews>
  <sheetFormatPr defaultColWidth="8" defaultRowHeight="13.2"/>
  <cols>
    <col min="1" max="1" width="8" style="33"/>
    <col min="2" max="2" width="28.8518518518519" style="33" customWidth="1"/>
    <col min="3" max="3" width="10.8888888888889" style="33"/>
    <col min="4" max="4" width="13.1388888888889" style="33"/>
    <col min="5" max="5" width="21.4259259259259" style="33"/>
    <col min="6" max="6" width="12.8518518518519" style="33"/>
    <col min="7" max="7" width="9.28703703703704" style="33"/>
    <col min="8" max="8" width="9" style="33"/>
    <col min="9" max="9" width="12.1388888888889" style="34"/>
    <col min="10" max="10" width="19.4259259259259" style="33"/>
    <col min="11" max="11" width="28.1388888888889" style="33"/>
    <col min="12" max="12" width="31.4259259259259" style="33"/>
    <col min="13" max="13" width="18.5740740740741" style="33" customWidth="1"/>
    <col min="14" max="14" width="14.1388888888889" style="33"/>
    <col min="15" max="15" width="14.5740740740741" style="33" customWidth="1"/>
    <col min="16" max="16" width="18.8518518518519" style="33"/>
    <col min="17" max="17" width="14.1388888888889" style="33"/>
    <col min="18" max="16384" width="8" style="33"/>
  </cols>
  <sheetData>
    <row r="1" spans="2:2">
      <c r="B1" s="35" t="s">
        <v>81</v>
      </c>
    </row>
    <row r="2" spans="2:5">
      <c r="B2" s="33" t="s">
        <v>82</v>
      </c>
      <c r="C2" s="36">
        <v>45413</v>
      </c>
      <c r="D2" s="36">
        <v>45416</v>
      </c>
      <c r="E2" s="37"/>
    </row>
    <row r="3" spans="2:4">
      <c r="B3" s="33" t="s">
        <v>83</v>
      </c>
      <c r="C3" s="36" t="s">
        <v>84</v>
      </c>
      <c r="D3" s="37"/>
    </row>
    <row r="4" spans="2:16">
      <c r="B4" s="35" t="s">
        <v>85</v>
      </c>
      <c r="C4" s="35" t="s">
        <v>86</v>
      </c>
      <c r="D4" s="35" t="s">
        <v>87</v>
      </c>
      <c r="E4" s="35" t="s">
        <v>88</v>
      </c>
      <c r="F4" s="35" t="s">
        <v>89</v>
      </c>
      <c r="G4" s="35" t="s">
        <v>90</v>
      </c>
      <c r="H4" s="38" t="s">
        <v>3</v>
      </c>
      <c r="I4" s="35" t="s">
        <v>4</v>
      </c>
      <c r="J4" s="49" t="s">
        <v>91</v>
      </c>
      <c r="K4" s="35" t="s">
        <v>92</v>
      </c>
      <c r="L4" s="35" t="s">
        <v>93</v>
      </c>
      <c r="M4" s="35" t="s">
        <v>94</v>
      </c>
      <c r="N4" s="35" t="s">
        <v>95</v>
      </c>
      <c r="O4" s="50" t="s">
        <v>7</v>
      </c>
      <c r="P4" s="35" t="s">
        <v>96</v>
      </c>
    </row>
    <row r="5" ht="13.8" spans="1:16">
      <c r="A5" s="33">
        <v>1</v>
      </c>
      <c r="B5" s="13" t="s">
        <v>212</v>
      </c>
      <c r="C5" s="13" t="s">
        <v>213</v>
      </c>
      <c r="D5" s="13" t="s">
        <v>143</v>
      </c>
      <c r="E5" s="15">
        <v>19</v>
      </c>
      <c r="F5" s="39"/>
      <c r="G5" s="40"/>
      <c r="H5" s="23">
        <v>225</v>
      </c>
      <c r="I5" s="13">
        <v>8</v>
      </c>
      <c r="J5" s="13">
        <v>89817470803</v>
      </c>
      <c r="K5" s="13" t="s">
        <v>214</v>
      </c>
      <c r="L5" s="13" t="s">
        <v>215</v>
      </c>
      <c r="N5" s="23">
        <v>79817470803</v>
      </c>
      <c r="O5" s="14" t="s">
        <v>216</v>
      </c>
      <c r="P5" s="22">
        <v>40306</v>
      </c>
    </row>
    <row r="6" ht="14.4" spans="1:16">
      <c r="A6" s="33">
        <v>2</v>
      </c>
      <c r="B6" s="13" t="s">
        <v>217</v>
      </c>
      <c r="C6" s="13" t="s">
        <v>218</v>
      </c>
      <c r="D6" s="13" t="s">
        <v>219</v>
      </c>
      <c r="E6" s="15">
        <v>16</v>
      </c>
      <c r="F6" s="41"/>
      <c r="G6" s="42"/>
      <c r="H6" s="23">
        <v>533</v>
      </c>
      <c r="I6">
        <v>10</v>
      </c>
      <c r="J6" s="13">
        <v>89650953153</v>
      </c>
      <c r="K6" s="13" t="s">
        <v>220</v>
      </c>
      <c r="L6" s="13" t="s">
        <v>221</v>
      </c>
      <c r="N6" s="23" t="s">
        <v>222</v>
      </c>
      <c r="O6" s="13" t="s">
        <v>223</v>
      </c>
      <c r="P6" s="22">
        <v>39426</v>
      </c>
    </row>
    <row r="7" ht="14.4" spans="1:16">
      <c r="A7" s="33">
        <v>3</v>
      </c>
      <c r="B7" s="3" t="s">
        <v>114</v>
      </c>
      <c r="C7" s="3" t="s">
        <v>115</v>
      </c>
      <c r="D7" s="3" t="s">
        <v>116</v>
      </c>
      <c r="E7" s="15">
        <v>28</v>
      </c>
      <c r="F7" s="39"/>
      <c r="G7" s="42"/>
      <c r="H7" s="25">
        <v>56</v>
      </c>
      <c r="I7">
        <v>10</v>
      </c>
      <c r="J7" s="3">
        <v>89291040939</v>
      </c>
      <c r="K7" s="3" t="s">
        <v>117</v>
      </c>
      <c r="L7" s="3" t="s">
        <v>118</v>
      </c>
      <c r="N7" s="25">
        <v>89052622652</v>
      </c>
      <c r="O7" s="3" t="s">
        <v>119</v>
      </c>
      <c r="P7" s="24">
        <v>39849</v>
      </c>
    </row>
    <row r="8" ht="14.4" spans="1:16">
      <c r="A8" s="33">
        <v>4</v>
      </c>
      <c r="B8" s="3" t="s">
        <v>224</v>
      </c>
      <c r="C8" s="3" t="s">
        <v>225</v>
      </c>
      <c r="D8" s="3" t="s">
        <v>226</v>
      </c>
      <c r="E8" s="15">
        <v>8</v>
      </c>
      <c r="F8" s="39"/>
      <c r="G8" s="43"/>
      <c r="H8" s="25">
        <v>94</v>
      </c>
      <c r="I8">
        <v>9</v>
      </c>
      <c r="J8" s="3">
        <v>89810154579</v>
      </c>
      <c r="K8" s="3" t="s">
        <v>227</v>
      </c>
      <c r="L8" s="3" t="s">
        <v>228</v>
      </c>
      <c r="N8" s="25">
        <v>89117105964</v>
      </c>
      <c r="O8" s="3" t="s">
        <v>229</v>
      </c>
      <c r="P8" s="24">
        <v>40139</v>
      </c>
    </row>
    <row r="9" ht="14.4" spans="1:16">
      <c r="A9" s="33">
        <v>5</v>
      </c>
      <c r="B9" s="3" t="s">
        <v>127</v>
      </c>
      <c r="C9" s="3" t="s">
        <v>128</v>
      </c>
      <c r="D9" s="3" t="s">
        <v>129</v>
      </c>
      <c r="E9" s="15">
        <v>27</v>
      </c>
      <c r="F9" s="39"/>
      <c r="G9" s="42"/>
      <c r="H9" s="25">
        <v>225</v>
      </c>
      <c r="I9">
        <v>11</v>
      </c>
      <c r="J9" s="3">
        <v>89213354865</v>
      </c>
      <c r="K9" s="3" t="s">
        <v>130</v>
      </c>
      <c r="L9" s="3" t="s">
        <v>131</v>
      </c>
      <c r="N9" s="25" t="s">
        <v>132</v>
      </c>
      <c r="O9" s="3" t="s">
        <v>133</v>
      </c>
      <c r="P9" s="24">
        <v>39166</v>
      </c>
    </row>
    <row r="10" ht="14.4" spans="1:16">
      <c r="A10" s="33">
        <v>6</v>
      </c>
      <c r="B10" s="3" t="s">
        <v>230</v>
      </c>
      <c r="C10" s="3" t="s">
        <v>231</v>
      </c>
      <c r="D10" s="3" t="s">
        <v>136</v>
      </c>
      <c r="E10" s="15">
        <v>20</v>
      </c>
      <c r="F10" s="39"/>
      <c r="H10" s="25" t="s">
        <v>232</v>
      </c>
      <c r="I10">
        <v>7</v>
      </c>
      <c r="J10" s="3">
        <v>89957126192</v>
      </c>
      <c r="K10" s="3" t="s">
        <v>233</v>
      </c>
      <c r="L10" s="3" t="s">
        <v>234</v>
      </c>
      <c r="N10" s="25">
        <v>89112327024</v>
      </c>
      <c r="O10" s="3" t="s">
        <v>235</v>
      </c>
      <c r="P10" s="24">
        <v>40621</v>
      </c>
    </row>
    <row r="11" ht="14.4" spans="1:16">
      <c r="A11" s="33">
        <v>7</v>
      </c>
      <c r="B11" s="3" t="s">
        <v>236</v>
      </c>
      <c r="C11" s="3" t="s">
        <v>237</v>
      </c>
      <c r="D11" s="3" t="s">
        <v>238</v>
      </c>
      <c r="E11" s="15">
        <v>26</v>
      </c>
      <c r="F11" s="39"/>
      <c r="G11" s="40"/>
      <c r="H11" s="25">
        <v>225</v>
      </c>
      <c r="I11">
        <v>8</v>
      </c>
      <c r="J11" s="3">
        <v>89219845986</v>
      </c>
      <c r="K11" s="3" t="s">
        <v>239</v>
      </c>
      <c r="L11" s="3" t="s">
        <v>240</v>
      </c>
      <c r="N11" s="25" t="s">
        <v>241</v>
      </c>
      <c r="O11" t="s">
        <v>242</v>
      </c>
      <c r="P11" s="24">
        <v>40363</v>
      </c>
    </row>
    <row r="12" ht="14.4" spans="1:16">
      <c r="A12" s="33">
        <v>8</v>
      </c>
      <c r="B12" s="3" t="s">
        <v>243</v>
      </c>
      <c r="C12" s="3" t="s">
        <v>244</v>
      </c>
      <c r="D12" s="3" t="s">
        <v>245</v>
      </c>
      <c r="E12" s="15">
        <v>6</v>
      </c>
      <c r="F12" s="43"/>
      <c r="G12" s="42"/>
      <c r="H12" s="25">
        <v>504</v>
      </c>
      <c r="I12">
        <v>8</v>
      </c>
      <c r="J12" s="3">
        <v>89616079362</v>
      </c>
      <c r="K12" s="3" t="s">
        <v>246</v>
      </c>
      <c r="L12" s="3" t="s">
        <v>247</v>
      </c>
      <c r="N12" s="25" t="s">
        <v>248</v>
      </c>
      <c r="O12" s="3" t="s">
        <v>249</v>
      </c>
      <c r="P12" s="24">
        <v>40453</v>
      </c>
    </row>
    <row r="13" ht="14.4" spans="1:16">
      <c r="A13" s="33">
        <v>9</v>
      </c>
      <c r="B13" s="3" t="s">
        <v>250</v>
      </c>
      <c r="C13" s="3" t="s">
        <v>251</v>
      </c>
      <c r="D13" s="3" t="s">
        <v>252</v>
      </c>
      <c r="E13" s="15">
        <v>12</v>
      </c>
      <c r="F13" s="39"/>
      <c r="G13" s="43"/>
      <c r="H13" s="25">
        <v>261</v>
      </c>
      <c r="I13">
        <v>7</v>
      </c>
      <c r="J13" s="3">
        <v>89967834097</v>
      </c>
      <c r="K13" s="3" t="s">
        <v>253</v>
      </c>
      <c r="L13" s="3" t="s">
        <v>254</v>
      </c>
      <c r="N13" s="25">
        <v>89217575914</v>
      </c>
      <c r="O13" s="3" t="s">
        <v>255</v>
      </c>
      <c r="P13" s="24">
        <v>40920</v>
      </c>
    </row>
    <row r="14" ht="14.4" spans="1:16">
      <c r="A14" s="33">
        <v>10</v>
      </c>
      <c r="B14" s="13" t="s">
        <v>256</v>
      </c>
      <c r="C14" s="13" t="s">
        <v>257</v>
      </c>
      <c r="D14" s="13" t="s">
        <v>189</v>
      </c>
      <c r="E14" s="15">
        <v>18</v>
      </c>
      <c r="F14" s="39"/>
      <c r="G14" s="43"/>
      <c r="H14" s="23">
        <v>56</v>
      </c>
      <c r="I14">
        <v>10</v>
      </c>
      <c r="J14" s="13">
        <v>89817032760</v>
      </c>
      <c r="K14" s="13" t="s">
        <v>258</v>
      </c>
      <c r="L14" s="13" t="s">
        <v>259</v>
      </c>
      <c r="N14" s="23">
        <v>89111407222</v>
      </c>
      <c r="O14" s="13" t="s">
        <v>260</v>
      </c>
      <c r="P14" s="22">
        <v>39529</v>
      </c>
    </row>
    <row r="15" ht="14.4" spans="1:16">
      <c r="A15" s="33">
        <v>11</v>
      </c>
      <c r="B15" s="3" t="s">
        <v>261</v>
      </c>
      <c r="C15" s="3" t="s">
        <v>162</v>
      </c>
      <c r="D15" s="3" t="s">
        <v>262</v>
      </c>
      <c r="E15" s="15">
        <v>23</v>
      </c>
      <c r="F15" s="39"/>
      <c r="G15" s="43"/>
      <c r="H15" s="25">
        <v>225</v>
      </c>
      <c r="I15">
        <v>9</v>
      </c>
      <c r="J15" s="3">
        <v>89819793731</v>
      </c>
      <c r="K15" s="3" t="s">
        <v>263</v>
      </c>
      <c r="L15" s="3" t="s">
        <v>264</v>
      </c>
      <c r="N15" s="25" t="s">
        <v>265</v>
      </c>
      <c r="O15" s="3" t="s">
        <v>266</v>
      </c>
      <c r="P15" s="24">
        <v>39987</v>
      </c>
    </row>
    <row r="16" ht="14.4" spans="1:16">
      <c r="A16" s="33">
        <v>12</v>
      </c>
      <c r="B16" s="3" t="s">
        <v>267</v>
      </c>
      <c r="C16" s="3" t="s">
        <v>268</v>
      </c>
      <c r="D16" s="19" t="s">
        <v>129</v>
      </c>
      <c r="E16" s="15">
        <v>34</v>
      </c>
      <c r="F16" s="39"/>
      <c r="G16" s="43"/>
      <c r="H16" s="19">
        <v>225</v>
      </c>
      <c r="I16" s="19">
        <v>10</v>
      </c>
      <c r="J16" s="19">
        <v>9259175393</v>
      </c>
      <c r="K16" s="19" t="s">
        <v>269</v>
      </c>
      <c r="L16" s="3" t="s">
        <v>270</v>
      </c>
      <c r="N16" s="19">
        <v>9217427984</v>
      </c>
      <c r="O16" s="30" t="s">
        <v>271</v>
      </c>
      <c r="P16" s="29">
        <v>39581</v>
      </c>
    </row>
    <row r="17" ht="14.4" spans="1:16">
      <c r="A17" s="33">
        <v>13</v>
      </c>
      <c r="B17" s="3"/>
      <c r="C17" s="3"/>
      <c r="D17" s="3"/>
      <c r="E17" s="39"/>
      <c r="F17" s="43"/>
      <c r="G17" s="42"/>
      <c r="H17" s="25"/>
      <c r="I17" s="3"/>
      <c r="J17" s="3"/>
      <c r="K17" s="3"/>
      <c r="L17" s="3"/>
      <c r="N17" s="25"/>
      <c r="O17" s="3"/>
      <c r="P17" s="24"/>
    </row>
    <row r="18" ht="13.8" spans="1:16">
      <c r="A18" s="33">
        <v>14</v>
      </c>
      <c r="B18" s="3"/>
      <c r="C18" s="3"/>
      <c r="D18" s="3"/>
      <c r="E18" s="39"/>
      <c r="F18" s="39"/>
      <c r="G18" s="42"/>
      <c r="H18" s="25"/>
      <c r="I18" s="3"/>
      <c r="J18" s="3"/>
      <c r="K18" s="3"/>
      <c r="L18" s="3"/>
      <c r="N18" s="25"/>
      <c r="O18" s="3"/>
      <c r="P18" s="24"/>
    </row>
    <row r="19" ht="15.15" spans="1:16">
      <c r="A19" s="33">
        <v>15</v>
      </c>
      <c r="B19" s="3"/>
      <c r="C19" s="3"/>
      <c r="D19" s="3"/>
      <c r="E19" s="39"/>
      <c r="F19" s="39"/>
      <c r="G19" s="43"/>
      <c r="H19" s="25"/>
      <c r="I19" s="3"/>
      <c r="J19" s="3"/>
      <c r="K19" s="3"/>
      <c r="L19" s="3"/>
      <c r="N19" s="25"/>
      <c r="O19" s="3"/>
      <c r="P19" s="24"/>
    </row>
    <row r="20" ht="15.15" spans="2:16">
      <c r="B20" s="44"/>
      <c r="C20" s="44"/>
      <c r="D20" s="44"/>
      <c r="E20" s="43"/>
      <c r="F20" s="44"/>
      <c r="H20" s="44"/>
      <c r="I20" s="44"/>
      <c r="J20" s="51"/>
      <c r="K20" s="44"/>
      <c r="L20" s="43"/>
      <c r="N20" s="51"/>
      <c r="O20" s="52"/>
      <c r="P20" s="53"/>
    </row>
    <row r="21" ht="14.4" spans="2:16">
      <c r="B21" s="39"/>
      <c r="C21" s="39"/>
      <c r="D21" s="39"/>
      <c r="E21" s="39"/>
      <c r="F21" s="39"/>
      <c r="H21" s="39"/>
      <c r="I21" s="39"/>
      <c r="J21" s="39"/>
      <c r="K21" s="39"/>
      <c r="L21" s="43"/>
      <c r="N21" s="45"/>
      <c r="O21" s="39"/>
      <c r="P21" s="54"/>
    </row>
    <row r="22" ht="14.4" spans="2:16">
      <c r="B22" s="39"/>
      <c r="C22" s="39"/>
      <c r="D22" s="39"/>
      <c r="E22" s="39"/>
      <c r="F22" s="43"/>
      <c r="H22" s="45"/>
      <c r="I22" s="44"/>
      <c r="J22" s="45"/>
      <c r="K22" s="39"/>
      <c r="L22" s="43"/>
      <c r="N22" s="45"/>
      <c r="O22" s="45"/>
      <c r="P22" s="55"/>
    </row>
    <row r="25" spans="2:6">
      <c r="B25" s="33" t="s">
        <v>11</v>
      </c>
      <c r="C25" s="46" t="s">
        <v>10</v>
      </c>
      <c r="E25" s="34" t="s">
        <v>5</v>
      </c>
      <c r="F25" s="46">
        <v>89217427984</v>
      </c>
    </row>
    <row r="26" spans="2:6">
      <c r="B26" s="33" t="s">
        <v>195</v>
      </c>
      <c r="C26" s="46" t="s">
        <v>272</v>
      </c>
      <c r="E26" s="34" t="s">
        <v>5</v>
      </c>
      <c r="F26" s="46">
        <v>89679796720</v>
      </c>
    </row>
    <row r="28" spans="2:3">
      <c r="B28" s="33" t="s">
        <v>197</v>
      </c>
      <c r="C28" s="36">
        <v>45439</v>
      </c>
    </row>
    <row r="29" spans="2:3">
      <c r="B29" s="33" t="s">
        <v>198</v>
      </c>
      <c r="C29" s="46">
        <v>2024</v>
      </c>
    </row>
    <row r="30" spans="2:3">
      <c r="B30" s="33" t="s">
        <v>199</v>
      </c>
      <c r="C30" s="47" t="s">
        <v>200</v>
      </c>
    </row>
    <row r="32" spans="2:2">
      <c r="B32" s="48" t="s">
        <v>273</v>
      </c>
    </row>
    <row r="33" ht="13.8" spans="2:16">
      <c r="B33" s="3" t="s">
        <v>212</v>
      </c>
      <c r="C33" s="3" t="s">
        <v>213</v>
      </c>
      <c r="D33" s="3" t="s">
        <v>143</v>
      </c>
      <c r="H33" s="25">
        <v>225</v>
      </c>
      <c r="I33" s="3">
        <v>7</v>
      </c>
      <c r="J33" s="3">
        <v>89817470803</v>
      </c>
      <c r="K33" s="3" t="s">
        <v>214</v>
      </c>
      <c r="L33" s="3" t="s">
        <v>215</v>
      </c>
      <c r="N33" s="25" t="s">
        <v>274</v>
      </c>
      <c r="O33" s="39"/>
      <c r="P33" s="24">
        <v>40306</v>
      </c>
    </row>
    <row r="34" ht="15" spans="2:24">
      <c r="B34" s="3" t="s">
        <v>217</v>
      </c>
      <c r="C34" s="3" t="s">
        <v>218</v>
      </c>
      <c r="D34" s="3" t="s">
        <v>219</v>
      </c>
      <c r="H34" s="25">
        <v>533</v>
      </c>
      <c r="I34" s="3">
        <v>9</v>
      </c>
      <c r="J34" s="3">
        <v>89650953153</v>
      </c>
      <c r="K34" s="3" t="s">
        <v>220</v>
      </c>
      <c r="L34" s="3" t="s">
        <v>221</v>
      </c>
      <c r="M34" s="56"/>
      <c r="N34" s="25" t="s">
        <v>222</v>
      </c>
      <c r="O34" s="57"/>
      <c r="P34" s="24">
        <v>39426</v>
      </c>
      <c r="V34" s="56"/>
      <c r="W34" s="56"/>
      <c r="X34" s="56"/>
    </row>
    <row r="35" ht="14.55" spans="2:16">
      <c r="B35" s="3" t="s">
        <v>97</v>
      </c>
      <c r="C35" s="3" t="s">
        <v>98</v>
      </c>
      <c r="D35" s="3" t="s">
        <v>99</v>
      </c>
      <c r="H35" s="25">
        <v>503</v>
      </c>
      <c r="I35" s="3">
        <v>8</v>
      </c>
      <c r="J35" s="3">
        <v>89818295984</v>
      </c>
      <c r="K35" s="3" t="s">
        <v>100</v>
      </c>
      <c r="L35" s="3" t="s">
        <v>101</v>
      </c>
      <c r="N35" s="25" t="s">
        <v>102</v>
      </c>
      <c r="O35" s="58"/>
      <c r="P35" s="24">
        <v>39857</v>
      </c>
    </row>
    <row r="36" ht="14.55" spans="2:16">
      <c r="B36" s="3" t="s">
        <v>236</v>
      </c>
      <c r="C36" s="3" t="s">
        <v>237</v>
      </c>
      <c r="D36" s="3" t="s">
        <v>238</v>
      </c>
      <c r="H36" s="25">
        <v>225</v>
      </c>
      <c r="I36" s="3">
        <v>7</v>
      </c>
      <c r="J36" s="3">
        <v>89219845986</v>
      </c>
      <c r="K36" s="3" t="s">
        <v>239</v>
      </c>
      <c r="L36" s="3" t="s">
        <v>240</v>
      </c>
      <c r="N36" s="25" t="s">
        <v>241</v>
      </c>
      <c r="O36" s="59"/>
      <c r="P36" s="24">
        <v>40363</v>
      </c>
    </row>
    <row r="37" ht="13.8" spans="2:16">
      <c r="B37" s="3" t="s">
        <v>275</v>
      </c>
      <c r="C37" s="3" t="s">
        <v>276</v>
      </c>
      <c r="D37" s="3" t="s">
        <v>277</v>
      </c>
      <c r="H37" s="25">
        <v>148</v>
      </c>
      <c r="I37" s="3">
        <v>7</v>
      </c>
      <c r="J37" s="3">
        <v>89117124808</v>
      </c>
      <c r="K37" s="3" t="s">
        <v>278</v>
      </c>
      <c r="L37" s="3" t="s">
        <v>279</v>
      </c>
      <c r="N37" s="25">
        <v>89213751318</v>
      </c>
      <c r="P37" s="24">
        <v>40363</v>
      </c>
    </row>
    <row r="38" ht="13.8" spans="2:16">
      <c r="B38" s="3" t="s">
        <v>175</v>
      </c>
      <c r="C38" s="3" t="s">
        <v>176</v>
      </c>
      <c r="D38" s="3" t="s">
        <v>177</v>
      </c>
      <c r="H38" s="25">
        <v>617</v>
      </c>
      <c r="I38" s="3">
        <v>6</v>
      </c>
      <c r="J38" s="3">
        <v>89045564762</v>
      </c>
      <c r="K38" s="3" t="s">
        <v>178</v>
      </c>
      <c r="L38" s="3" t="s">
        <v>179</v>
      </c>
      <c r="N38" s="25">
        <v>89030941182</v>
      </c>
      <c r="P38" s="24">
        <v>40500</v>
      </c>
    </row>
    <row r="39" ht="13.8" spans="2:16">
      <c r="B39" s="3" t="s">
        <v>261</v>
      </c>
      <c r="C39" s="3" t="s">
        <v>162</v>
      </c>
      <c r="D39" s="3" t="s">
        <v>262</v>
      </c>
      <c r="H39" s="25">
        <v>225</v>
      </c>
      <c r="I39" s="3">
        <v>8</v>
      </c>
      <c r="J39" s="3">
        <v>89819793731</v>
      </c>
      <c r="K39" s="3" t="s">
        <v>263</v>
      </c>
      <c r="L39" s="3" t="s">
        <v>264</v>
      </c>
      <c r="N39" s="25" t="s">
        <v>265</v>
      </c>
      <c r="P39" s="24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1048574"/>
  <sheetViews>
    <sheetView zoomScale="70" zoomScaleNormal="70" topLeftCell="D1" workbookViewId="0">
      <selection activeCell="K4" sqref="K4:K23"/>
    </sheetView>
  </sheetViews>
  <sheetFormatPr defaultColWidth="8.85185185185185" defaultRowHeight="14.4"/>
  <cols>
    <col min="1" max="1" width="12.8518518518519" style="9" customWidth="1"/>
    <col min="2" max="2" width="11.5740740740741" style="9" customWidth="1"/>
    <col min="3" max="6" width="14.8888888888889" style="9" customWidth="1"/>
    <col min="7" max="9" width="14.8518518518519" style="9" customWidth="1"/>
    <col min="10" max="10" width="12.8888888888889" style="9"/>
    <col min="11" max="11" width="14.8888888888889" style="9" customWidth="1"/>
    <col min="12" max="12" width="16.7777777777778" style="10" customWidth="1"/>
    <col min="13" max="13" width="6.13888888888889" style="9" customWidth="1"/>
    <col min="14" max="14" width="12.8888888888889" style="9"/>
    <col min="15" max="15" width="40.712962962963" style="9" customWidth="1"/>
    <col min="16" max="16" width="27.6666666666667" style="9" customWidth="1"/>
    <col min="17" max="18" width="8.85185185185185" style="11"/>
    <col min="19" max="19" width="10.712962962963" style="9"/>
    <col min="20" max="22" width="8.85185185185185" style="9"/>
    <col min="23" max="23" width="14.8518518518519" style="9" customWidth="1"/>
    <col min="24" max="24" width="15.712962962963" style="10" customWidth="1"/>
    <col min="25" max="25" width="12.8518518518519" style="9"/>
    <col min="26" max="26" width="8.85185185185185" style="11"/>
    <col min="27" max="27" width="8.85185185185185" style="9"/>
    <col min="28" max="28" width="10.712962962963" style="9"/>
    <col min="29" max="29" width="32.1388888888889" style="9" customWidth="1"/>
    <col min="30" max="36" width="8.85185185185185" style="9"/>
    <col min="37" max="16384" width="8.85185185185185" style="11"/>
  </cols>
  <sheetData>
    <row r="1" s="7" customFormat="1" spans="1:36">
      <c r="A1" s="12" t="s">
        <v>85</v>
      </c>
      <c r="B1" s="12" t="s">
        <v>86</v>
      </c>
      <c r="C1" s="12" t="s">
        <v>87</v>
      </c>
      <c r="D1" s="12" t="s">
        <v>280</v>
      </c>
      <c r="E1" s="12" t="s">
        <v>281</v>
      </c>
      <c r="F1" s="12" t="s">
        <v>282</v>
      </c>
      <c r="G1" s="12" t="s">
        <v>283</v>
      </c>
      <c r="H1" s="12" t="s">
        <v>88</v>
      </c>
      <c r="I1" s="12" t="s">
        <v>284</v>
      </c>
      <c r="J1" s="12" t="s">
        <v>285</v>
      </c>
      <c r="K1" s="12" t="s">
        <v>96</v>
      </c>
      <c r="L1" s="21" t="s">
        <v>55</v>
      </c>
      <c r="M1" s="12" t="s">
        <v>4</v>
      </c>
      <c r="N1" s="12" t="s">
        <v>286</v>
      </c>
      <c r="O1" s="12" t="s">
        <v>287</v>
      </c>
      <c r="P1" s="12" t="s">
        <v>288</v>
      </c>
      <c r="S1" s="12"/>
      <c r="T1" s="12" t="s">
        <v>85</v>
      </c>
      <c r="U1" s="12" t="s">
        <v>86</v>
      </c>
      <c r="V1" s="12" t="s">
        <v>87</v>
      </c>
      <c r="W1" s="12"/>
      <c r="X1" s="21" t="s">
        <v>95</v>
      </c>
      <c r="Y1" s="12"/>
      <c r="AA1" s="12" t="s">
        <v>289</v>
      </c>
      <c r="AB1" s="12" t="s">
        <v>290</v>
      </c>
      <c r="AC1" s="12" t="s">
        <v>291</v>
      </c>
      <c r="AD1" s="12" t="s">
        <v>292</v>
      </c>
      <c r="AE1" s="12" t="s">
        <v>293</v>
      </c>
      <c r="AF1" s="12" t="s">
        <v>294</v>
      </c>
      <c r="AG1" s="12" t="s">
        <v>295</v>
      </c>
      <c r="AH1" s="12" t="s">
        <v>296</v>
      </c>
      <c r="AI1" s="12" t="s">
        <v>297</v>
      </c>
      <c r="AJ1" s="12" t="s">
        <v>298</v>
      </c>
    </row>
    <row r="2" customFormat="1" hidden="1" spans="1:36">
      <c r="A2" s="13" t="s">
        <v>212</v>
      </c>
      <c r="B2" s="13" t="s">
        <v>213</v>
      </c>
      <c r="C2" s="13" t="s">
        <v>143</v>
      </c>
      <c r="D2" s="14"/>
      <c r="E2" s="13">
        <v>1</v>
      </c>
      <c r="F2" s="13"/>
      <c r="G2" s="15">
        <v>17</v>
      </c>
      <c r="H2" s="15">
        <v>19</v>
      </c>
      <c r="I2" s="13"/>
      <c r="J2" s="13" t="s">
        <v>299</v>
      </c>
      <c r="K2" s="22">
        <v>40306</v>
      </c>
      <c r="L2" s="23">
        <v>225</v>
      </c>
      <c r="M2" s="13">
        <v>8</v>
      </c>
      <c r="N2" s="13">
        <v>89817470803</v>
      </c>
      <c r="O2" s="13" t="s">
        <v>214</v>
      </c>
      <c r="P2" s="14" t="s">
        <v>216</v>
      </c>
      <c r="Q2" s="8"/>
      <c r="R2" s="8"/>
      <c r="S2" s="22"/>
      <c r="T2" s="13" t="s">
        <v>300</v>
      </c>
      <c r="U2" s="13" t="s">
        <v>162</v>
      </c>
      <c r="V2" s="13" t="s">
        <v>301</v>
      </c>
      <c r="W2" s="13" t="s">
        <v>215</v>
      </c>
      <c r="X2" s="23">
        <v>79817470803</v>
      </c>
      <c r="Y2" s="13"/>
      <c r="Z2" s="8"/>
      <c r="AA2" s="13" t="s">
        <v>216</v>
      </c>
      <c r="AB2" s="22">
        <v>40327</v>
      </c>
      <c r="AC2" s="13" t="s">
        <v>302</v>
      </c>
      <c r="AD2" s="13" t="s">
        <v>303</v>
      </c>
      <c r="AE2" s="13" t="s">
        <v>302</v>
      </c>
      <c r="AF2" s="13">
        <v>4021</v>
      </c>
      <c r="AG2" s="13">
        <v>897503</v>
      </c>
      <c r="AH2" s="13" t="s">
        <v>304</v>
      </c>
      <c r="AI2" s="13" t="s">
        <v>305</v>
      </c>
      <c r="AJ2" s="13" t="s">
        <v>306</v>
      </c>
    </row>
    <row r="3" s="8" customFormat="1" hidden="1" spans="1:36">
      <c r="A3" s="13" t="s">
        <v>217</v>
      </c>
      <c r="B3" s="13" t="s">
        <v>218</v>
      </c>
      <c r="C3" s="13" t="s">
        <v>219</v>
      </c>
      <c r="D3" s="13">
        <v>1</v>
      </c>
      <c r="E3" s="13">
        <v>1</v>
      </c>
      <c r="F3" s="13"/>
      <c r="G3" s="15">
        <v>18</v>
      </c>
      <c r="H3" s="15">
        <v>16</v>
      </c>
      <c r="I3" s="13"/>
      <c r="J3" s="13" t="s">
        <v>307</v>
      </c>
      <c r="K3" s="22">
        <v>39426</v>
      </c>
      <c r="L3" s="23">
        <v>533</v>
      </c>
      <c r="M3">
        <v>10</v>
      </c>
      <c r="N3" s="13">
        <v>89650953153</v>
      </c>
      <c r="O3" s="13" t="s">
        <v>220</v>
      </c>
      <c r="P3" s="13" t="s">
        <v>223</v>
      </c>
      <c r="Q3" s="8" t="s">
        <v>308</v>
      </c>
      <c r="S3" s="22"/>
      <c r="T3" s="13" t="s">
        <v>309</v>
      </c>
      <c r="U3" s="13" t="s">
        <v>310</v>
      </c>
      <c r="V3" s="13" t="s">
        <v>311</v>
      </c>
      <c r="W3" s="13" t="s">
        <v>221</v>
      </c>
      <c r="X3" s="23" t="s">
        <v>222</v>
      </c>
      <c r="Y3" s="13"/>
      <c r="AA3" s="13" t="s">
        <v>312</v>
      </c>
      <c r="AB3" s="22">
        <v>39462</v>
      </c>
      <c r="AC3" s="13" t="s">
        <v>313</v>
      </c>
      <c r="AD3" s="13" t="s">
        <v>314</v>
      </c>
      <c r="AE3" s="13" t="s">
        <v>313</v>
      </c>
      <c r="AF3" s="13">
        <v>4021</v>
      </c>
      <c r="AG3" s="13">
        <v>912111</v>
      </c>
      <c r="AH3" s="13" t="s">
        <v>315</v>
      </c>
      <c r="AI3" s="13" t="s">
        <v>305</v>
      </c>
      <c r="AJ3" s="13" t="s">
        <v>316</v>
      </c>
    </row>
    <row r="4" customFormat="1" spans="1:36">
      <c r="A4" s="3" t="s">
        <v>97</v>
      </c>
      <c r="B4" s="3" t="s">
        <v>98</v>
      </c>
      <c r="C4" s="3" t="s">
        <v>99</v>
      </c>
      <c r="D4" s="3">
        <v>1</v>
      </c>
      <c r="E4" s="3"/>
      <c r="F4" s="3">
        <v>1</v>
      </c>
      <c r="G4" s="15">
        <v>28</v>
      </c>
      <c r="H4" s="15">
        <v>30</v>
      </c>
      <c r="I4" s="3"/>
      <c r="J4" s="3" t="s">
        <v>317</v>
      </c>
      <c r="K4" s="24">
        <v>39857</v>
      </c>
      <c r="L4" s="25">
        <v>503</v>
      </c>
      <c r="M4">
        <v>9</v>
      </c>
      <c r="N4" s="3">
        <v>89818295984</v>
      </c>
      <c r="O4" s="3" t="s">
        <v>100</v>
      </c>
      <c r="P4" s="3" t="s">
        <v>103</v>
      </c>
      <c r="Q4" t="s">
        <v>318</v>
      </c>
      <c r="S4" s="24"/>
      <c r="T4" s="3" t="s">
        <v>319</v>
      </c>
      <c r="U4" s="3" t="s">
        <v>320</v>
      </c>
      <c r="V4" s="3" t="s">
        <v>321</v>
      </c>
      <c r="W4" s="3" t="s">
        <v>101</v>
      </c>
      <c r="X4" s="25" t="s">
        <v>102</v>
      </c>
      <c r="Y4" s="3"/>
      <c r="AA4" s="3" t="s">
        <v>322</v>
      </c>
      <c r="AB4" s="24">
        <v>39869</v>
      </c>
      <c r="AC4" s="3" t="s">
        <v>323</v>
      </c>
      <c r="AD4" s="3" t="s">
        <v>324</v>
      </c>
      <c r="AE4" s="3" t="s">
        <v>325</v>
      </c>
      <c r="AF4" s="3">
        <v>4020</v>
      </c>
      <c r="AG4" s="3">
        <v>734656</v>
      </c>
      <c r="AH4" s="3" t="s">
        <v>326</v>
      </c>
      <c r="AI4" s="3" t="s">
        <v>305</v>
      </c>
      <c r="AJ4" s="3" t="s">
        <v>327</v>
      </c>
    </row>
    <row r="5" customFormat="1" spans="1:36">
      <c r="A5" s="3" t="s">
        <v>104</v>
      </c>
      <c r="B5" s="3" t="s">
        <v>105</v>
      </c>
      <c r="C5" s="3" t="s">
        <v>106</v>
      </c>
      <c r="D5" s="3">
        <v>1</v>
      </c>
      <c r="E5" s="3"/>
      <c r="F5" s="3">
        <v>1</v>
      </c>
      <c r="G5" s="3"/>
      <c r="H5" s="15">
        <v>31</v>
      </c>
      <c r="I5" s="3"/>
      <c r="J5" s="3">
        <v>16730716672</v>
      </c>
      <c r="K5" s="24">
        <v>39646</v>
      </c>
      <c r="L5" s="25">
        <v>225</v>
      </c>
      <c r="M5">
        <v>10</v>
      </c>
      <c r="N5" s="3">
        <v>89602540838</v>
      </c>
      <c r="O5" s="3" t="s">
        <v>107</v>
      </c>
      <c r="P5" s="3" t="s">
        <v>109</v>
      </c>
      <c r="Q5" t="s">
        <v>328</v>
      </c>
      <c r="S5" s="24"/>
      <c r="T5" s="3" t="s">
        <v>329</v>
      </c>
      <c r="U5" s="3" t="s">
        <v>330</v>
      </c>
      <c r="V5" s="3" t="s">
        <v>331</v>
      </c>
      <c r="W5" s="3" t="s">
        <v>108</v>
      </c>
      <c r="X5" s="25">
        <v>89632430934</v>
      </c>
      <c r="Y5" s="3"/>
      <c r="AA5" s="3" t="s">
        <v>332</v>
      </c>
      <c r="AB5" s="24">
        <v>39652</v>
      </c>
      <c r="AC5" s="3" t="s">
        <v>333</v>
      </c>
      <c r="AD5" s="3" t="s">
        <v>334</v>
      </c>
      <c r="AE5" s="3" t="s">
        <v>335</v>
      </c>
      <c r="AF5" s="3">
        <v>4005</v>
      </c>
      <c r="AG5" s="3">
        <v>763150</v>
      </c>
      <c r="AH5" s="3" t="s">
        <v>336</v>
      </c>
      <c r="AI5" s="3" t="s">
        <v>337</v>
      </c>
      <c r="AJ5" s="3" t="s">
        <v>338</v>
      </c>
    </row>
    <row r="6" customFormat="1" spans="1:36">
      <c r="A6" s="3" t="s">
        <v>104</v>
      </c>
      <c r="B6" s="3" t="s">
        <v>110</v>
      </c>
      <c r="C6" s="3" t="s">
        <v>106</v>
      </c>
      <c r="D6" s="3">
        <v>1</v>
      </c>
      <c r="E6" s="3"/>
      <c r="F6" s="3">
        <v>1</v>
      </c>
      <c r="G6" s="3"/>
      <c r="H6" s="15">
        <v>32</v>
      </c>
      <c r="I6" s="3"/>
      <c r="J6" s="3">
        <v>19568134617</v>
      </c>
      <c r="K6" s="24">
        <v>40579</v>
      </c>
      <c r="L6" s="25">
        <v>225</v>
      </c>
      <c r="M6">
        <v>8</v>
      </c>
      <c r="N6" s="3">
        <v>89602540638</v>
      </c>
      <c r="O6" s="3" t="s">
        <v>111</v>
      </c>
      <c r="P6" s="3" t="s">
        <v>113</v>
      </c>
      <c r="S6" s="24"/>
      <c r="T6" s="3" t="s">
        <v>339</v>
      </c>
      <c r="U6" s="3" t="s">
        <v>330</v>
      </c>
      <c r="V6" s="3" t="s">
        <v>331</v>
      </c>
      <c r="W6" s="3" t="s">
        <v>112</v>
      </c>
      <c r="X6" s="25">
        <v>89632430934</v>
      </c>
      <c r="Y6" s="3"/>
      <c r="AA6" s="3" t="s">
        <v>113</v>
      </c>
      <c r="AB6" s="24">
        <v>40595</v>
      </c>
      <c r="AC6" s="5"/>
      <c r="AD6" s="3" t="s">
        <v>334</v>
      </c>
      <c r="AE6" s="3" t="s">
        <v>340</v>
      </c>
      <c r="AF6" s="3">
        <v>4005</v>
      </c>
      <c r="AG6" s="3">
        <v>763150</v>
      </c>
      <c r="AH6" s="3" t="s">
        <v>336</v>
      </c>
      <c r="AI6" s="3" t="s">
        <v>337</v>
      </c>
      <c r="AJ6" s="3" t="s">
        <v>341</v>
      </c>
    </row>
    <row r="7" customFormat="1" spans="1:36">
      <c r="A7" s="3" t="s">
        <v>114</v>
      </c>
      <c r="B7" s="3" t="s">
        <v>115</v>
      </c>
      <c r="C7" s="3" t="s">
        <v>116</v>
      </c>
      <c r="D7" s="3">
        <v>2</v>
      </c>
      <c r="E7" s="14">
        <v>1</v>
      </c>
      <c r="F7" s="3">
        <v>1</v>
      </c>
      <c r="G7" s="15">
        <v>26</v>
      </c>
      <c r="H7" s="15">
        <v>28</v>
      </c>
      <c r="I7" s="3"/>
      <c r="J7" s="3" t="s">
        <v>342</v>
      </c>
      <c r="K7" s="24">
        <v>39849</v>
      </c>
      <c r="L7" s="25">
        <v>56</v>
      </c>
      <c r="M7">
        <v>10</v>
      </c>
      <c r="N7" s="3">
        <v>89291040939</v>
      </c>
      <c r="O7" s="3" t="s">
        <v>117</v>
      </c>
      <c r="P7" s="3" t="s">
        <v>119</v>
      </c>
      <c r="Q7" t="s">
        <v>343</v>
      </c>
      <c r="S7" s="24"/>
      <c r="T7" s="3" t="s">
        <v>344</v>
      </c>
      <c r="U7" s="3" t="s">
        <v>345</v>
      </c>
      <c r="V7" s="3" t="s">
        <v>136</v>
      </c>
      <c r="W7" s="3" t="s">
        <v>118</v>
      </c>
      <c r="X7" s="25">
        <v>89052622652</v>
      </c>
      <c r="Y7" s="3"/>
      <c r="AA7" s="3" t="s">
        <v>346</v>
      </c>
      <c r="AB7" s="24">
        <v>39884</v>
      </c>
      <c r="AC7" s="3" t="s">
        <v>347</v>
      </c>
      <c r="AD7" s="3" t="s">
        <v>348</v>
      </c>
      <c r="AE7" s="3" t="s">
        <v>349</v>
      </c>
      <c r="AF7" s="3">
        <v>4007</v>
      </c>
      <c r="AG7" s="3">
        <v>304613</v>
      </c>
      <c r="AH7" s="3" t="s">
        <v>350</v>
      </c>
      <c r="AI7" s="3" t="s">
        <v>305</v>
      </c>
      <c r="AJ7" s="3" t="s">
        <v>351</v>
      </c>
    </row>
    <row r="8" customFormat="1" spans="1:36">
      <c r="A8" s="3" t="s">
        <v>120</v>
      </c>
      <c r="B8" s="3" t="s">
        <v>121</v>
      </c>
      <c r="C8" s="3" t="s">
        <v>122</v>
      </c>
      <c r="D8" s="3">
        <v>1</v>
      </c>
      <c r="E8" s="3"/>
      <c r="F8" s="3">
        <v>1</v>
      </c>
      <c r="G8" s="15">
        <v>4</v>
      </c>
      <c r="H8" s="15">
        <v>1</v>
      </c>
      <c r="I8" s="3"/>
      <c r="J8" s="3" t="s">
        <v>352</v>
      </c>
      <c r="K8" s="24">
        <v>40705</v>
      </c>
      <c r="L8" s="25">
        <v>619</v>
      </c>
      <c r="M8">
        <v>7</v>
      </c>
      <c r="N8" s="3">
        <v>89110172688</v>
      </c>
      <c r="O8" s="3" t="s">
        <v>123</v>
      </c>
      <c r="P8" s="3" t="s">
        <v>126</v>
      </c>
      <c r="S8" s="24"/>
      <c r="T8" s="3" t="s">
        <v>120</v>
      </c>
      <c r="U8" s="3" t="s">
        <v>353</v>
      </c>
      <c r="V8" s="3" t="s">
        <v>238</v>
      </c>
      <c r="W8" s="3" t="s">
        <v>124</v>
      </c>
      <c r="X8" s="25" t="s">
        <v>125</v>
      </c>
      <c r="Y8" s="3"/>
      <c r="AA8" s="3" t="s">
        <v>126</v>
      </c>
      <c r="AB8" s="24">
        <v>40731</v>
      </c>
      <c r="AC8" s="5"/>
      <c r="AD8" s="3" t="s">
        <v>354</v>
      </c>
      <c r="AE8" s="3" t="s">
        <v>355</v>
      </c>
      <c r="AF8" s="3">
        <v>4003</v>
      </c>
      <c r="AG8" s="3">
        <v>663901</v>
      </c>
      <c r="AH8" s="3" t="s">
        <v>356</v>
      </c>
      <c r="AI8" s="3" t="s">
        <v>305</v>
      </c>
      <c r="AJ8" s="3" t="s">
        <v>357</v>
      </c>
    </row>
    <row r="9" customFormat="1" hidden="1" spans="1:36">
      <c r="A9" s="3" t="s">
        <v>224</v>
      </c>
      <c r="B9" s="3" t="s">
        <v>225</v>
      </c>
      <c r="C9" s="3" t="s">
        <v>226</v>
      </c>
      <c r="D9" s="3">
        <v>1</v>
      </c>
      <c r="E9" s="3">
        <v>1</v>
      </c>
      <c r="F9" s="3"/>
      <c r="G9" s="15">
        <v>11</v>
      </c>
      <c r="H9" s="15">
        <v>8</v>
      </c>
      <c r="I9" s="3"/>
      <c r="J9" s="3" t="s">
        <v>358</v>
      </c>
      <c r="K9" s="24">
        <v>40139</v>
      </c>
      <c r="L9" s="25">
        <v>94</v>
      </c>
      <c r="M9">
        <v>9</v>
      </c>
      <c r="N9" s="3">
        <v>89810154579</v>
      </c>
      <c r="O9" s="3" t="s">
        <v>227</v>
      </c>
      <c r="P9" s="3" t="s">
        <v>229</v>
      </c>
      <c r="Q9" t="s">
        <v>359</v>
      </c>
      <c r="S9" s="24"/>
      <c r="T9" s="3" t="s">
        <v>224</v>
      </c>
      <c r="U9" s="3" t="s">
        <v>176</v>
      </c>
      <c r="V9" s="3" t="s">
        <v>360</v>
      </c>
      <c r="W9" s="3" t="s">
        <v>228</v>
      </c>
      <c r="X9" s="25">
        <v>89117105964</v>
      </c>
      <c r="Y9" s="3"/>
      <c r="AA9" s="3">
        <v>768818</v>
      </c>
      <c r="AB9" s="24">
        <v>40149</v>
      </c>
      <c r="AC9" s="5"/>
      <c r="AD9" s="3" t="s">
        <v>361</v>
      </c>
      <c r="AE9" s="3" t="s">
        <v>362</v>
      </c>
      <c r="AF9" s="3">
        <v>5204</v>
      </c>
      <c r="AG9" s="3">
        <v>387406</v>
      </c>
      <c r="AH9" s="3" t="s">
        <v>363</v>
      </c>
      <c r="AI9" s="3" t="s">
        <v>305</v>
      </c>
      <c r="AJ9" s="3" t="s">
        <v>351</v>
      </c>
    </row>
    <row r="10" s="1" customFormat="1" spans="1:36">
      <c r="A10" s="3" t="s">
        <v>127</v>
      </c>
      <c r="B10" s="3" t="s">
        <v>128</v>
      </c>
      <c r="C10" s="3" t="s">
        <v>129</v>
      </c>
      <c r="D10" s="14"/>
      <c r="E10" s="3">
        <v>1</v>
      </c>
      <c r="F10" s="3">
        <v>1</v>
      </c>
      <c r="G10" s="15">
        <v>25</v>
      </c>
      <c r="H10" s="15">
        <v>27</v>
      </c>
      <c r="I10" s="3"/>
      <c r="J10" s="3">
        <v>16757593729</v>
      </c>
      <c r="K10" s="24">
        <v>39166</v>
      </c>
      <c r="L10" s="25">
        <v>225</v>
      </c>
      <c r="M10">
        <v>11</v>
      </c>
      <c r="N10" s="3">
        <v>89213354865</v>
      </c>
      <c r="O10" s="3" t="s">
        <v>130</v>
      </c>
      <c r="P10" s="3" t="s">
        <v>133</v>
      </c>
      <c r="Q10" s="1" t="s">
        <v>364</v>
      </c>
      <c r="S10" s="24"/>
      <c r="T10" s="3" t="s">
        <v>127</v>
      </c>
      <c r="U10" s="3" t="s">
        <v>330</v>
      </c>
      <c r="V10" s="3" t="s">
        <v>129</v>
      </c>
      <c r="W10" s="3" t="s">
        <v>131</v>
      </c>
      <c r="X10" s="25" t="s">
        <v>132</v>
      </c>
      <c r="Y10" s="3"/>
      <c r="AA10" s="3" t="s">
        <v>365</v>
      </c>
      <c r="AB10" s="24">
        <v>39184</v>
      </c>
      <c r="AC10" s="3" t="s">
        <v>366</v>
      </c>
      <c r="AD10" s="3" t="s">
        <v>367</v>
      </c>
      <c r="AE10" s="3" t="s">
        <v>368</v>
      </c>
      <c r="AF10" s="3">
        <v>4022</v>
      </c>
      <c r="AG10" s="3">
        <v>173758</v>
      </c>
      <c r="AH10" s="3" t="s">
        <v>369</v>
      </c>
      <c r="AI10" s="3" t="s">
        <v>337</v>
      </c>
      <c r="AJ10" s="3" t="s">
        <v>370</v>
      </c>
    </row>
    <row r="11" customFormat="1" hidden="1" spans="1:36">
      <c r="A11" s="3" t="s">
        <v>230</v>
      </c>
      <c r="B11" s="3" t="s">
        <v>231</v>
      </c>
      <c r="C11" s="3" t="s">
        <v>136</v>
      </c>
      <c r="D11" s="3">
        <v>1</v>
      </c>
      <c r="E11" s="3">
        <v>1</v>
      </c>
      <c r="F11" s="3"/>
      <c r="G11" s="3"/>
      <c r="H11" s="15">
        <v>20</v>
      </c>
      <c r="I11" s="3"/>
      <c r="J11" s="3" t="s">
        <v>371</v>
      </c>
      <c r="K11" s="24">
        <v>40621</v>
      </c>
      <c r="L11" s="25" t="s">
        <v>232</v>
      </c>
      <c r="M11">
        <v>7</v>
      </c>
      <c r="N11" s="3">
        <v>89957126192</v>
      </c>
      <c r="O11" s="3" t="s">
        <v>233</v>
      </c>
      <c r="P11" s="3" t="s">
        <v>235</v>
      </c>
      <c r="S11" s="24"/>
      <c r="T11" s="3" t="s">
        <v>230</v>
      </c>
      <c r="U11" s="3" t="s">
        <v>372</v>
      </c>
      <c r="V11" s="3" t="s">
        <v>136</v>
      </c>
      <c r="W11" s="3" t="s">
        <v>234</v>
      </c>
      <c r="X11" s="25">
        <v>89112327024</v>
      </c>
      <c r="Y11" s="3"/>
      <c r="AA11" s="3" t="s">
        <v>235</v>
      </c>
      <c r="AB11" s="24">
        <v>40659</v>
      </c>
      <c r="AC11" s="5"/>
      <c r="AD11" s="3" t="s">
        <v>367</v>
      </c>
      <c r="AE11" s="3" t="s">
        <v>373</v>
      </c>
      <c r="AF11" s="3">
        <v>4022</v>
      </c>
      <c r="AG11" s="3">
        <v>167979</v>
      </c>
      <c r="AH11" s="3" t="s">
        <v>374</v>
      </c>
      <c r="AI11" s="3" t="s">
        <v>337</v>
      </c>
      <c r="AJ11" s="3" t="s">
        <v>375</v>
      </c>
    </row>
    <row r="12" customFormat="1" spans="1:36">
      <c r="A12" s="3" t="s">
        <v>134</v>
      </c>
      <c r="B12" s="3" t="s">
        <v>135</v>
      </c>
      <c r="C12" s="3" t="s">
        <v>136</v>
      </c>
      <c r="D12" s="3">
        <v>1</v>
      </c>
      <c r="E12" s="3"/>
      <c r="F12" s="3">
        <v>1</v>
      </c>
      <c r="G12" s="15">
        <v>12</v>
      </c>
      <c r="H12" s="15">
        <v>9</v>
      </c>
      <c r="I12" s="3"/>
      <c r="J12" s="3" t="s">
        <v>376</v>
      </c>
      <c r="K12" s="24">
        <v>40903</v>
      </c>
      <c r="L12" s="25">
        <v>636</v>
      </c>
      <c r="M12">
        <v>7</v>
      </c>
      <c r="N12" s="3">
        <v>89681885620</v>
      </c>
      <c r="O12" s="3" t="s">
        <v>137</v>
      </c>
      <c r="P12" s="3" t="s">
        <v>140</v>
      </c>
      <c r="S12" s="24"/>
      <c r="T12" s="3" t="s">
        <v>134</v>
      </c>
      <c r="U12" s="3" t="s">
        <v>377</v>
      </c>
      <c r="V12" s="3" t="s">
        <v>245</v>
      </c>
      <c r="W12" s="3" t="s">
        <v>138</v>
      </c>
      <c r="X12" s="25" t="s">
        <v>139</v>
      </c>
      <c r="Y12" s="3"/>
      <c r="AA12" s="3" t="s">
        <v>140</v>
      </c>
      <c r="AB12" s="24">
        <v>41991</v>
      </c>
      <c r="AC12" s="5"/>
      <c r="AD12" s="3" t="s">
        <v>378</v>
      </c>
      <c r="AE12" s="3" t="s">
        <v>379</v>
      </c>
      <c r="AF12" s="3">
        <v>4017</v>
      </c>
      <c r="AG12" s="3">
        <v>965096</v>
      </c>
      <c r="AH12" s="3" t="s">
        <v>380</v>
      </c>
      <c r="AI12" s="3" t="s">
        <v>337</v>
      </c>
      <c r="AJ12" s="3" t="s">
        <v>351</v>
      </c>
    </row>
    <row r="13" customFormat="1" hidden="1" spans="1:36">
      <c r="A13" s="3" t="s">
        <v>236</v>
      </c>
      <c r="B13" s="3" t="s">
        <v>237</v>
      </c>
      <c r="C13" s="3" t="s">
        <v>238</v>
      </c>
      <c r="D13" s="3">
        <v>1</v>
      </c>
      <c r="E13" s="3">
        <v>1</v>
      </c>
      <c r="F13" s="3"/>
      <c r="G13" s="15">
        <v>24</v>
      </c>
      <c r="H13" s="15">
        <v>26</v>
      </c>
      <c r="I13" s="3"/>
      <c r="J13" s="3" t="s">
        <v>381</v>
      </c>
      <c r="K13" s="24">
        <v>40363</v>
      </c>
      <c r="L13" s="25">
        <v>225</v>
      </c>
      <c r="M13">
        <v>8</v>
      </c>
      <c r="N13" s="3">
        <v>89219845986</v>
      </c>
      <c r="O13" s="3" t="s">
        <v>239</v>
      </c>
      <c r="P13" t="s">
        <v>242</v>
      </c>
      <c r="Q13" s="14" t="s">
        <v>382</v>
      </c>
      <c r="S13" s="24"/>
      <c r="T13" s="3" t="s">
        <v>383</v>
      </c>
      <c r="U13" s="3" t="s">
        <v>384</v>
      </c>
      <c r="V13" s="3" t="s">
        <v>385</v>
      </c>
      <c r="W13" s="3" t="s">
        <v>240</v>
      </c>
      <c r="X13" s="25" t="s">
        <v>241</v>
      </c>
      <c r="Y13" s="3"/>
      <c r="AA13" s="3" t="s">
        <v>382</v>
      </c>
      <c r="AB13" s="24">
        <v>40379</v>
      </c>
      <c r="AC13" s="3" t="s">
        <v>386</v>
      </c>
      <c r="AD13" s="3" t="s">
        <v>387</v>
      </c>
      <c r="AE13" s="3" t="s">
        <v>388</v>
      </c>
      <c r="AF13" s="3">
        <v>4108</v>
      </c>
      <c r="AG13" s="179" t="s">
        <v>389</v>
      </c>
      <c r="AH13" s="3" t="s">
        <v>390</v>
      </c>
      <c r="AI13" s="3" t="s">
        <v>305</v>
      </c>
      <c r="AJ13" s="3" t="s">
        <v>357</v>
      </c>
    </row>
    <row r="14" s="8" customFormat="1" hidden="1" spans="1:36">
      <c r="A14" s="3" t="s">
        <v>243</v>
      </c>
      <c r="B14" s="3" t="s">
        <v>244</v>
      </c>
      <c r="C14" s="3" t="s">
        <v>245</v>
      </c>
      <c r="D14" s="3">
        <v>1</v>
      </c>
      <c r="E14" s="3">
        <v>1</v>
      </c>
      <c r="F14" s="3"/>
      <c r="G14" s="15">
        <v>14</v>
      </c>
      <c r="H14" s="15">
        <v>6</v>
      </c>
      <c r="I14" s="3"/>
      <c r="J14" s="3" t="s">
        <v>391</v>
      </c>
      <c r="K14" s="24">
        <v>40453</v>
      </c>
      <c r="L14" s="25">
        <v>504</v>
      </c>
      <c r="M14">
        <v>8</v>
      </c>
      <c r="N14" s="3">
        <v>89616079362</v>
      </c>
      <c r="O14" s="3" t="s">
        <v>246</v>
      </c>
      <c r="P14" s="3" t="s">
        <v>249</v>
      </c>
      <c r="Q14"/>
      <c r="R14"/>
      <c r="S14" s="24"/>
      <c r="T14" s="3" t="s">
        <v>392</v>
      </c>
      <c r="U14" s="3" t="s">
        <v>393</v>
      </c>
      <c r="V14" s="3" t="s">
        <v>394</v>
      </c>
      <c r="W14" s="3" t="s">
        <v>247</v>
      </c>
      <c r="X14" s="25" t="s">
        <v>248</v>
      </c>
      <c r="Y14" s="3"/>
      <c r="Z14"/>
      <c r="AA14" s="3" t="s">
        <v>249</v>
      </c>
      <c r="AB14" s="24">
        <v>40460</v>
      </c>
      <c r="AC14" s="3" t="s">
        <v>395</v>
      </c>
      <c r="AD14" s="3" t="s">
        <v>396</v>
      </c>
      <c r="AE14" s="3" t="s">
        <v>397</v>
      </c>
      <c r="AF14" s="3">
        <v>4022</v>
      </c>
      <c r="AG14" s="179" t="s">
        <v>398</v>
      </c>
      <c r="AH14" s="3" t="s">
        <v>399</v>
      </c>
      <c r="AI14" s="3" t="s">
        <v>337</v>
      </c>
      <c r="AJ14" s="3" t="s">
        <v>400</v>
      </c>
    </row>
    <row r="15" customFormat="1" spans="1:36">
      <c r="A15" s="3" t="s">
        <v>141</v>
      </c>
      <c r="B15" s="3" t="s">
        <v>142</v>
      </c>
      <c r="C15" s="3" t="s">
        <v>143</v>
      </c>
      <c r="D15" s="3">
        <v>1</v>
      </c>
      <c r="E15" s="3"/>
      <c r="F15" s="3">
        <v>1</v>
      </c>
      <c r="G15" s="15">
        <v>8</v>
      </c>
      <c r="H15" s="15">
        <v>4</v>
      </c>
      <c r="I15" s="3"/>
      <c r="J15" s="3" t="s">
        <v>401</v>
      </c>
      <c r="K15" s="24">
        <v>40493</v>
      </c>
      <c r="L15" s="25">
        <v>284</v>
      </c>
      <c r="M15">
        <v>8</v>
      </c>
      <c r="N15" s="3">
        <v>89312821920</v>
      </c>
      <c r="O15" s="3" t="s">
        <v>144</v>
      </c>
      <c r="P15" s="3" t="s">
        <v>147</v>
      </c>
      <c r="S15" s="24"/>
      <c r="T15" s="3" t="s">
        <v>402</v>
      </c>
      <c r="U15" s="3" t="s">
        <v>403</v>
      </c>
      <c r="V15" s="3" t="s">
        <v>321</v>
      </c>
      <c r="W15" s="3" t="s">
        <v>145</v>
      </c>
      <c r="X15" s="25" t="s">
        <v>146</v>
      </c>
      <c r="Y15" s="3"/>
      <c r="AA15" s="3" t="s">
        <v>147</v>
      </c>
      <c r="AB15" s="24">
        <v>40505</v>
      </c>
      <c r="AC15" s="3" t="s">
        <v>404</v>
      </c>
      <c r="AD15" s="3" t="s">
        <v>405</v>
      </c>
      <c r="AE15" s="3" t="s">
        <v>406</v>
      </c>
      <c r="AF15" s="3">
        <v>4010</v>
      </c>
      <c r="AG15" s="179" t="s">
        <v>407</v>
      </c>
      <c r="AH15" s="3" t="s">
        <v>408</v>
      </c>
      <c r="AI15" s="3" t="s">
        <v>305</v>
      </c>
      <c r="AJ15" s="3" t="s">
        <v>341</v>
      </c>
    </row>
    <row r="16" customFormat="1" spans="1:36">
      <c r="A16" s="3" t="s">
        <v>148</v>
      </c>
      <c r="B16" s="3" t="s">
        <v>149</v>
      </c>
      <c r="C16" s="3" t="s">
        <v>150</v>
      </c>
      <c r="D16" s="3">
        <v>1</v>
      </c>
      <c r="E16" s="3"/>
      <c r="F16" s="3">
        <v>1</v>
      </c>
      <c r="G16" s="15">
        <v>6</v>
      </c>
      <c r="H16" s="15">
        <v>2</v>
      </c>
      <c r="I16" s="3"/>
      <c r="J16" s="3">
        <v>20890644576</v>
      </c>
      <c r="K16" s="24">
        <v>39767</v>
      </c>
      <c r="L16" s="25">
        <v>601</v>
      </c>
      <c r="M16">
        <v>9</v>
      </c>
      <c r="N16" s="3">
        <v>89509734033</v>
      </c>
      <c r="O16" s="3" t="s">
        <v>151</v>
      </c>
      <c r="P16" s="3" t="s">
        <v>153</v>
      </c>
      <c r="Q16" t="s">
        <v>409</v>
      </c>
      <c r="S16" s="24"/>
      <c r="T16" s="3" t="s">
        <v>410</v>
      </c>
      <c r="U16" s="3" t="s">
        <v>411</v>
      </c>
      <c r="V16" s="3" t="s">
        <v>412</v>
      </c>
      <c r="W16" s="3" t="s">
        <v>152</v>
      </c>
      <c r="X16" s="25">
        <v>89509734301</v>
      </c>
      <c r="Y16" s="3"/>
      <c r="AA16" s="3" t="s">
        <v>413</v>
      </c>
      <c r="AB16" s="24">
        <v>44775</v>
      </c>
      <c r="AC16" s="3" t="s">
        <v>414</v>
      </c>
      <c r="AD16" s="3" t="s">
        <v>415</v>
      </c>
      <c r="AE16" s="3" t="s">
        <v>416</v>
      </c>
      <c r="AF16" s="3">
        <v>4022</v>
      </c>
      <c r="AG16" s="3">
        <v>424805</v>
      </c>
      <c r="AH16" s="3" t="s">
        <v>417</v>
      </c>
      <c r="AI16" s="3" t="s">
        <v>305</v>
      </c>
      <c r="AJ16" s="3" t="s">
        <v>418</v>
      </c>
    </row>
    <row r="17" customFormat="1" spans="1:36">
      <c r="A17" s="3" t="s">
        <v>154</v>
      </c>
      <c r="B17" s="3" t="s">
        <v>155</v>
      </c>
      <c r="C17" s="3" t="s">
        <v>156</v>
      </c>
      <c r="D17" s="3">
        <v>1</v>
      </c>
      <c r="E17" s="3"/>
      <c r="F17" s="3">
        <v>1</v>
      </c>
      <c r="G17" s="15">
        <v>29</v>
      </c>
      <c r="H17" s="15">
        <v>33</v>
      </c>
      <c r="I17" s="3"/>
      <c r="J17" s="3" t="s">
        <v>419</v>
      </c>
      <c r="K17" s="24">
        <v>40070</v>
      </c>
      <c r="L17" s="25">
        <v>518</v>
      </c>
      <c r="M17">
        <v>9</v>
      </c>
      <c r="N17" s="3">
        <v>89313127300</v>
      </c>
      <c r="O17" s="3" t="s">
        <v>157</v>
      </c>
      <c r="P17" s="3" t="s">
        <v>160</v>
      </c>
      <c r="Q17" t="s">
        <v>420</v>
      </c>
      <c r="S17" s="24"/>
      <c r="T17" s="3" t="s">
        <v>421</v>
      </c>
      <c r="U17" s="3" t="s">
        <v>422</v>
      </c>
      <c r="V17" s="3" t="s">
        <v>423</v>
      </c>
      <c r="W17" s="3" t="s">
        <v>158</v>
      </c>
      <c r="X17" s="25" t="s">
        <v>159</v>
      </c>
      <c r="Y17" s="3"/>
      <c r="AA17" s="3" t="s">
        <v>424</v>
      </c>
      <c r="AB17" s="24">
        <v>40077</v>
      </c>
      <c r="AC17" s="3" t="s">
        <v>425</v>
      </c>
      <c r="AD17" s="3" t="s">
        <v>426</v>
      </c>
      <c r="AE17" s="3" t="s">
        <v>427</v>
      </c>
      <c r="AF17" s="3">
        <v>4018</v>
      </c>
      <c r="AG17" s="179" t="s">
        <v>428</v>
      </c>
      <c r="AH17" s="3" t="s">
        <v>429</v>
      </c>
      <c r="AI17" s="3" t="s">
        <v>305</v>
      </c>
      <c r="AJ17" s="3" t="s">
        <v>430</v>
      </c>
    </row>
    <row r="18" customFormat="1" spans="1:36">
      <c r="A18" s="3" t="s">
        <v>161</v>
      </c>
      <c r="B18" s="3" t="s">
        <v>162</v>
      </c>
      <c r="C18" s="3" t="s">
        <v>163</v>
      </c>
      <c r="D18" s="3">
        <v>1</v>
      </c>
      <c r="E18" s="3"/>
      <c r="F18" s="3">
        <v>1</v>
      </c>
      <c r="G18" s="15">
        <v>10</v>
      </c>
      <c r="H18" s="15">
        <v>7</v>
      </c>
      <c r="I18" s="3"/>
      <c r="J18" s="3">
        <v>16482234067</v>
      </c>
      <c r="K18" s="24">
        <v>40163</v>
      </c>
      <c r="L18" s="25">
        <v>523</v>
      </c>
      <c r="M18">
        <v>9</v>
      </c>
      <c r="N18" s="3">
        <v>89921936228</v>
      </c>
      <c r="O18" s="3" t="s">
        <v>164</v>
      </c>
      <c r="P18" s="3" t="s">
        <v>167</v>
      </c>
      <c r="Q18" t="s">
        <v>431</v>
      </c>
      <c r="S18" s="24"/>
      <c r="T18" s="3" t="s">
        <v>161</v>
      </c>
      <c r="U18" s="3" t="s">
        <v>330</v>
      </c>
      <c r="V18" s="3" t="s">
        <v>331</v>
      </c>
      <c r="W18" s="3" t="s">
        <v>165</v>
      </c>
      <c r="X18" s="25" t="s">
        <v>166</v>
      </c>
      <c r="Y18" s="3"/>
      <c r="AA18" s="3" t="s">
        <v>432</v>
      </c>
      <c r="AB18" s="24">
        <v>40172</v>
      </c>
      <c r="AC18" s="3" t="s">
        <v>433</v>
      </c>
      <c r="AD18" s="3" t="s">
        <v>434</v>
      </c>
      <c r="AE18" s="3" t="s">
        <v>435</v>
      </c>
      <c r="AF18" s="3">
        <v>4021</v>
      </c>
      <c r="AG18" s="3">
        <v>942390</v>
      </c>
      <c r="AH18" s="3" t="s">
        <v>436</v>
      </c>
      <c r="AI18" s="3" t="s">
        <v>337</v>
      </c>
      <c r="AJ18" s="3" t="s">
        <v>351</v>
      </c>
    </row>
    <row r="19" customFormat="1" hidden="1" spans="1:36">
      <c r="A19" s="3" t="s">
        <v>250</v>
      </c>
      <c r="B19" s="3" t="s">
        <v>251</v>
      </c>
      <c r="C19" s="3" t="s">
        <v>252</v>
      </c>
      <c r="D19" s="3">
        <v>1</v>
      </c>
      <c r="E19" s="3">
        <v>1</v>
      </c>
      <c r="F19" s="3"/>
      <c r="G19" s="15">
        <v>5</v>
      </c>
      <c r="H19" s="15">
        <v>12</v>
      </c>
      <c r="I19" s="3"/>
      <c r="J19" s="3" t="s">
        <v>437</v>
      </c>
      <c r="K19" s="24">
        <v>40920</v>
      </c>
      <c r="L19" s="25">
        <v>261</v>
      </c>
      <c r="M19">
        <v>7</v>
      </c>
      <c r="N19" s="3">
        <v>89967834097</v>
      </c>
      <c r="O19" s="3" t="s">
        <v>253</v>
      </c>
      <c r="P19" s="3" t="s">
        <v>255</v>
      </c>
      <c r="S19" s="24"/>
      <c r="T19" s="3" t="s">
        <v>250</v>
      </c>
      <c r="U19" s="3" t="s">
        <v>438</v>
      </c>
      <c r="V19" s="3" t="s">
        <v>189</v>
      </c>
      <c r="W19" s="3" t="s">
        <v>254</v>
      </c>
      <c r="X19" s="25">
        <v>89217575914</v>
      </c>
      <c r="Y19" s="3"/>
      <c r="AA19" s="3" t="s">
        <v>255</v>
      </c>
      <c r="AB19" s="24">
        <v>40947</v>
      </c>
      <c r="AC19" s="3" t="s">
        <v>439</v>
      </c>
      <c r="AD19" s="3" t="s">
        <v>440</v>
      </c>
      <c r="AE19" s="3" t="s">
        <v>439</v>
      </c>
      <c r="AF19" s="3">
        <v>4010</v>
      </c>
      <c r="AG19" s="3">
        <v>192125</v>
      </c>
      <c r="AH19" s="3" t="s">
        <v>441</v>
      </c>
      <c r="AI19" s="3" t="s">
        <v>337</v>
      </c>
      <c r="AJ19" s="3" t="s">
        <v>351</v>
      </c>
    </row>
    <row r="20" customFormat="1" spans="1:36">
      <c r="A20" s="3" t="s">
        <v>168</v>
      </c>
      <c r="B20" s="3" t="s">
        <v>169</v>
      </c>
      <c r="C20" s="3" t="s">
        <v>170</v>
      </c>
      <c r="D20" s="3">
        <v>1</v>
      </c>
      <c r="E20" s="3"/>
      <c r="F20" s="3">
        <v>1</v>
      </c>
      <c r="G20" s="15">
        <v>13</v>
      </c>
      <c r="H20" s="15">
        <v>11</v>
      </c>
      <c r="I20" s="3"/>
      <c r="J20" s="3">
        <v>18992438746</v>
      </c>
      <c r="K20" s="24">
        <v>39648</v>
      </c>
      <c r="L20" s="25">
        <v>225</v>
      </c>
      <c r="M20">
        <v>10</v>
      </c>
      <c r="N20" s="3">
        <v>89052208280</v>
      </c>
      <c r="O20" s="3" t="s">
        <v>171</v>
      </c>
      <c r="P20" s="3" t="s">
        <v>174</v>
      </c>
      <c r="Q20" t="s">
        <v>442</v>
      </c>
      <c r="S20" s="24"/>
      <c r="T20" s="3" t="s">
        <v>168</v>
      </c>
      <c r="U20" s="3" t="s">
        <v>443</v>
      </c>
      <c r="V20" s="3" t="s">
        <v>444</v>
      </c>
      <c r="W20" s="3" t="s">
        <v>172</v>
      </c>
      <c r="X20" s="25" t="s">
        <v>173</v>
      </c>
      <c r="Y20" s="3"/>
      <c r="AA20" s="3">
        <v>762343</v>
      </c>
      <c r="AB20" s="24" t="s">
        <v>445</v>
      </c>
      <c r="AC20" s="3" t="s">
        <v>446</v>
      </c>
      <c r="AD20" s="3" t="s">
        <v>447</v>
      </c>
      <c r="AE20" s="3" t="s">
        <v>448</v>
      </c>
      <c r="AF20" s="3">
        <v>4007</v>
      </c>
      <c r="AG20" s="3">
        <v>120085</v>
      </c>
      <c r="AH20" s="3" t="s">
        <v>449</v>
      </c>
      <c r="AI20" s="3" t="s">
        <v>337</v>
      </c>
      <c r="AJ20" s="3" t="s">
        <v>375</v>
      </c>
    </row>
    <row r="21" customFormat="1" spans="1:36">
      <c r="A21" s="13" t="s">
        <v>175</v>
      </c>
      <c r="B21" s="13" t="s">
        <v>176</v>
      </c>
      <c r="C21" s="13" t="s">
        <v>177</v>
      </c>
      <c r="D21" s="13">
        <v>1</v>
      </c>
      <c r="E21" s="13"/>
      <c r="F21" s="13">
        <v>1</v>
      </c>
      <c r="G21" s="15">
        <v>23</v>
      </c>
      <c r="H21" s="15">
        <v>25</v>
      </c>
      <c r="I21" s="13"/>
      <c r="J21" s="13" t="s">
        <v>450</v>
      </c>
      <c r="K21" s="22">
        <v>40500</v>
      </c>
      <c r="L21" s="23">
        <v>617</v>
      </c>
      <c r="M21">
        <v>7</v>
      </c>
      <c r="N21" s="13">
        <v>89045564762</v>
      </c>
      <c r="O21" s="13" t="s">
        <v>178</v>
      </c>
      <c r="P21" s="13" t="s">
        <v>180</v>
      </c>
      <c r="Q21" s="8"/>
      <c r="R21" s="8"/>
      <c r="S21" s="22"/>
      <c r="T21" s="13" t="s">
        <v>451</v>
      </c>
      <c r="U21" s="13" t="s">
        <v>411</v>
      </c>
      <c r="V21" s="13" t="s">
        <v>412</v>
      </c>
      <c r="W21" s="13" t="s">
        <v>179</v>
      </c>
      <c r="X21" s="23">
        <v>89030941182</v>
      </c>
      <c r="Y21" s="13"/>
      <c r="Z21" s="8"/>
      <c r="AA21" s="13" t="s">
        <v>180</v>
      </c>
      <c r="AB21" s="22">
        <v>40507</v>
      </c>
      <c r="AC21" s="13" t="s">
        <v>452</v>
      </c>
      <c r="AD21" s="13" t="s">
        <v>453</v>
      </c>
      <c r="AE21" s="13" t="s">
        <v>454</v>
      </c>
      <c r="AF21" s="13">
        <v>4017</v>
      </c>
      <c r="AG21" s="13">
        <v>753196</v>
      </c>
      <c r="AH21" s="13" t="s">
        <v>455</v>
      </c>
      <c r="AI21" s="13" t="s">
        <v>305</v>
      </c>
      <c r="AJ21" s="13" t="s">
        <v>351</v>
      </c>
    </row>
    <row r="22" customFormat="1" spans="1:36">
      <c r="A22" s="16" t="s">
        <v>181</v>
      </c>
      <c r="B22" s="16" t="s">
        <v>182</v>
      </c>
      <c r="C22" s="16" t="s">
        <v>183</v>
      </c>
      <c r="D22" s="17"/>
      <c r="E22" s="16"/>
      <c r="F22" s="16">
        <v>1</v>
      </c>
      <c r="G22" s="16"/>
      <c r="H22" s="18">
        <v>17</v>
      </c>
      <c r="I22" s="16"/>
      <c r="J22" s="26" t="s">
        <v>456</v>
      </c>
      <c r="K22" s="27">
        <v>39810</v>
      </c>
      <c r="L22" s="28">
        <v>555</v>
      </c>
      <c r="M22" s="16">
        <v>8</v>
      </c>
      <c r="N22" s="19">
        <v>89200043637</v>
      </c>
      <c r="O22" s="19" t="s">
        <v>184</v>
      </c>
      <c r="P22" s="19" t="s">
        <v>186</v>
      </c>
      <c r="Q22" s="27" t="s">
        <v>457</v>
      </c>
      <c r="R22" s="8"/>
      <c r="S22" s="16"/>
      <c r="T22" s="19" t="s">
        <v>458</v>
      </c>
      <c r="U22" s="19" t="s">
        <v>459</v>
      </c>
      <c r="V22" s="19" t="s">
        <v>460</v>
      </c>
      <c r="W22" s="16" t="s">
        <v>185</v>
      </c>
      <c r="X22" s="31">
        <v>9914876053</v>
      </c>
      <c r="Y22" s="16"/>
      <c r="Z22" s="8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customFormat="1" spans="1:36">
      <c r="A23" s="13" t="s">
        <v>187</v>
      </c>
      <c r="B23" s="13" t="s">
        <v>188</v>
      </c>
      <c r="C23" s="13" t="s">
        <v>189</v>
      </c>
      <c r="D23" s="13">
        <v>1</v>
      </c>
      <c r="E23" s="13"/>
      <c r="F23" s="13">
        <v>1</v>
      </c>
      <c r="G23" s="15">
        <v>22</v>
      </c>
      <c r="H23" s="15">
        <v>24</v>
      </c>
      <c r="I23" s="13"/>
      <c r="J23" s="13" t="s">
        <v>461</v>
      </c>
      <c r="K23" s="22">
        <v>40195</v>
      </c>
      <c r="L23" s="23" t="s">
        <v>190</v>
      </c>
      <c r="M23">
        <v>9</v>
      </c>
      <c r="N23" s="13">
        <v>89633411161</v>
      </c>
      <c r="O23" s="13" t="s">
        <v>191</v>
      </c>
      <c r="P23" s="13" t="s">
        <v>194</v>
      </c>
      <c r="Q23" s="8" t="s">
        <v>462</v>
      </c>
      <c r="R23" s="8"/>
      <c r="S23" s="22"/>
      <c r="T23" s="13" t="s">
        <v>187</v>
      </c>
      <c r="U23" s="13" t="s">
        <v>384</v>
      </c>
      <c r="V23" s="13" t="s">
        <v>412</v>
      </c>
      <c r="W23" s="13" t="s">
        <v>192</v>
      </c>
      <c r="X23" s="23" t="s">
        <v>193</v>
      </c>
      <c r="Y23" s="13"/>
      <c r="Z23" s="8"/>
      <c r="AA23" s="13">
        <v>789060</v>
      </c>
      <c r="AB23" s="22">
        <v>40199</v>
      </c>
      <c r="AC23" s="13" t="s">
        <v>463</v>
      </c>
      <c r="AD23" s="13" t="s">
        <v>464</v>
      </c>
      <c r="AE23" s="13" t="s">
        <v>465</v>
      </c>
      <c r="AF23" s="13">
        <v>4022</v>
      </c>
      <c r="AG23" s="180" t="s">
        <v>466</v>
      </c>
      <c r="AH23" s="13" t="s">
        <v>467</v>
      </c>
      <c r="AI23" s="13" t="s">
        <v>337</v>
      </c>
      <c r="AJ23" s="13" t="s">
        <v>341</v>
      </c>
    </row>
    <row r="24" customFormat="1" hidden="1" spans="1:36">
      <c r="A24" s="13" t="s">
        <v>256</v>
      </c>
      <c r="B24" s="13" t="s">
        <v>257</v>
      </c>
      <c r="C24" s="13" t="s">
        <v>189</v>
      </c>
      <c r="D24" s="13">
        <v>1</v>
      </c>
      <c r="E24" s="13">
        <v>1</v>
      </c>
      <c r="F24" s="13"/>
      <c r="G24" s="15">
        <v>30</v>
      </c>
      <c r="H24" s="15">
        <v>18</v>
      </c>
      <c r="I24" s="13"/>
      <c r="J24" s="13" t="s">
        <v>468</v>
      </c>
      <c r="K24" s="22">
        <v>39529</v>
      </c>
      <c r="L24" s="23">
        <v>56</v>
      </c>
      <c r="M24">
        <v>10</v>
      </c>
      <c r="N24" s="13">
        <v>89817032760</v>
      </c>
      <c r="O24" s="13" t="s">
        <v>258</v>
      </c>
      <c r="P24" s="13" t="s">
        <v>260</v>
      </c>
      <c r="Q24" s="8" t="s">
        <v>469</v>
      </c>
      <c r="R24" s="8"/>
      <c r="S24" s="22"/>
      <c r="T24" s="13" t="s">
        <v>256</v>
      </c>
      <c r="U24" s="13" t="s">
        <v>470</v>
      </c>
      <c r="V24" s="13" t="s">
        <v>321</v>
      </c>
      <c r="W24" s="13" t="s">
        <v>259</v>
      </c>
      <c r="X24" s="23">
        <v>89111407222</v>
      </c>
      <c r="Y24" s="13"/>
      <c r="Z24" s="8"/>
      <c r="AA24" s="13" t="s">
        <v>471</v>
      </c>
      <c r="AB24" s="22">
        <v>43781</v>
      </c>
      <c r="AC24" s="13" t="s">
        <v>472</v>
      </c>
      <c r="AD24" s="13" t="s">
        <v>473</v>
      </c>
      <c r="AE24" s="13" t="s">
        <v>474</v>
      </c>
      <c r="AF24" s="13">
        <v>4020</v>
      </c>
      <c r="AG24" s="13">
        <v>719237</v>
      </c>
      <c r="AH24" s="180" t="s">
        <v>475</v>
      </c>
      <c r="AI24" s="13" t="s">
        <v>337</v>
      </c>
      <c r="AJ24" s="13" t="s">
        <v>476</v>
      </c>
    </row>
    <row r="25" s="8" customFormat="1" hidden="1" spans="1:36">
      <c r="A25" s="3" t="s">
        <v>261</v>
      </c>
      <c r="B25" s="3" t="s">
        <v>162</v>
      </c>
      <c r="C25" s="3" t="s">
        <v>262</v>
      </c>
      <c r="D25" s="3">
        <v>1</v>
      </c>
      <c r="E25" s="3">
        <v>1</v>
      </c>
      <c r="F25" s="3"/>
      <c r="G25" s="15">
        <v>21</v>
      </c>
      <c r="H25" s="15">
        <v>23</v>
      </c>
      <c r="I25" s="3"/>
      <c r="J25" s="3">
        <v>17468290810</v>
      </c>
      <c r="K25" s="24">
        <v>39987</v>
      </c>
      <c r="L25" s="25">
        <v>225</v>
      </c>
      <c r="M25">
        <v>9</v>
      </c>
      <c r="N25" s="3">
        <v>89819793731</v>
      </c>
      <c r="O25" s="3" t="s">
        <v>263</v>
      </c>
      <c r="P25" s="3" t="s">
        <v>266</v>
      </c>
      <c r="Q25" t="s">
        <v>477</v>
      </c>
      <c r="R25"/>
      <c r="S25" s="24"/>
      <c r="T25" s="3" t="s">
        <v>478</v>
      </c>
      <c r="U25" s="3" t="s">
        <v>479</v>
      </c>
      <c r="V25" s="3" t="s">
        <v>480</v>
      </c>
      <c r="W25" s="3" t="s">
        <v>264</v>
      </c>
      <c r="X25" s="25" t="s">
        <v>265</v>
      </c>
      <c r="Y25" s="3"/>
      <c r="Z25"/>
      <c r="AA25" s="3" t="s">
        <v>481</v>
      </c>
      <c r="AB25" s="24">
        <v>40004</v>
      </c>
      <c r="AC25" s="3" t="s">
        <v>482</v>
      </c>
      <c r="AD25" s="3" t="s">
        <v>483</v>
      </c>
      <c r="AE25" s="3" t="s">
        <v>484</v>
      </c>
      <c r="AF25" s="3">
        <v>3923</v>
      </c>
      <c r="AG25" s="3">
        <v>727589</v>
      </c>
      <c r="AH25" s="3" t="s">
        <v>485</v>
      </c>
      <c r="AI25" s="3" t="s">
        <v>337</v>
      </c>
      <c r="AJ25" s="3" t="s">
        <v>486</v>
      </c>
    </row>
    <row r="26" customFormat="1" hidden="1" spans="1:36">
      <c r="A26" s="3" t="s">
        <v>267</v>
      </c>
      <c r="B26" s="3" t="s">
        <v>268</v>
      </c>
      <c r="C26" s="19" t="s">
        <v>129</v>
      </c>
      <c r="D26" s="3">
        <v>1</v>
      </c>
      <c r="E26" s="3">
        <v>1</v>
      </c>
      <c r="F26" s="3"/>
      <c r="G26" s="3"/>
      <c r="H26" s="15">
        <v>34</v>
      </c>
      <c r="I26" s="3"/>
      <c r="J26" s="19" t="s">
        <v>487</v>
      </c>
      <c r="K26" s="29">
        <v>39581</v>
      </c>
      <c r="L26" s="19">
        <v>225</v>
      </c>
      <c r="M26" s="19">
        <v>10</v>
      </c>
      <c r="N26" s="19">
        <v>9259175393</v>
      </c>
      <c r="O26" s="19" t="s">
        <v>269</v>
      </c>
      <c r="P26" s="30" t="s">
        <v>271</v>
      </c>
      <c r="Q26" s="29" t="s">
        <v>488</v>
      </c>
      <c r="S26" s="24"/>
      <c r="T26" s="19" t="s">
        <v>489</v>
      </c>
      <c r="U26" s="19" t="s">
        <v>276</v>
      </c>
      <c r="V26" s="19" t="s">
        <v>490</v>
      </c>
      <c r="W26" s="3" t="s">
        <v>270</v>
      </c>
      <c r="X26" s="19">
        <v>9217427984</v>
      </c>
      <c r="Y26" s="3"/>
      <c r="AA26" s="19" t="s">
        <v>491</v>
      </c>
      <c r="AB26" s="24">
        <v>39587</v>
      </c>
      <c r="AC26" s="19" t="s">
        <v>492</v>
      </c>
      <c r="AD26" s="3"/>
      <c r="AE26" s="3"/>
      <c r="AF26" s="3"/>
      <c r="AG26" s="3"/>
      <c r="AH26" s="3"/>
      <c r="AI26" s="3"/>
      <c r="AJ26" s="3"/>
    </row>
    <row r="27" s="8" customFormat="1" hidden="1" spans="1:36">
      <c r="A27" s="13"/>
      <c r="B27" s="13"/>
      <c r="C27" s="13"/>
      <c r="D27" s="13"/>
      <c r="E27" s="13"/>
      <c r="F27" s="13"/>
      <c r="G27" s="13"/>
      <c r="I27" s="13"/>
      <c r="J27" s="13"/>
      <c r="K27" s="22"/>
      <c r="L27" s="23"/>
      <c r="M27"/>
      <c r="N27" s="13"/>
      <c r="O27" s="13"/>
      <c r="P27" s="13"/>
      <c r="S27" s="22"/>
      <c r="T27" s="13"/>
      <c r="U27" s="13"/>
      <c r="V27" s="13"/>
      <c r="W27" s="13"/>
      <c r="X27" s="23"/>
      <c r="Y27" s="13"/>
      <c r="AA27" s="13"/>
      <c r="AB27" s="22"/>
      <c r="AC27" s="16"/>
      <c r="AD27" s="13"/>
      <c r="AE27" s="13"/>
      <c r="AF27" s="13"/>
      <c r="AG27" s="13"/>
      <c r="AH27" s="13"/>
      <c r="AI27" s="13"/>
      <c r="AJ27" s="13"/>
    </row>
    <row r="28" s="8" customFormat="1" hidden="1" spans="1:36">
      <c r="A28" s="3"/>
      <c r="B28" s="3"/>
      <c r="C28" s="3"/>
      <c r="D28" s="3"/>
      <c r="E28" s="3"/>
      <c r="F28" s="3"/>
      <c r="G28" s="3"/>
      <c r="H28" s="20"/>
      <c r="I28" s="3"/>
      <c r="J28" s="3"/>
      <c r="K28" s="24"/>
      <c r="L28" s="25"/>
      <c r="M28"/>
      <c r="N28" s="3"/>
      <c r="O28" s="3"/>
      <c r="P28" s="3"/>
      <c r="Q28"/>
      <c r="R28"/>
      <c r="S28" s="24"/>
      <c r="T28" s="3"/>
      <c r="U28" s="3"/>
      <c r="V28" s="3"/>
      <c r="W28" s="3"/>
      <c r="X28" s="25"/>
      <c r="Y28" s="3"/>
      <c r="Z28"/>
      <c r="AA28" s="3"/>
      <c r="AB28" s="24"/>
      <c r="AC28" s="3"/>
      <c r="AD28" s="3"/>
      <c r="AE28" s="3"/>
      <c r="AF28" s="3"/>
      <c r="AG28" s="3"/>
      <c r="AH28" s="3"/>
      <c r="AI28" s="3"/>
      <c r="AJ28" s="3"/>
    </row>
    <row r="29" customFormat="1" hidden="1" spans="1:36">
      <c r="A29" s="3"/>
      <c r="B29" s="3"/>
      <c r="C29" s="3"/>
      <c r="D29" s="3"/>
      <c r="E29" s="3"/>
      <c r="F29" s="3"/>
      <c r="G29" s="3"/>
      <c r="H29" s="20"/>
      <c r="I29" s="3"/>
      <c r="J29" s="3"/>
      <c r="K29" s="24"/>
      <c r="L29" s="25"/>
      <c r="M29"/>
      <c r="N29" s="3"/>
      <c r="O29" s="3"/>
      <c r="P29" s="3"/>
      <c r="S29" s="24"/>
      <c r="T29" s="3"/>
      <c r="U29" s="3"/>
      <c r="V29" s="3"/>
      <c r="W29" s="3"/>
      <c r="X29" s="25"/>
      <c r="Y29" s="3"/>
      <c r="AA29" s="3"/>
      <c r="AB29" s="24"/>
      <c r="AC29" s="3"/>
      <c r="AD29" s="3"/>
      <c r="AE29" s="3"/>
      <c r="AF29" s="3"/>
      <c r="AG29" s="3"/>
      <c r="AH29" s="3"/>
      <c r="AI29" s="3"/>
      <c r="AJ29" s="3"/>
    </row>
    <row r="30" s="8" customFormat="1" hidden="1" spans="1:36">
      <c r="A30" s="3"/>
      <c r="B30" s="3"/>
      <c r="C30" s="3"/>
      <c r="D30" s="3"/>
      <c r="E30" s="3"/>
      <c r="F30" s="3"/>
      <c r="G30" s="3"/>
      <c r="H30" s="20"/>
      <c r="I30" s="3"/>
      <c r="J30" s="3"/>
      <c r="K30" s="24"/>
      <c r="L30" s="25"/>
      <c r="M30"/>
      <c r="N30" s="3"/>
      <c r="O30" s="3"/>
      <c r="P30" s="3"/>
      <c r="Q30"/>
      <c r="R30"/>
      <c r="S30" s="24"/>
      <c r="T30" s="3"/>
      <c r="U30" s="3"/>
      <c r="V30" s="3"/>
      <c r="W30" s="3"/>
      <c r="X30" s="25"/>
      <c r="Y30" s="3"/>
      <c r="Z30"/>
      <c r="AA30" s="3"/>
      <c r="AB30" s="24"/>
      <c r="AC30" s="3"/>
      <c r="AD30" s="3"/>
      <c r="AE30" s="3"/>
      <c r="AF30" s="3"/>
      <c r="AG30" s="3"/>
      <c r="AH30" s="3"/>
      <c r="AI30" s="3"/>
      <c r="AJ30" s="3"/>
    </row>
    <row r="31" s="8" customFormat="1" hidden="1" spans="1:36">
      <c r="A31" s="3"/>
      <c r="B31" s="3"/>
      <c r="C31" s="3"/>
      <c r="D31" s="3"/>
      <c r="E31" s="3"/>
      <c r="F31" s="3"/>
      <c r="G31" s="3"/>
      <c r="H31" s="20"/>
      <c r="I31" s="3"/>
      <c r="J31" s="3"/>
      <c r="K31" s="24"/>
      <c r="L31" s="25"/>
      <c r="M31"/>
      <c r="N31" s="3"/>
      <c r="O31" s="3"/>
      <c r="P31" s="3"/>
      <c r="Q31"/>
      <c r="R31"/>
      <c r="S31" s="24"/>
      <c r="T31" s="3"/>
      <c r="U31" s="3"/>
      <c r="V31" s="3"/>
      <c r="W31" s="3"/>
      <c r="X31" s="25"/>
      <c r="Y31" s="3"/>
      <c r="Z31"/>
      <c r="AA31" s="3"/>
      <c r="AB31" s="24"/>
      <c r="AC31" s="5"/>
      <c r="AD31" s="3"/>
      <c r="AE31" s="3"/>
      <c r="AF31" s="3"/>
      <c r="AG31" s="3"/>
      <c r="AH31" s="3"/>
      <c r="AI31" s="3"/>
      <c r="AJ31" s="3"/>
    </row>
    <row r="32" customFormat="1" hidden="1" spans="1:3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22"/>
      <c r="L32" s="23"/>
      <c r="M32"/>
      <c r="N32" s="13"/>
      <c r="O32" s="13"/>
      <c r="P32" s="13"/>
      <c r="Q32" s="8"/>
      <c r="R32" s="8"/>
      <c r="S32" s="22"/>
      <c r="T32" s="13"/>
      <c r="U32" s="13"/>
      <c r="V32" s="13"/>
      <c r="W32" s="13"/>
      <c r="X32" s="23"/>
      <c r="Y32" s="13"/>
      <c r="Z32" s="8"/>
      <c r="AA32" s="13"/>
      <c r="AB32" s="22"/>
      <c r="AC32" s="13"/>
      <c r="AD32" s="13"/>
      <c r="AE32" s="13"/>
      <c r="AF32" s="13"/>
      <c r="AG32" s="13"/>
      <c r="AH32" s="13"/>
      <c r="AI32" s="13"/>
      <c r="AJ32" s="13"/>
    </row>
    <row r="33" customFormat="1" hidden="1" spans="1:36">
      <c r="A33" s="3"/>
      <c r="B33" s="3"/>
      <c r="C33" s="3"/>
      <c r="D33" s="3"/>
      <c r="E33" s="3"/>
      <c r="F33" s="3"/>
      <c r="G33" s="3"/>
      <c r="H33" s="20"/>
      <c r="I33" s="3"/>
      <c r="J33" s="3"/>
      <c r="K33" s="24"/>
      <c r="L33" s="25"/>
      <c r="M33"/>
      <c r="N33" s="3"/>
      <c r="O33" s="3"/>
      <c r="P33" s="3"/>
      <c r="S33" s="24"/>
      <c r="T33" s="3"/>
      <c r="U33" s="3"/>
      <c r="V33" s="3"/>
      <c r="W33" s="3"/>
      <c r="X33" s="25"/>
      <c r="Y33" s="3"/>
      <c r="AA33" s="3"/>
      <c r="AB33" s="24"/>
      <c r="AC33" s="3"/>
      <c r="AD33" s="3"/>
      <c r="AE33" s="3"/>
      <c r="AF33" s="3"/>
      <c r="AG33" s="3"/>
      <c r="AH33" s="3"/>
      <c r="AI33" s="3"/>
      <c r="AJ33" s="3"/>
    </row>
    <row r="34" s="8" customFormat="1" hidden="1" spans="1:3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22"/>
      <c r="L34" s="23"/>
      <c r="M34"/>
      <c r="N34" s="13"/>
      <c r="O34" s="13"/>
      <c r="P34" s="13"/>
      <c r="S34" s="22"/>
      <c r="T34" s="13"/>
      <c r="U34" s="13"/>
      <c r="V34" s="13"/>
      <c r="W34" s="13"/>
      <c r="X34" s="23"/>
      <c r="Y34" s="13"/>
      <c r="AA34" s="13"/>
      <c r="AB34" s="22"/>
      <c r="AC34" s="13"/>
      <c r="AD34" s="13"/>
      <c r="AE34" s="13"/>
      <c r="AF34" s="13"/>
      <c r="AG34" s="13"/>
      <c r="AH34" s="13"/>
      <c r="AI34" s="13"/>
      <c r="AJ34" s="13"/>
    </row>
    <row r="35" s="8" customFormat="1" spans="1:36">
      <c r="A35" s="3"/>
      <c r="B35" s="3"/>
      <c r="C35" s="3"/>
      <c r="D35" s="3"/>
      <c r="E35" s="3"/>
      <c r="F35" s="3"/>
      <c r="G35" s="3"/>
      <c r="H35" s="20"/>
      <c r="I35" s="3"/>
      <c r="J35" s="3"/>
      <c r="K35" s="24"/>
      <c r="L35" s="25"/>
      <c r="M35"/>
      <c r="N35" s="3"/>
      <c r="O35" s="3"/>
      <c r="P35" s="3"/>
      <c r="Q35"/>
      <c r="R35"/>
      <c r="S35" s="24"/>
      <c r="T35" s="3"/>
      <c r="U35" s="3"/>
      <c r="V35" s="3"/>
      <c r="W35" s="3"/>
      <c r="X35" s="25"/>
      <c r="Y35" s="3"/>
      <c r="Z35"/>
      <c r="AA35" s="3"/>
      <c r="AB35" s="24"/>
      <c r="AC35" s="3"/>
      <c r="AD35" s="3"/>
      <c r="AE35" s="3"/>
      <c r="AF35" s="3"/>
      <c r="AG35" s="3"/>
      <c r="AH35" s="3"/>
      <c r="AI35" s="3"/>
      <c r="AJ35" s="3"/>
    </row>
    <row r="1048442" spans="1:36">
      <c r="A1048442" s="11"/>
      <c r="B1048442" s="11"/>
      <c r="C1048442" s="11"/>
      <c r="D1048442" s="11"/>
      <c r="E1048442" s="11"/>
      <c r="F1048442" s="11"/>
      <c r="G1048442" s="11"/>
      <c r="H1048442" s="11"/>
      <c r="I1048442" s="11"/>
      <c r="J1048442" s="11"/>
      <c r="K1048442" s="11"/>
      <c r="L1048442" s="32"/>
      <c r="M1048442" s="11"/>
      <c r="N1048442" s="11"/>
      <c r="O1048442" s="11"/>
      <c r="P1048442" s="11"/>
      <c r="S1048442" s="11"/>
      <c r="T1048442" s="11"/>
      <c r="U1048442" s="11"/>
      <c r="V1048442" s="11"/>
      <c r="W1048442" s="11"/>
      <c r="X1048442" s="32"/>
      <c r="Y1048442" s="11"/>
      <c r="AA1048442" s="11"/>
      <c r="AB1048442" s="11"/>
      <c r="AC1048442" s="11"/>
      <c r="AD1048442" s="11"/>
      <c r="AE1048442" s="11"/>
      <c r="AF1048442" s="11"/>
      <c r="AG1048442" s="11"/>
      <c r="AH1048442" s="11"/>
      <c r="AI1048442" s="11"/>
      <c r="AJ1048442" s="11"/>
    </row>
    <row r="1048443" spans="1:36">
      <c r="A1048443" s="11"/>
      <c r="B1048443" s="11"/>
      <c r="C1048443" s="11"/>
      <c r="D1048443" s="11"/>
      <c r="E1048443" s="11"/>
      <c r="F1048443" s="11"/>
      <c r="G1048443" s="11"/>
      <c r="H1048443" s="11"/>
      <c r="I1048443" s="11"/>
      <c r="J1048443" s="11"/>
      <c r="K1048443" s="11"/>
      <c r="L1048443" s="32"/>
      <c r="M1048443" s="11"/>
      <c r="N1048443" s="11"/>
      <c r="O1048443" s="11"/>
      <c r="P1048443" s="11"/>
      <c r="S1048443" s="11"/>
      <c r="T1048443" s="11"/>
      <c r="U1048443" s="11"/>
      <c r="V1048443" s="11"/>
      <c r="W1048443" s="11"/>
      <c r="X1048443" s="32"/>
      <c r="Y1048443" s="11"/>
      <c r="AA1048443" s="11"/>
      <c r="AB1048443" s="11"/>
      <c r="AC1048443" s="11"/>
      <c r="AD1048443" s="11"/>
      <c r="AE1048443" s="11"/>
      <c r="AF1048443" s="11"/>
      <c r="AG1048443" s="11"/>
      <c r="AH1048443" s="11"/>
      <c r="AI1048443" s="11"/>
      <c r="AJ1048443" s="11"/>
    </row>
    <row r="1048444" spans="1:36">
      <c r="A1048444" s="11"/>
      <c r="B1048444" s="11"/>
      <c r="C1048444" s="11"/>
      <c r="D1048444" s="11"/>
      <c r="E1048444" s="11"/>
      <c r="F1048444" s="11"/>
      <c r="G1048444" s="11"/>
      <c r="H1048444" s="11"/>
      <c r="I1048444" s="11"/>
      <c r="J1048444" s="11"/>
      <c r="K1048444" s="11"/>
      <c r="L1048444" s="32"/>
      <c r="M1048444" s="11"/>
      <c r="N1048444" s="11"/>
      <c r="O1048444" s="11"/>
      <c r="P1048444" s="11"/>
      <c r="S1048444" s="11"/>
      <c r="T1048444" s="11"/>
      <c r="U1048444" s="11"/>
      <c r="V1048444" s="11"/>
      <c r="W1048444" s="11"/>
      <c r="X1048444" s="32"/>
      <c r="Y1048444" s="11"/>
      <c r="AA1048444" s="11"/>
      <c r="AB1048444" s="11"/>
      <c r="AC1048444" s="11"/>
      <c r="AD1048444" s="11"/>
      <c r="AE1048444" s="11"/>
      <c r="AF1048444" s="11"/>
      <c r="AG1048444" s="11"/>
      <c r="AH1048444" s="11"/>
      <c r="AI1048444" s="11"/>
      <c r="AJ1048444" s="11"/>
    </row>
    <row r="1048445" spans="1:36">
      <c r="A1048445" s="11"/>
      <c r="B1048445" s="11"/>
      <c r="C1048445" s="11"/>
      <c r="D1048445" s="11"/>
      <c r="E1048445" s="11"/>
      <c r="F1048445" s="11"/>
      <c r="G1048445" s="11"/>
      <c r="H1048445" s="11"/>
      <c r="I1048445" s="11"/>
      <c r="J1048445" s="11"/>
      <c r="K1048445" s="11"/>
      <c r="L1048445" s="32"/>
      <c r="M1048445" s="11"/>
      <c r="N1048445" s="11"/>
      <c r="O1048445" s="11"/>
      <c r="P1048445" s="11"/>
      <c r="S1048445" s="11"/>
      <c r="T1048445" s="11"/>
      <c r="U1048445" s="11"/>
      <c r="V1048445" s="11"/>
      <c r="W1048445" s="11"/>
      <c r="X1048445" s="32"/>
      <c r="Y1048445" s="11"/>
      <c r="AA1048445" s="11"/>
      <c r="AB1048445" s="11"/>
      <c r="AC1048445" s="11"/>
      <c r="AD1048445" s="11"/>
      <c r="AE1048445" s="11"/>
      <c r="AF1048445" s="11"/>
      <c r="AG1048445" s="11"/>
      <c r="AH1048445" s="11"/>
      <c r="AI1048445" s="11"/>
      <c r="AJ1048445" s="11"/>
    </row>
    <row r="1048446" spans="1:36">
      <c r="A1048446" s="11"/>
      <c r="B1048446" s="11"/>
      <c r="C1048446" s="11"/>
      <c r="D1048446" s="11"/>
      <c r="E1048446" s="11"/>
      <c r="F1048446" s="11"/>
      <c r="G1048446" s="11"/>
      <c r="H1048446" s="11"/>
      <c r="I1048446" s="11"/>
      <c r="J1048446" s="11"/>
      <c r="K1048446" s="11"/>
      <c r="L1048446" s="32"/>
      <c r="M1048446" s="11"/>
      <c r="N1048446" s="11"/>
      <c r="O1048446" s="11"/>
      <c r="P1048446" s="11"/>
      <c r="S1048446" s="11"/>
      <c r="T1048446" s="11"/>
      <c r="U1048446" s="11"/>
      <c r="V1048446" s="11"/>
      <c r="W1048446" s="11"/>
      <c r="X1048446" s="32"/>
      <c r="Y1048446" s="11"/>
      <c r="AA1048446" s="11"/>
      <c r="AB1048446" s="11"/>
      <c r="AC1048446" s="11"/>
      <c r="AD1048446" s="11"/>
      <c r="AE1048446" s="11"/>
      <c r="AF1048446" s="11"/>
      <c r="AG1048446" s="11"/>
      <c r="AH1048446" s="11"/>
      <c r="AI1048446" s="11"/>
      <c r="AJ1048446" s="11"/>
    </row>
    <row r="1048447" spans="1:36">
      <c r="A1048447" s="11"/>
      <c r="B1048447" s="11"/>
      <c r="C1048447" s="11"/>
      <c r="D1048447" s="11"/>
      <c r="E1048447" s="11"/>
      <c r="F1048447" s="11"/>
      <c r="G1048447" s="11"/>
      <c r="H1048447" s="11"/>
      <c r="I1048447" s="11"/>
      <c r="J1048447" s="11"/>
      <c r="K1048447" s="11"/>
      <c r="L1048447" s="32"/>
      <c r="M1048447" s="11"/>
      <c r="N1048447" s="11"/>
      <c r="O1048447" s="11"/>
      <c r="P1048447" s="11"/>
      <c r="S1048447" s="11"/>
      <c r="T1048447" s="11"/>
      <c r="U1048447" s="11"/>
      <c r="V1048447" s="11"/>
      <c r="W1048447" s="11"/>
      <c r="X1048447" s="32"/>
      <c r="Y1048447" s="11"/>
      <c r="AA1048447" s="11"/>
      <c r="AB1048447" s="11"/>
      <c r="AC1048447" s="11"/>
      <c r="AD1048447" s="11"/>
      <c r="AE1048447" s="11"/>
      <c r="AF1048447" s="11"/>
      <c r="AG1048447" s="11"/>
      <c r="AH1048447" s="11"/>
      <c r="AI1048447" s="11"/>
      <c r="AJ1048447" s="11"/>
    </row>
    <row r="1048448" spans="1:36">
      <c r="A1048448" s="11"/>
      <c r="B1048448" s="11"/>
      <c r="C1048448" s="11"/>
      <c r="D1048448" s="11"/>
      <c r="E1048448" s="11"/>
      <c r="F1048448" s="11"/>
      <c r="G1048448" s="11"/>
      <c r="H1048448" s="11"/>
      <c r="I1048448" s="11"/>
      <c r="J1048448" s="11"/>
      <c r="K1048448" s="11"/>
      <c r="L1048448" s="32"/>
      <c r="M1048448" s="11"/>
      <c r="N1048448" s="11"/>
      <c r="O1048448" s="11"/>
      <c r="P1048448" s="11"/>
      <c r="S1048448" s="11"/>
      <c r="T1048448" s="11"/>
      <c r="U1048448" s="11"/>
      <c r="V1048448" s="11"/>
      <c r="W1048448" s="11"/>
      <c r="X1048448" s="32"/>
      <c r="Y1048448" s="11"/>
      <c r="AA1048448" s="11"/>
      <c r="AB1048448" s="11"/>
      <c r="AC1048448" s="11"/>
      <c r="AD1048448" s="11"/>
      <c r="AE1048448" s="11"/>
      <c r="AF1048448" s="11"/>
      <c r="AG1048448" s="11"/>
      <c r="AH1048448" s="11"/>
      <c r="AI1048448" s="11"/>
      <c r="AJ1048448" s="11"/>
    </row>
    <row r="1048449" spans="1:36">
      <c r="A1048449" s="11"/>
      <c r="B1048449" s="11"/>
      <c r="C1048449" s="11"/>
      <c r="D1048449" s="11"/>
      <c r="E1048449" s="11"/>
      <c r="F1048449" s="11"/>
      <c r="G1048449" s="11"/>
      <c r="H1048449" s="11"/>
      <c r="I1048449" s="11"/>
      <c r="J1048449" s="11"/>
      <c r="K1048449" s="11"/>
      <c r="L1048449" s="32"/>
      <c r="M1048449" s="11"/>
      <c r="N1048449" s="11"/>
      <c r="O1048449" s="11"/>
      <c r="P1048449" s="11"/>
      <c r="S1048449" s="11"/>
      <c r="T1048449" s="11"/>
      <c r="U1048449" s="11"/>
      <c r="V1048449" s="11"/>
      <c r="W1048449" s="11"/>
      <c r="X1048449" s="32"/>
      <c r="Y1048449" s="11"/>
      <c r="AA1048449" s="11"/>
      <c r="AB1048449" s="11"/>
      <c r="AC1048449" s="11"/>
      <c r="AD1048449" s="11"/>
      <c r="AE1048449" s="11"/>
      <c r="AF1048449" s="11"/>
      <c r="AG1048449" s="11"/>
      <c r="AH1048449" s="11"/>
      <c r="AI1048449" s="11"/>
      <c r="AJ1048449" s="11"/>
    </row>
    <row r="1048450" spans="1:36">
      <c r="A1048450" s="11"/>
      <c r="B1048450" s="11"/>
      <c r="C1048450" s="11"/>
      <c r="D1048450" s="11"/>
      <c r="E1048450" s="11"/>
      <c r="F1048450" s="11"/>
      <c r="G1048450" s="11"/>
      <c r="H1048450" s="11"/>
      <c r="I1048450" s="11"/>
      <c r="J1048450" s="11"/>
      <c r="K1048450" s="11"/>
      <c r="L1048450" s="32"/>
      <c r="M1048450" s="11"/>
      <c r="N1048450" s="11"/>
      <c r="O1048450" s="11"/>
      <c r="P1048450" s="11"/>
      <c r="S1048450" s="11"/>
      <c r="T1048450" s="11"/>
      <c r="U1048450" s="11"/>
      <c r="V1048450" s="11"/>
      <c r="W1048450" s="11"/>
      <c r="X1048450" s="32"/>
      <c r="Y1048450" s="11"/>
      <c r="AA1048450" s="11"/>
      <c r="AB1048450" s="11"/>
      <c r="AC1048450" s="11"/>
      <c r="AD1048450" s="11"/>
      <c r="AE1048450" s="11"/>
      <c r="AF1048450" s="11"/>
      <c r="AG1048450" s="11"/>
      <c r="AH1048450" s="11"/>
      <c r="AI1048450" s="11"/>
      <c r="AJ1048450" s="11"/>
    </row>
    <row r="1048451" spans="1:36">
      <c r="A1048451" s="11"/>
      <c r="B1048451" s="11"/>
      <c r="C1048451" s="11"/>
      <c r="D1048451" s="11"/>
      <c r="E1048451" s="11"/>
      <c r="F1048451" s="11"/>
      <c r="G1048451" s="11"/>
      <c r="H1048451" s="11"/>
      <c r="I1048451" s="11"/>
      <c r="J1048451" s="11"/>
      <c r="K1048451" s="11"/>
      <c r="L1048451" s="32"/>
      <c r="M1048451" s="11"/>
      <c r="N1048451" s="11"/>
      <c r="O1048451" s="11"/>
      <c r="P1048451" s="11"/>
      <c r="S1048451" s="11"/>
      <c r="T1048451" s="11"/>
      <c r="U1048451" s="11"/>
      <c r="V1048451" s="11"/>
      <c r="W1048451" s="11"/>
      <c r="X1048451" s="32"/>
      <c r="Y1048451" s="11"/>
      <c r="AA1048451" s="11"/>
      <c r="AB1048451" s="11"/>
      <c r="AC1048451" s="11"/>
      <c r="AD1048451" s="11"/>
      <c r="AE1048451" s="11"/>
      <c r="AF1048451" s="11"/>
      <c r="AG1048451" s="11"/>
      <c r="AH1048451" s="11"/>
      <c r="AI1048451" s="11"/>
      <c r="AJ1048451" s="11"/>
    </row>
    <row r="1048452" spans="1:36">
      <c r="A1048452" s="11"/>
      <c r="B1048452" s="11"/>
      <c r="C1048452" s="11"/>
      <c r="D1048452" s="11"/>
      <c r="E1048452" s="11"/>
      <c r="F1048452" s="11"/>
      <c r="G1048452" s="11"/>
      <c r="H1048452" s="11"/>
      <c r="I1048452" s="11"/>
      <c r="J1048452" s="11"/>
      <c r="K1048452" s="11"/>
      <c r="L1048452" s="32"/>
      <c r="M1048452" s="11"/>
      <c r="N1048452" s="11"/>
      <c r="O1048452" s="11"/>
      <c r="P1048452" s="11"/>
      <c r="S1048452" s="11"/>
      <c r="T1048452" s="11"/>
      <c r="U1048452" s="11"/>
      <c r="V1048452" s="11"/>
      <c r="W1048452" s="11"/>
      <c r="X1048452" s="32"/>
      <c r="Y1048452" s="11"/>
      <c r="AA1048452" s="11"/>
      <c r="AB1048452" s="11"/>
      <c r="AC1048452" s="11"/>
      <c r="AD1048452" s="11"/>
      <c r="AE1048452" s="11"/>
      <c r="AF1048452" s="11"/>
      <c r="AG1048452" s="11"/>
      <c r="AH1048452" s="11"/>
      <c r="AI1048452" s="11"/>
      <c r="AJ1048452" s="11"/>
    </row>
    <row r="1048453" spans="1:36">
      <c r="A1048453" s="11"/>
      <c r="B1048453" s="11"/>
      <c r="C1048453" s="11"/>
      <c r="D1048453" s="11"/>
      <c r="E1048453" s="11"/>
      <c r="F1048453" s="11"/>
      <c r="G1048453" s="11"/>
      <c r="H1048453" s="11"/>
      <c r="I1048453" s="11"/>
      <c r="J1048453" s="11"/>
      <c r="K1048453" s="11"/>
      <c r="L1048453" s="32"/>
      <c r="M1048453" s="11"/>
      <c r="N1048453" s="11"/>
      <c r="O1048453" s="11"/>
      <c r="P1048453" s="11"/>
      <c r="S1048453" s="11"/>
      <c r="T1048453" s="11"/>
      <c r="U1048453" s="11"/>
      <c r="V1048453" s="11"/>
      <c r="W1048453" s="11"/>
      <c r="X1048453" s="32"/>
      <c r="Y1048453" s="11"/>
      <c r="AA1048453" s="11"/>
      <c r="AB1048453" s="11"/>
      <c r="AC1048453" s="11"/>
      <c r="AD1048453" s="11"/>
      <c r="AE1048453" s="11"/>
      <c r="AF1048453" s="11"/>
      <c r="AG1048453" s="11"/>
      <c r="AH1048453" s="11"/>
      <c r="AI1048453" s="11"/>
      <c r="AJ1048453" s="11"/>
    </row>
    <row r="1048454" spans="1:36">
      <c r="A1048454" s="11"/>
      <c r="B1048454" s="11"/>
      <c r="C1048454" s="11"/>
      <c r="D1048454" s="11"/>
      <c r="E1048454" s="11"/>
      <c r="F1048454" s="11"/>
      <c r="G1048454" s="11"/>
      <c r="H1048454" s="11"/>
      <c r="I1048454" s="11"/>
      <c r="J1048454" s="11"/>
      <c r="K1048454" s="11"/>
      <c r="L1048454" s="32"/>
      <c r="M1048454" s="11"/>
      <c r="N1048454" s="11"/>
      <c r="O1048454" s="11"/>
      <c r="P1048454" s="11"/>
      <c r="S1048454" s="11"/>
      <c r="T1048454" s="11"/>
      <c r="U1048454" s="11"/>
      <c r="V1048454" s="11"/>
      <c r="W1048454" s="11"/>
      <c r="X1048454" s="32"/>
      <c r="Y1048454" s="11"/>
      <c r="AA1048454" s="11"/>
      <c r="AB1048454" s="11"/>
      <c r="AC1048454" s="11"/>
      <c r="AD1048454" s="11"/>
      <c r="AE1048454" s="11"/>
      <c r="AF1048454" s="11"/>
      <c r="AG1048454" s="11"/>
      <c r="AH1048454" s="11"/>
      <c r="AI1048454" s="11"/>
      <c r="AJ1048454" s="11"/>
    </row>
    <row r="1048455" spans="1:36">
      <c r="A1048455" s="11"/>
      <c r="B1048455" s="11"/>
      <c r="C1048455" s="11"/>
      <c r="D1048455" s="11"/>
      <c r="E1048455" s="11"/>
      <c r="F1048455" s="11"/>
      <c r="G1048455" s="11"/>
      <c r="H1048455" s="11"/>
      <c r="I1048455" s="11"/>
      <c r="J1048455" s="11"/>
      <c r="K1048455" s="11"/>
      <c r="L1048455" s="32"/>
      <c r="M1048455" s="11"/>
      <c r="N1048455" s="11"/>
      <c r="O1048455" s="11"/>
      <c r="P1048455" s="11"/>
      <c r="S1048455" s="11"/>
      <c r="T1048455" s="11"/>
      <c r="U1048455" s="11"/>
      <c r="V1048455" s="11"/>
      <c r="W1048455" s="11"/>
      <c r="X1048455" s="32"/>
      <c r="Y1048455" s="11"/>
      <c r="AA1048455" s="11"/>
      <c r="AB1048455" s="11"/>
      <c r="AC1048455" s="11"/>
      <c r="AD1048455" s="11"/>
      <c r="AE1048455" s="11"/>
      <c r="AF1048455" s="11"/>
      <c r="AG1048455" s="11"/>
      <c r="AH1048455" s="11"/>
      <c r="AI1048455" s="11"/>
      <c r="AJ1048455" s="11"/>
    </row>
    <row r="1048456" spans="1:36">
      <c r="A1048456" s="11"/>
      <c r="B1048456" s="11"/>
      <c r="C1048456" s="11"/>
      <c r="D1048456" s="11"/>
      <c r="E1048456" s="11"/>
      <c r="F1048456" s="11"/>
      <c r="G1048456" s="11"/>
      <c r="H1048456" s="11"/>
      <c r="I1048456" s="11"/>
      <c r="J1048456" s="11"/>
      <c r="K1048456" s="11"/>
      <c r="L1048456" s="32"/>
      <c r="M1048456" s="11"/>
      <c r="N1048456" s="11"/>
      <c r="O1048456" s="11"/>
      <c r="P1048456" s="11"/>
      <c r="S1048456" s="11"/>
      <c r="T1048456" s="11"/>
      <c r="U1048456" s="11"/>
      <c r="V1048456" s="11"/>
      <c r="W1048456" s="11"/>
      <c r="X1048456" s="32"/>
      <c r="Y1048456" s="11"/>
      <c r="AA1048456" s="11"/>
      <c r="AB1048456" s="11"/>
      <c r="AC1048456" s="11"/>
      <c r="AD1048456" s="11"/>
      <c r="AE1048456" s="11"/>
      <c r="AF1048456" s="11"/>
      <c r="AG1048456" s="11"/>
      <c r="AH1048456" s="11"/>
      <c r="AI1048456" s="11"/>
      <c r="AJ1048456" s="11"/>
    </row>
    <row r="1048457" spans="1:36">
      <c r="A1048457" s="11"/>
      <c r="B1048457" s="11"/>
      <c r="C1048457" s="11"/>
      <c r="D1048457" s="11"/>
      <c r="E1048457" s="11"/>
      <c r="F1048457" s="11"/>
      <c r="G1048457" s="11"/>
      <c r="H1048457" s="11"/>
      <c r="I1048457" s="11"/>
      <c r="J1048457" s="11"/>
      <c r="K1048457" s="11"/>
      <c r="L1048457" s="32"/>
      <c r="M1048457" s="11"/>
      <c r="N1048457" s="11"/>
      <c r="O1048457" s="11"/>
      <c r="P1048457" s="11"/>
      <c r="S1048457" s="11"/>
      <c r="T1048457" s="11"/>
      <c r="U1048457" s="11"/>
      <c r="V1048457" s="11"/>
      <c r="W1048457" s="11"/>
      <c r="X1048457" s="32"/>
      <c r="Y1048457" s="11"/>
      <c r="AA1048457" s="11"/>
      <c r="AB1048457" s="11"/>
      <c r="AC1048457" s="11"/>
      <c r="AD1048457" s="11"/>
      <c r="AE1048457" s="11"/>
      <c r="AF1048457" s="11"/>
      <c r="AG1048457" s="11"/>
      <c r="AH1048457" s="11"/>
      <c r="AI1048457" s="11"/>
      <c r="AJ1048457" s="11"/>
    </row>
    <row r="1048458" spans="1:36">
      <c r="A1048458" s="11"/>
      <c r="B1048458" s="11"/>
      <c r="C1048458" s="11"/>
      <c r="D1048458" s="11"/>
      <c r="E1048458" s="11"/>
      <c r="F1048458" s="11"/>
      <c r="G1048458" s="11"/>
      <c r="H1048458" s="11"/>
      <c r="I1048458" s="11"/>
      <c r="J1048458" s="11"/>
      <c r="K1048458" s="11"/>
      <c r="L1048458" s="32"/>
      <c r="M1048458" s="11"/>
      <c r="N1048458" s="11"/>
      <c r="O1048458" s="11"/>
      <c r="P1048458" s="11"/>
      <c r="S1048458" s="11"/>
      <c r="T1048458" s="11"/>
      <c r="U1048458" s="11"/>
      <c r="V1048458" s="11"/>
      <c r="W1048458" s="11"/>
      <c r="X1048458" s="32"/>
      <c r="Y1048458" s="11"/>
      <c r="AA1048458" s="11"/>
      <c r="AB1048458" s="11"/>
      <c r="AC1048458" s="11"/>
      <c r="AD1048458" s="11"/>
      <c r="AE1048458" s="11"/>
      <c r="AF1048458" s="11"/>
      <c r="AG1048458" s="11"/>
      <c r="AH1048458" s="11"/>
      <c r="AI1048458" s="11"/>
      <c r="AJ1048458" s="11"/>
    </row>
    <row r="1048459" spans="1:36">
      <c r="A1048459" s="11"/>
      <c r="B1048459" s="11"/>
      <c r="C1048459" s="11"/>
      <c r="D1048459" s="11"/>
      <c r="E1048459" s="11"/>
      <c r="F1048459" s="11"/>
      <c r="G1048459" s="11"/>
      <c r="H1048459" s="11"/>
      <c r="I1048459" s="11"/>
      <c r="J1048459" s="11"/>
      <c r="K1048459" s="11"/>
      <c r="L1048459" s="32"/>
      <c r="M1048459" s="11"/>
      <c r="N1048459" s="11"/>
      <c r="O1048459" s="11"/>
      <c r="P1048459" s="11"/>
      <c r="S1048459" s="11"/>
      <c r="T1048459" s="11"/>
      <c r="U1048459" s="11"/>
      <c r="V1048459" s="11"/>
      <c r="W1048459" s="11"/>
      <c r="X1048459" s="32"/>
      <c r="Y1048459" s="11"/>
      <c r="AA1048459" s="11"/>
      <c r="AB1048459" s="11"/>
      <c r="AC1048459" s="11"/>
      <c r="AD1048459" s="11"/>
      <c r="AE1048459" s="11"/>
      <c r="AF1048459" s="11"/>
      <c r="AG1048459" s="11"/>
      <c r="AH1048459" s="11"/>
      <c r="AI1048459" s="11"/>
      <c r="AJ1048459" s="11"/>
    </row>
    <row r="1048460" spans="1:36">
      <c r="A1048460" s="11"/>
      <c r="B1048460" s="11"/>
      <c r="C1048460" s="11"/>
      <c r="D1048460" s="11"/>
      <c r="E1048460" s="11"/>
      <c r="F1048460" s="11"/>
      <c r="G1048460" s="11"/>
      <c r="H1048460" s="11"/>
      <c r="I1048460" s="11"/>
      <c r="J1048460" s="11"/>
      <c r="K1048460" s="11"/>
      <c r="L1048460" s="32"/>
      <c r="M1048460" s="11"/>
      <c r="N1048460" s="11"/>
      <c r="O1048460" s="11"/>
      <c r="P1048460" s="11"/>
      <c r="S1048460" s="11"/>
      <c r="T1048460" s="11"/>
      <c r="U1048460" s="11"/>
      <c r="V1048460" s="11"/>
      <c r="W1048460" s="11"/>
      <c r="X1048460" s="32"/>
      <c r="Y1048460" s="11"/>
      <c r="AA1048460" s="11"/>
      <c r="AB1048460" s="11"/>
      <c r="AC1048460" s="11"/>
      <c r="AD1048460" s="11"/>
      <c r="AE1048460" s="11"/>
      <c r="AF1048460" s="11"/>
      <c r="AG1048460" s="11"/>
      <c r="AH1048460" s="11"/>
      <c r="AI1048460" s="11"/>
      <c r="AJ1048460" s="11"/>
    </row>
    <row r="1048461" spans="1:36">
      <c r="A1048461" s="11"/>
      <c r="B1048461" s="11"/>
      <c r="C1048461" s="11"/>
      <c r="D1048461" s="11"/>
      <c r="E1048461" s="11"/>
      <c r="F1048461" s="11"/>
      <c r="G1048461" s="11"/>
      <c r="H1048461" s="11"/>
      <c r="I1048461" s="11"/>
      <c r="J1048461" s="11"/>
      <c r="K1048461" s="11"/>
      <c r="L1048461" s="32"/>
      <c r="M1048461" s="11"/>
      <c r="N1048461" s="11"/>
      <c r="O1048461" s="11"/>
      <c r="P1048461" s="11"/>
      <c r="S1048461" s="11"/>
      <c r="T1048461" s="11"/>
      <c r="U1048461" s="11"/>
      <c r="V1048461" s="11"/>
      <c r="W1048461" s="11"/>
      <c r="X1048461" s="32"/>
      <c r="Y1048461" s="11"/>
      <c r="AA1048461" s="11"/>
      <c r="AB1048461" s="11"/>
      <c r="AC1048461" s="11"/>
      <c r="AD1048461" s="11"/>
      <c r="AE1048461" s="11"/>
      <c r="AF1048461" s="11"/>
      <c r="AG1048461" s="11"/>
      <c r="AH1048461" s="11"/>
      <c r="AI1048461" s="11"/>
      <c r="AJ1048461" s="11"/>
    </row>
    <row r="1048462" spans="1:36">
      <c r="A1048462" s="11"/>
      <c r="B1048462" s="11"/>
      <c r="C1048462" s="11"/>
      <c r="D1048462" s="11"/>
      <c r="E1048462" s="11"/>
      <c r="F1048462" s="11"/>
      <c r="G1048462" s="11"/>
      <c r="H1048462" s="11"/>
      <c r="I1048462" s="11"/>
      <c r="J1048462" s="11"/>
      <c r="K1048462" s="11"/>
      <c r="L1048462" s="32"/>
      <c r="M1048462" s="11"/>
      <c r="N1048462" s="11"/>
      <c r="O1048462" s="11"/>
      <c r="P1048462" s="11"/>
      <c r="S1048462" s="11"/>
      <c r="T1048462" s="11"/>
      <c r="U1048462" s="11"/>
      <c r="V1048462" s="11"/>
      <c r="W1048462" s="11"/>
      <c r="X1048462" s="32"/>
      <c r="Y1048462" s="11"/>
      <c r="AA1048462" s="11"/>
      <c r="AB1048462" s="11"/>
      <c r="AC1048462" s="11"/>
      <c r="AD1048462" s="11"/>
      <c r="AE1048462" s="11"/>
      <c r="AF1048462" s="11"/>
      <c r="AG1048462" s="11"/>
      <c r="AH1048462" s="11"/>
      <c r="AI1048462" s="11"/>
      <c r="AJ1048462" s="11"/>
    </row>
    <row r="1048463" spans="1:36">
      <c r="A1048463" s="11"/>
      <c r="B1048463" s="11"/>
      <c r="C1048463" s="11"/>
      <c r="D1048463" s="11"/>
      <c r="E1048463" s="11"/>
      <c r="F1048463" s="11"/>
      <c r="G1048463" s="11"/>
      <c r="H1048463" s="11"/>
      <c r="I1048463" s="11"/>
      <c r="J1048463" s="11"/>
      <c r="K1048463" s="11"/>
      <c r="L1048463" s="32"/>
      <c r="M1048463" s="11"/>
      <c r="N1048463" s="11"/>
      <c r="O1048463" s="11"/>
      <c r="P1048463" s="11"/>
      <c r="S1048463" s="11"/>
      <c r="T1048463" s="11"/>
      <c r="U1048463" s="11"/>
      <c r="V1048463" s="11"/>
      <c r="W1048463" s="11"/>
      <c r="X1048463" s="32"/>
      <c r="Y1048463" s="11"/>
      <c r="AA1048463" s="11"/>
      <c r="AB1048463" s="11"/>
      <c r="AC1048463" s="11"/>
      <c r="AD1048463" s="11"/>
      <c r="AE1048463" s="11"/>
      <c r="AF1048463" s="11"/>
      <c r="AG1048463" s="11"/>
      <c r="AH1048463" s="11"/>
      <c r="AI1048463" s="11"/>
      <c r="AJ1048463" s="11"/>
    </row>
    <row r="1048464" spans="1:36">
      <c r="A1048464" s="11"/>
      <c r="B1048464" s="11"/>
      <c r="C1048464" s="11"/>
      <c r="D1048464" s="11"/>
      <c r="E1048464" s="11"/>
      <c r="F1048464" s="11"/>
      <c r="G1048464" s="11"/>
      <c r="H1048464" s="11"/>
      <c r="I1048464" s="11"/>
      <c r="J1048464" s="11"/>
      <c r="K1048464" s="11"/>
      <c r="L1048464" s="32"/>
      <c r="M1048464" s="11"/>
      <c r="N1048464" s="11"/>
      <c r="O1048464" s="11"/>
      <c r="P1048464" s="11"/>
      <c r="S1048464" s="11"/>
      <c r="T1048464" s="11"/>
      <c r="U1048464" s="11"/>
      <c r="V1048464" s="11"/>
      <c r="W1048464" s="11"/>
      <c r="X1048464" s="32"/>
      <c r="Y1048464" s="11"/>
      <c r="AA1048464" s="11"/>
      <c r="AB1048464" s="11"/>
      <c r="AC1048464" s="11"/>
      <c r="AD1048464" s="11"/>
      <c r="AE1048464" s="11"/>
      <c r="AF1048464" s="11"/>
      <c r="AG1048464" s="11"/>
      <c r="AH1048464" s="11"/>
      <c r="AI1048464" s="11"/>
      <c r="AJ1048464" s="11"/>
    </row>
    <row r="1048465" spans="1:36">
      <c r="A1048465" s="11"/>
      <c r="B1048465" s="11"/>
      <c r="C1048465" s="11"/>
      <c r="D1048465" s="11"/>
      <c r="E1048465" s="11"/>
      <c r="F1048465" s="11"/>
      <c r="G1048465" s="11"/>
      <c r="H1048465" s="11"/>
      <c r="I1048465" s="11"/>
      <c r="J1048465" s="11"/>
      <c r="K1048465" s="11"/>
      <c r="L1048465" s="32"/>
      <c r="M1048465" s="11"/>
      <c r="N1048465" s="11"/>
      <c r="O1048465" s="11"/>
      <c r="P1048465" s="11"/>
      <c r="S1048465" s="11"/>
      <c r="T1048465" s="11"/>
      <c r="U1048465" s="11"/>
      <c r="V1048465" s="11"/>
      <c r="W1048465" s="11"/>
      <c r="X1048465" s="32"/>
      <c r="Y1048465" s="11"/>
      <c r="AA1048465" s="11"/>
      <c r="AB1048465" s="11"/>
      <c r="AC1048465" s="11"/>
      <c r="AD1048465" s="11"/>
      <c r="AE1048465" s="11"/>
      <c r="AF1048465" s="11"/>
      <c r="AG1048465" s="11"/>
      <c r="AH1048465" s="11"/>
      <c r="AI1048465" s="11"/>
      <c r="AJ1048465" s="11"/>
    </row>
    <row r="1048466" spans="1:36">
      <c r="A1048466" s="11"/>
      <c r="B1048466" s="11"/>
      <c r="C1048466" s="11"/>
      <c r="D1048466" s="11"/>
      <c r="E1048466" s="11"/>
      <c r="F1048466" s="11"/>
      <c r="G1048466" s="11"/>
      <c r="H1048466" s="11"/>
      <c r="I1048466" s="11"/>
      <c r="J1048466" s="11"/>
      <c r="K1048466" s="11"/>
      <c r="L1048466" s="32"/>
      <c r="M1048466" s="11"/>
      <c r="N1048466" s="11"/>
      <c r="O1048466" s="11"/>
      <c r="P1048466" s="11"/>
      <c r="S1048466" s="11"/>
      <c r="T1048466" s="11"/>
      <c r="U1048466" s="11"/>
      <c r="V1048466" s="11"/>
      <c r="W1048466" s="11"/>
      <c r="X1048466" s="32"/>
      <c r="Y1048466" s="11"/>
      <c r="AA1048466" s="11"/>
      <c r="AB1048466" s="11"/>
      <c r="AC1048466" s="11"/>
      <c r="AD1048466" s="11"/>
      <c r="AE1048466" s="11"/>
      <c r="AF1048466" s="11"/>
      <c r="AG1048466" s="11"/>
      <c r="AH1048466" s="11"/>
      <c r="AI1048466" s="11"/>
      <c r="AJ1048466" s="11"/>
    </row>
    <row r="1048467" spans="1:36">
      <c r="A1048467" s="11"/>
      <c r="B1048467" s="11"/>
      <c r="C1048467" s="11"/>
      <c r="D1048467" s="11"/>
      <c r="E1048467" s="11"/>
      <c r="F1048467" s="11"/>
      <c r="G1048467" s="11"/>
      <c r="H1048467" s="11"/>
      <c r="I1048467" s="11"/>
      <c r="J1048467" s="11"/>
      <c r="K1048467" s="11"/>
      <c r="L1048467" s="32"/>
      <c r="M1048467" s="11"/>
      <c r="N1048467" s="11"/>
      <c r="O1048467" s="11"/>
      <c r="P1048467" s="11"/>
      <c r="S1048467" s="11"/>
      <c r="T1048467" s="11"/>
      <c r="U1048467" s="11"/>
      <c r="V1048467" s="11"/>
      <c r="W1048467" s="11"/>
      <c r="X1048467" s="32"/>
      <c r="Y1048467" s="11"/>
      <c r="AA1048467" s="11"/>
      <c r="AB1048467" s="11"/>
      <c r="AC1048467" s="11"/>
      <c r="AD1048467" s="11"/>
      <c r="AE1048467" s="11"/>
      <c r="AF1048467" s="11"/>
      <c r="AG1048467" s="11"/>
      <c r="AH1048467" s="11"/>
      <c r="AI1048467" s="11"/>
      <c r="AJ1048467" s="11"/>
    </row>
    <row r="1048468" spans="1:36">
      <c r="A1048468" s="11"/>
      <c r="B1048468" s="11"/>
      <c r="C1048468" s="11"/>
      <c r="D1048468" s="11"/>
      <c r="E1048468" s="11"/>
      <c r="F1048468" s="11"/>
      <c r="G1048468" s="11"/>
      <c r="H1048468" s="11"/>
      <c r="I1048468" s="11"/>
      <c r="J1048468" s="11"/>
      <c r="K1048468" s="11"/>
      <c r="L1048468" s="32"/>
      <c r="M1048468" s="11"/>
      <c r="N1048468" s="11"/>
      <c r="O1048468" s="11"/>
      <c r="P1048468" s="11"/>
      <c r="S1048468" s="11"/>
      <c r="T1048468" s="11"/>
      <c r="U1048468" s="11"/>
      <c r="V1048468" s="11"/>
      <c r="W1048468" s="11"/>
      <c r="X1048468" s="32"/>
      <c r="Y1048468" s="11"/>
      <c r="AA1048468" s="11"/>
      <c r="AB1048468" s="11"/>
      <c r="AC1048468" s="11"/>
      <c r="AD1048468" s="11"/>
      <c r="AE1048468" s="11"/>
      <c r="AF1048468" s="11"/>
      <c r="AG1048468" s="11"/>
      <c r="AH1048468" s="11"/>
      <c r="AI1048468" s="11"/>
      <c r="AJ1048468" s="11"/>
    </row>
    <row r="1048469" spans="1:36">
      <c r="A1048469" s="11"/>
      <c r="B1048469" s="11"/>
      <c r="C1048469" s="11"/>
      <c r="D1048469" s="11"/>
      <c r="E1048469" s="11"/>
      <c r="F1048469" s="11"/>
      <c r="G1048469" s="11"/>
      <c r="H1048469" s="11"/>
      <c r="I1048469" s="11"/>
      <c r="J1048469" s="11"/>
      <c r="K1048469" s="11"/>
      <c r="L1048469" s="32"/>
      <c r="M1048469" s="11"/>
      <c r="N1048469" s="11"/>
      <c r="O1048469" s="11"/>
      <c r="P1048469" s="11"/>
      <c r="S1048469" s="11"/>
      <c r="T1048469" s="11"/>
      <c r="U1048469" s="11"/>
      <c r="V1048469" s="11"/>
      <c r="W1048469" s="11"/>
      <c r="X1048469" s="32"/>
      <c r="Y1048469" s="11"/>
      <c r="AA1048469" s="11"/>
      <c r="AB1048469" s="11"/>
      <c r="AC1048469" s="11"/>
      <c r="AD1048469" s="11"/>
      <c r="AE1048469" s="11"/>
      <c r="AF1048469" s="11"/>
      <c r="AG1048469" s="11"/>
      <c r="AH1048469" s="11"/>
      <c r="AI1048469" s="11"/>
      <c r="AJ1048469" s="11"/>
    </row>
    <row r="1048470" spans="1:36">
      <c r="A1048470" s="11"/>
      <c r="B1048470" s="11"/>
      <c r="C1048470" s="11"/>
      <c r="D1048470" s="11"/>
      <c r="E1048470" s="11"/>
      <c r="F1048470" s="11"/>
      <c r="G1048470" s="11"/>
      <c r="H1048470" s="11"/>
      <c r="I1048470" s="11"/>
      <c r="J1048470" s="11"/>
      <c r="K1048470" s="11"/>
      <c r="L1048470" s="32"/>
      <c r="M1048470" s="11"/>
      <c r="N1048470" s="11"/>
      <c r="O1048470" s="11"/>
      <c r="P1048470" s="11"/>
      <c r="S1048470" s="11"/>
      <c r="T1048470" s="11"/>
      <c r="U1048470" s="11"/>
      <c r="V1048470" s="11"/>
      <c r="W1048470" s="11"/>
      <c r="X1048470" s="32"/>
      <c r="Y1048470" s="11"/>
      <c r="AA1048470" s="11"/>
      <c r="AB1048470" s="11"/>
      <c r="AC1048470" s="11"/>
      <c r="AD1048470" s="11"/>
      <c r="AE1048470" s="11"/>
      <c r="AF1048470" s="11"/>
      <c r="AG1048470" s="11"/>
      <c r="AH1048470" s="11"/>
      <c r="AI1048470" s="11"/>
      <c r="AJ1048470" s="11"/>
    </row>
    <row r="1048471" spans="1:36">
      <c r="A1048471" s="11"/>
      <c r="B1048471" s="11"/>
      <c r="C1048471" s="11"/>
      <c r="D1048471" s="11"/>
      <c r="E1048471" s="11"/>
      <c r="F1048471" s="11"/>
      <c r="G1048471" s="11"/>
      <c r="H1048471" s="11"/>
      <c r="I1048471" s="11"/>
      <c r="J1048471" s="11"/>
      <c r="K1048471" s="11"/>
      <c r="L1048471" s="32"/>
      <c r="M1048471" s="11"/>
      <c r="N1048471" s="11"/>
      <c r="O1048471" s="11"/>
      <c r="P1048471" s="11"/>
      <c r="S1048471" s="11"/>
      <c r="T1048471" s="11"/>
      <c r="U1048471" s="11"/>
      <c r="V1048471" s="11"/>
      <c r="W1048471" s="11"/>
      <c r="X1048471" s="32"/>
      <c r="Y1048471" s="11"/>
      <c r="AA1048471" s="11"/>
      <c r="AB1048471" s="11"/>
      <c r="AC1048471" s="11"/>
      <c r="AD1048471" s="11"/>
      <c r="AE1048471" s="11"/>
      <c r="AF1048471" s="11"/>
      <c r="AG1048471" s="11"/>
      <c r="AH1048471" s="11"/>
      <c r="AI1048471" s="11"/>
      <c r="AJ1048471" s="11"/>
    </row>
    <row r="1048472" spans="1:36">
      <c r="A1048472" s="11"/>
      <c r="B1048472" s="11"/>
      <c r="C1048472" s="11"/>
      <c r="D1048472" s="11"/>
      <c r="E1048472" s="11"/>
      <c r="F1048472" s="11"/>
      <c r="G1048472" s="11"/>
      <c r="H1048472" s="11"/>
      <c r="I1048472" s="11"/>
      <c r="J1048472" s="11"/>
      <c r="K1048472" s="11"/>
      <c r="L1048472" s="32"/>
      <c r="M1048472" s="11"/>
      <c r="N1048472" s="11"/>
      <c r="O1048472" s="11"/>
      <c r="P1048472" s="11"/>
      <c r="S1048472" s="11"/>
      <c r="T1048472" s="11"/>
      <c r="U1048472" s="11"/>
      <c r="V1048472" s="11"/>
      <c r="W1048472" s="11"/>
      <c r="X1048472" s="32"/>
      <c r="Y1048472" s="11"/>
      <c r="AA1048472" s="11"/>
      <c r="AB1048472" s="11"/>
      <c r="AC1048472" s="11"/>
      <c r="AD1048472" s="11"/>
      <c r="AE1048472" s="11"/>
      <c r="AF1048472" s="11"/>
      <c r="AG1048472" s="11"/>
      <c r="AH1048472" s="11"/>
      <c r="AI1048472" s="11"/>
      <c r="AJ1048472" s="11"/>
    </row>
    <row r="1048473" spans="1:36">
      <c r="A1048473" s="11"/>
      <c r="B1048473" s="11"/>
      <c r="C1048473" s="11"/>
      <c r="D1048473" s="11"/>
      <c r="E1048473" s="11"/>
      <c r="F1048473" s="11"/>
      <c r="G1048473" s="11"/>
      <c r="H1048473" s="11"/>
      <c r="I1048473" s="11"/>
      <c r="J1048473" s="11"/>
      <c r="K1048473" s="11"/>
      <c r="L1048473" s="32"/>
      <c r="M1048473" s="11"/>
      <c r="N1048473" s="11"/>
      <c r="O1048473" s="11"/>
      <c r="P1048473" s="11"/>
      <c r="S1048473" s="11"/>
      <c r="T1048473" s="11"/>
      <c r="U1048473" s="11"/>
      <c r="V1048473" s="11"/>
      <c r="W1048473" s="11"/>
      <c r="X1048473" s="32"/>
      <c r="Y1048473" s="11"/>
      <c r="AA1048473" s="11"/>
      <c r="AB1048473" s="11"/>
      <c r="AC1048473" s="11"/>
      <c r="AD1048473" s="11"/>
      <c r="AE1048473" s="11"/>
      <c r="AF1048473" s="11"/>
      <c r="AG1048473" s="11"/>
      <c r="AH1048473" s="11"/>
      <c r="AI1048473" s="11"/>
      <c r="AJ1048473" s="11"/>
    </row>
    <row r="1048474" spans="1:36">
      <c r="A1048474" s="11"/>
      <c r="B1048474" s="11"/>
      <c r="C1048474" s="11"/>
      <c r="D1048474" s="11"/>
      <c r="E1048474" s="11"/>
      <c r="F1048474" s="11"/>
      <c r="G1048474" s="11"/>
      <c r="H1048474" s="11"/>
      <c r="I1048474" s="11"/>
      <c r="J1048474" s="11"/>
      <c r="K1048474" s="11"/>
      <c r="L1048474" s="32"/>
      <c r="M1048474" s="11"/>
      <c r="N1048474" s="11"/>
      <c r="O1048474" s="11"/>
      <c r="P1048474" s="11"/>
      <c r="S1048474" s="11"/>
      <c r="T1048474" s="11"/>
      <c r="U1048474" s="11"/>
      <c r="V1048474" s="11"/>
      <c r="W1048474" s="11"/>
      <c r="X1048474" s="32"/>
      <c r="Y1048474" s="11"/>
      <c r="AA1048474" s="11"/>
      <c r="AB1048474" s="11"/>
      <c r="AC1048474" s="11"/>
      <c r="AD1048474" s="11"/>
      <c r="AE1048474" s="11"/>
      <c r="AF1048474" s="11"/>
      <c r="AG1048474" s="11"/>
      <c r="AH1048474" s="11"/>
      <c r="AI1048474" s="11"/>
      <c r="AJ1048474" s="11"/>
    </row>
    <row r="1048475" spans="1:36">
      <c r="A1048475" s="11"/>
      <c r="B1048475" s="11"/>
      <c r="C1048475" s="11"/>
      <c r="D1048475" s="11"/>
      <c r="E1048475" s="11"/>
      <c r="F1048475" s="11"/>
      <c r="G1048475" s="11"/>
      <c r="H1048475" s="11"/>
      <c r="I1048475" s="11"/>
      <c r="J1048475" s="11"/>
      <c r="K1048475" s="11"/>
      <c r="L1048475" s="32"/>
      <c r="M1048475" s="11"/>
      <c r="N1048475" s="11"/>
      <c r="O1048475" s="11"/>
      <c r="P1048475" s="11"/>
      <c r="S1048475" s="11"/>
      <c r="T1048475" s="11"/>
      <c r="U1048475" s="11"/>
      <c r="V1048475" s="11"/>
      <c r="W1048475" s="11"/>
      <c r="X1048475" s="32"/>
      <c r="Y1048475" s="11"/>
      <c r="AA1048475" s="11"/>
      <c r="AB1048475" s="11"/>
      <c r="AC1048475" s="11"/>
      <c r="AD1048475" s="11"/>
      <c r="AE1048475" s="11"/>
      <c r="AF1048475" s="11"/>
      <c r="AG1048475" s="11"/>
      <c r="AH1048475" s="11"/>
      <c r="AI1048475" s="11"/>
      <c r="AJ1048475" s="11"/>
    </row>
    <row r="1048476" spans="1:36">
      <c r="A1048476" s="11"/>
      <c r="B1048476" s="11"/>
      <c r="C1048476" s="11"/>
      <c r="D1048476" s="11"/>
      <c r="E1048476" s="11"/>
      <c r="F1048476" s="11"/>
      <c r="G1048476" s="11"/>
      <c r="H1048476" s="11"/>
      <c r="I1048476" s="11"/>
      <c r="J1048476" s="11"/>
      <c r="K1048476" s="11"/>
      <c r="L1048476" s="32"/>
      <c r="M1048476" s="11"/>
      <c r="N1048476" s="11"/>
      <c r="O1048476" s="11"/>
      <c r="P1048476" s="11"/>
      <c r="S1048476" s="11"/>
      <c r="T1048476" s="11"/>
      <c r="U1048476" s="11"/>
      <c r="V1048476" s="11"/>
      <c r="W1048476" s="11"/>
      <c r="X1048476" s="32"/>
      <c r="Y1048476" s="11"/>
      <c r="AA1048476" s="11"/>
      <c r="AB1048476" s="11"/>
      <c r="AC1048476" s="11"/>
      <c r="AD1048476" s="11"/>
      <c r="AE1048476" s="11"/>
      <c r="AF1048476" s="11"/>
      <c r="AG1048476" s="11"/>
      <c r="AH1048476" s="11"/>
      <c r="AI1048476" s="11"/>
      <c r="AJ1048476" s="11"/>
    </row>
    <row r="1048477" spans="1:36">
      <c r="A1048477" s="11"/>
      <c r="B1048477" s="11"/>
      <c r="C1048477" s="11"/>
      <c r="D1048477" s="11"/>
      <c r="E1048477" s="11"/>
      <c r="F1048477" s="11"/>
      <c r="G1048477" s="11"/>
      <c r="H1048477" s="11"/>
      <c r="I1048477" s="11"/>
      <c r="J1048477" s="11"/>
      <c r="K1048477" s="11"/>
      <c r="L1048477" s="32"/>
      <c r="M1048477" s="11"/>
      <c r="N1048477" s="11"/>
      <c r="O1048477" s="11"/>
      <c r="P1048477" s="11"/>
      <c r="S1048477" s="11"/>
      <c r="T1048477" s="11"/>
      <c r="U1048477" s="11"/>
      <c r="V1048477" s="11"/>
      <c r="W1048477" s="11"/>
      <c r="X1048477" s="32"/>
      <c r="Y1048477" s="11"/>
      <c r="AA1048477" s="11"/>
      <c r="AB1048477" s="11"/>
      <c r="AC1048477" s="11"/>
      <c r="AD1048477" s="11"/>
      <c r="AE1048477" s="11"/>
      <c r="AF1048477" s="11"/>
      <c r="AG1048477" s="11"/>
      <c r="AH1048477" s="11"/>
      <c r="AI1048477" s="11"/>
      <c r="AJ1048477" s="11"/>
    </row>
    <row r="1048478" spans="1:36">
      <c r="A1048478" s="11"/>
      <c r="B1048478" s="11"/>
      <c r="C1048478" s="11"/>
      <c r="D1048478" s="11"/>
      <c r="E1048478" s="11"/>
      <c r="F1048478" s="11"/>
      <c r="G1048478" s="11"/>
      <c r="H1048478" s="11"/>
      <c r="I1048478" s="11"/>
      <c r="J1048478" s="11"/>
      <c r="K1048478" s="11"/>
      <c r="L1048478" s="32"/>
      <c r="M1048478" s="11"/>
      <c r="N1048478" s="11"/>
      <c r="O1048478" s="11"/>
      <c r="P1048478" s="11"/>
      <c r="S1048478" s="11"/>
      <c r="T1048478" s="11"/>
      <c r="U1048478" s="11"/>
      <c r="V1048478" s="11"/>
      <c r="W1048478" s="11"/>
      <c r="X1048478" s="32"/>
      <c r="Y1048478" s="11"/>
      <c r="AA1048478" s="11"/>
      <c r="AB1048478" s="11"/>
      <c r="AC1048478" s="11"/>
      <c r="AD1048478" s="11"/>
      <c r="AE1048478" s="11"/>
      <c r="AF1048478" s="11"/>
      <c r="AG1048478" s="11"/>
      <c r="AH1048478" s="11"/>
      <c r="AI1048478" s="11"/>
      <c r="AJ1048478" s="11"/>
    </row>
    <row r="1048479" spans="1:36">
      <c r="A1048479" s="11"/>
      <c r="B1048479" s="11"/>
      <c r="C1048479" s="11"/>
      <c r="D1048479" s="11"/>
      <c r="E1048479" s="11"/>
      <c r="F1048479" s="11"/>
      <c r="G1048479" s="11"/>
      <c r="H1048479" s="11"/>
      <c r="I1048479" s="11"/>
      <c r="J1048479" s="11"/>
      <c r="K1048479" s="11"/>
      <c r="L1048479" s="32"/>
      <c r="M1048479" s="11"/>
      <c r="N1048479" s="11"/>
      <c r="O1048479" s="11"/>
      <c r="P1048479" s="11"/>
      <c r="S1048479" s="11"/>
      <c r="T1048479" s="11"/>
      <c r="U1048479" s="11"/>
      <c r="V1048479" s="11"/>
      <c r="W1048479" s="11"/>
      <c r="X1048479" s="32"/>
      <c r="Y1048479" s="11"/>
      <c r="AA1048479" s="11"/>
      <c r="AB1048479" s="11"/>
      <c r="AC1048479" s="11"/>
      <c r="AD1048479" s="11"/>
      <c r="AE1048479" s="11"/>
      <c r="AF1048479" s="11"/>
      <c r="AG1048479" s="11"/>
      <c r="AH1048479" s="11"/>
      <c r="AI1048479" s="11"/>
      <c r="AJ1048479" s="11"/>
    </row>
    <row r="1048480" spans="1:36">
      <c r="A1048480" s="11"/>
      <c r="B1048480" s="11"/>
      <c r="C1048480" s="11"/>
      <c r="D1048480" s="11"/>
      <c r="E1048480" s="11"/>
      <c r="F1048480" s="11"/>
      <c r="G1048480" s="11"/>
      <c r="H1048480" s="11"/>
      <c r="I1048480" s="11"/>
      <c r="J1048480" s="11"/>
      <c r="K1048480" s="11"/>
      <c r="L1048480" s="32"/>
      <c r="M1048480" s="11"/>
      <c r="N1048480" s="11"/>
      <c r="O1048480" s="11"/>
      <c r="P1048480" s="11"/>
      <c r="S1048480" s="11"/>
      <c r="T1048480" s="11"/>
      <c r="U1048480" s="11"/>
      <c r="V1048480" s="11"/>
      <c r="W1048480" s="11"/>
      <c r="X1048480" s="32"/>
      <c r="Y1048480" s="11"/>
      <c r="AA1048480" s="11"/>
      <c r="AB1048480" s="11"/>
      <c r="AC1048480" s="11"/>
      <c r="AD1048480" s="11"/>
      <c r="AE1048480" s="11"/>
      <c r="AF1048480" s="11"/>
      <c r="AG1048480" s="11"/>
      <c r="AH1048480" s="11"/>
      <c r="AI1048480" s="11"/>
      <c r="AJ1048480" s="11"/>
    </row>
    <row r="1048481" spans="1:36">
      <c r="A1048481" s="11"/>
      <c r="B1048481" s="11"/>
      <c r="C1048481" s="11"/>
      <c r="D1048481" s="11"/>
      <c r="E1048481" s="11"/>
      <c r="F1048481" s="11"/>
      <c r="G1048481" s="11"/>
      <c r="H1048481" s="11"/>
      <c r="I1048481" s="11"/>
      <c r="J1048481" s="11"/>
      <c r="K1048481" s="11"/>
      <c r="L1048481" s="32"/>
      <c r="M1048481" s="11"/>
      <c r="N1048481" s="11"/>
      <c r="O1048481" s="11"/>
      <c r="P1048481" s="11"/>
      <c r="S1048481" s="11"/>
      <c r="T1048481" s="11"/>
      <c r="U1048481" s="11"/>
      <c r="V1048481" s="11"/>
      <c r="W1048481" s="11"/>
      <c r="X1048481" s="32"/>
      <c r="Y1048481" s="11"/>
      <c r="AA1048481" s="11"/>
      <c r="AB1048481" s="11"/>
      <c r="AC1048481" s="11"/>
      <c r="AD1048481" s="11"/>
      <c r="AE1048481" s="11"/>
      <c r="AF1048481" s="11"/>
      <c r="AG1048481" s="11"/>
      <c r="AH1048481" s="11"/>
      <c r="AI1048481" s="11"/>
      <c r="AJ1048481" s="11"/>
    </row>
    <row r="1048482" spans="1:36">
      <c r="A1048482" s="11"/>
      <c r="B1048482" s="11"/>
      <c r="C1048482" s="11"/>
      <c r="D1048482" s="11"/>
      <c r="E1048482" s="11"/>
      <c r="F1048482" s="11"/>
      <c r="G1048482" s="11"/>
      <c r="H1048482" s="11"/>
      <c r="I1048482" s="11"/>
      <c r="J1048482" s="11"/>
      <c r="K1048482" s="11"/>
      <c r="L1048482" s="32"/>
      <c r="M1048482" s="11"/>
      <c r="N1048482" s="11"/>
      <c r="O1048482" s="11"/>
      <c r="P1048482" s="11"/>
      <c r="S1048482" s="11"/>
      <c r="T1048482" s="11"/>
      <c r="U1048482" s="11"/>
      <c r="V1048482" s="11"/>
      <c r="W1048482" s="11"/>
      <c r="X1048482" s="32"/>
      <c r="Y1048482" s="11"/>
      <c r="AA1048482" s="11"/>
      <c r="AB1048482" s="11"/>
      <c r="AC1048482" s="11"/>
      <c r="AD1048482" s="11"/>
      <c r="AE1048482" s="11"/>
      <c r="AF1048482" s="11"/>
      <c r="AG1048482" s="11"/>
      <c r="AH1048482" s="11"/>
      <c r="AI1048482" s="11"/>
      <c r="AJ1048482" s="11"/>
    </row>
    <row r="1048483" spans="1:36">
      <c r="A1048483" s="11"/>
      <c r="B1048483" s="11"/>
      <c r="C1048483" s="11"/>
      <c r="D1048483" s="11"/>
      <c r="E1048483" s="11"/>
      <c r="F1048483" s="11"/>
      <c r="G1048483" s="11"/>
      <c r="H1048483" s="11"/>
      <c r="I1048483" s="11"/>
      <c r="J1048483" s="11"/>
      <c r="K1048483" s="11"/>
      <c r="L1048483" s="32"/>
      <c r="M1048483" s="11"/>
      <c r="N1048483" s="11"/>
      <c r="O1048483" s="11"/>
      <c r="P1048483" s="11"/>
      <c r="S1048483" s="11"/>
      <c r="T1048483" s="11"/>
      <c r="U1048483" s="11"/>
      <c r="V1048483" s="11"/>
      <c r="W1048483" s="11"/>
      <c r="X1048483" s="32"/>
      <c r="Y1048483" s="11"/>
      <c r="AA1048483" s="11"/>
      <c r="AB1048483" s="11"/>
      <c r="AC1048483" s="11"/>
      <c r="AD1048483" s="11"/>
      <c r="AE1048483" s="11"/>
      <c r="AF1048483" s="11"/>
      <c r="AG1048483" s="11"/>
      <c r="AH1048483" s="11"/>
      <c r="AI1048483" s="11"/>
      <c r="AJ1048483" s="11"/>
    </row>
    <row r="1048484" spans="1:36">
      <c r="A1048484" s="11"/>
      <c r="B1048484" s="11"/>
      <c r="C1048484" s="11"/>
      <c r="D1048484" s="11"/>
      <c r="E1048484" s="11"/>
      <c r="F1048484" s="11"/>
      <c r="G1048484" s="11"/>
      <c r="H1048484" s="11"/>
      <c r="I1048484" s="11"/>
      <c r="J1048484" s="11"/>
      <c r="K1048484" s="11"/>
      <c r="L1048484" s="32"/>
      <c r="M1048484" s="11"/>
      <c r="N1048484" s="11"/>
      <c r="O1048484" s="11"/>
      <c r="P1048484" s="11"/>
      <c r="S1048484" s="11"/>
      <c r="T1048484" s="11"/>
      <c r="U1048484" s="11"/>
      <c r="V1048484" s="11"/>
      <c r="W1048484" s="11"/>
      <c r="X1048484" s="32"/>
      <c r="Y1048484" s="11"/>
      <c r="AA1048484" s="11"/>
      <c r="AB1048484" s="11"/>
      <c r="AC1048484" s="11"/>
      <c r="AD1048484" s="11"/>
      <c r="AE1048484" s="11"/>
      <c r="AF1048484" s="11"/>
      <c r="AG1048484" s="11"/>
      <c r="AH1048484" s="11"/>
      <c r="AI1048484" s="11"/>
      <c r="AJ1048484" s="11"/>
    </row>
    <row r="1048485" spans="1:36">
      <c r="A1048485" s="11"/>
      <c r="B1048485" s="11"/>
      <c r="C1048485" s="11"/>
      <c r="D1048485" s="11"/>
      <c r="E1048485" s="11"/>
      <c r="F1048485" s="11"/>
      <c r="G1048485" s="11"/>
      <c r="H1048485" s="11"/>
      <c r="I1048485" s="11"/>
      <c r="J1048485" s="11"/>
      <c r="K1048485" s="11"/>
      <c r="L1048485" s="32"/>
      <c r="M1048485" s="11"/>
      <c r="N1048485" s="11"/>
      <c r="O1048485" s="11"/>
      <c r="P1048485" s="11"/>
      <c r="S1048485" s="11"/>
      <c r="T1048485" s="11"/>
      <c r="U1048485" s="11"/>
      <c r="V1048485" s="11"/>
      <c r="W1048485" s="11"/>
      <c r="X1048485" s="32"/>
      <c r="Y1048485" s="11"/>
      <c r="AA1048485" s="11"/>
      <c r="AB1048485" s="11"/>
      <c r="AC1048485" s="11"/>
      <c r="AD1048485" s="11"/>
      <c r="AE1048485" s="11"/>
      <c r="AF1048485" s="11"/>
      <c r="AG1048485" s="11"/>
      <c r="AH1048485" s="11"/>
      <c r="AI1048485" s="11"/>
      <c r="AJ1048485" s="11"/>
    </row>
    <row r="1048486" spans="1:36">
      <c r="A1048486" s="11"/>
      <c r="B1048486" s="11"/>
      <c r="C1048486" s="11"/>
      <c r="D1048486" s="11"/>
      <c r="E1048486" s="11"/>
      <c r="F1048486" s="11"/>
      <c r="G1048486" s="11"/>
      <c r="H1048486" s="11"/>
      <c r="I1048486" s="11"/>
      <c r="J1048486" s="11"/>
      <c r="K1048486" s="11"/>
      <c r="L1048486" s="32"/>
      <c r="M1048486" s="11"/>
      <c r="N1048486" s="11"/>
      <c r="O1048486" s="11"/>
      <c r="P1048486" s="11"/>
      <c r="S1048486" s="11"/>
      <c r="T1048486" s="11"/>
      <c r="U1048486" s="11"/>
      <c r="V1048486" s="11"/>
      <c r="W1048486" s="11"/>
      <c r="X1048486" s="32"/>
      <c r="Y1048486" s="11"/>
      <c r="AA1048486" s="11"/>
      <c r="AB1048486" s="11"/>
      <c r="AC1048486" s="11"/>
      <c r="AD1048486" s="11"/>
      <c r="AE1048486" s="11"/>
      <c r="AF1048486" s="11"/>
      <c r="AG1048486" s="11"/>
      <c r="AH1048486" s="11"/>
      <c r="AI1048486" s="11"/>
      <c r="AJ1048486" s="11"/>
    </row>
    <row r="1048487" spans="1:36">
      <c r="A1048487" s="11"/>
      <c r="B1048487" s="11"/>
      <c r="C1048487" s="11"/>
      <c r="D1048487" s="11"/>
      <c r="E1048487" s="11"/>
      <c r="F1048487" s="11"/>
      <c r="G1048487" s="11"/>
      <c r="H1048487" s="11"/>
      <c r="I1048487" s="11"/>
      <c r="J1048487" s="11"/>
      <c r="K1048487" s="11"/>
      <c r="L1048487" s="32"/>
      <c r="M1048487" s="11"/>
      <c r="N1048487" s="11"/>
      <c r="O1048487" s="11"/>
      <c r="P1048487" s="11"/>
      <c r="S1048487" s="11"/>
      <c r="T1048487" s="11"/>
      <c r="U1048487" s="11"/>
      <c r="V1048487" s="11"/>
      <c r="W1048487" s="11"/>
      <c r="X1048487" s="32"/>
      <c r="Y1048487" s="11"/>
      <c r="AA1048487" s="11"/>
      <c r="AB1048487" s="11"/>
      <c r="AC1048487" s="11"/>
      <c r="AD1048487" s="11"/>
      <c r="AE1048487" s="11"/>
      <c r="AF1048487" s="11"/>
      <c r="AG1048487" s="11"/>
      <c r="AH1048487" s="11"/>
      <c r="AI1048487" s="11"/>
      <c r="AJ1048487" s="11"/>
    </row>
    <row r="1048488" spans="1:36">
      <c r="A1048488" s="11"/>
      <c r="B1048488" s="11"/>
      <c r="C1048488" s="11"/>
      <c r="D1048488" s="11"/>
      <c r="E1048488" s="11"/>
      <c r="F1048488" s="11"/>
      <c r="G1048488" s="11"/>
      <c r="H1048488" s="11"/>
      <c r="I1048488" s="11"/>
      <c r="J1048488" s="11"/>
      <c r="K1048488" s="11"/>
      <c r="L1048488" s="32"/>
      <c r="M1048488" s="11"/>
      <c r="N1048488" s="11"/>
      <c r="O1048488" s="11"/>
      <c r="P1048488" s="11"/>
      <c r="S1048488" s="11"/>
      <c r="T1048488" s="11"/>
      <c r="U1048488" s="11"/>
      <c r="V1048488" s="11"/>
      <c r="W1048488" s="11"/>
      <c r="X1048488" s="32"/>
      <c r="Y1048488" s="11"/>
      <c r="AA1048488" s="11"/>
      <c r="AB1048488" s="11"/>
      <c r="AC1048488" s="11"/>
      <c r="AD1048488" s="11"/>
      <c r="AE1048488" s="11"/>
      <c r="AF1048488" s="11"/>
      <c r="AG1048488" s="11"/>
      <c r="AH1048488" s="11"/>
      <c r="AI1048488" s="11"/>
      <c r="AJ1048488" s="11"/>
    </row>
    <row r="1048489" spans="1:36">
      <c r="A1048489" s="11"/>
      <c r="B1048489" s="11"/>
      <c r="C1048489" s="11"/>
      <c r="D1048489" s="11"/>
      <c r="E1048489" s="11"/>
      <c r="F1048489" s="11"/>
      <c r="G1048489" s="11"/>
      <c r="H1048489" s="11"/>
      <c r="I1048489" s="11"/>
      <c r="J1048489" s="11"/>
      <c r="K1048489" s="11"/>
      <c r="L1048489" s="32"/>
      <c r="M1048489" s="11"/>
      <c r="N1048489" s="11"/>
      <c r="O1048489" s="11"/>
      <c r="P1048489" s="11"/>
      <c r="S1048489" s="11"/>
      <c r="T1048489" s="11"/>
      <c r="U1048489" s="11"/>
      <c r="V1048489" s="11"/>
      <c r="W1048489" s="11"/>
      <c r="X1048489" s="32"/>
      <c r="Y1048489" s="11"/>
      <c r="AA1048489" s="11"/>
      <c r="AB1048489" s="11"/>
      <c r="AC1048489" s="11"/>
      <c r="AD1048489" s="11"/>
      <c r="AE1048489" s="11"/>
      <c r="AF1048489" s="11"/>
      <c r="AG1048489" s="11"/>
      <c r="AH1048489" s="11"/>
      <c r="AI1048489" s="11"/>
      <c r="AJ1048489" s="11"/>
    </row>
    <row r="1048490" spans="1:36">
      <c r="A1048490" s="11"/>
      <c r="B1048490" s="11"/>
      <c r="C1048490" s="11"/>
      <c r="D1048490" s="11"/>
      <c r="E1048490" s="11"/>
      <c r="F1048490" s="11"/>
      <c r="G1048490" s="11"/>
      <c r="H1048490" s="11"/>
      <c r="I1048490" s="11"/>
      <c r="J1048490" s="11"/>
      <c r="K1048490" s="11"/>
      <c r="L1048490" s="32"/>
      <c r="M1048490" s="11"/>
      <c r="N1048490" s="11"/>
      <c r="O1048490" s="11"/>
      <c r="P1048490" s="11"/>
      <c r="S1048490" s="11"/>
      <c r="T1048490" s="11"/>
      <c r="U1048490" s="11"/>
      <c r="V1048490" s="11"/>
      <c r="W1048490" s="11"/>
      <c r="X1048490" s="32"/>
      <c r="Y1048490" s="11"/>
      <c r="AA1048490" s="11"/>
      <c r="AB1048490" s="11"/>
      <c r="AC1048490" s="11"/>
      <c r="AD1048490" s="11"/>
      <c r="AE1048490" s="11"/>
      <c r="AF1048490" s="11"/>
      <c r="AG1048490" s="11"/>
      <c r="AH1048490" s="11"/>
      <c r="AI1048490" s="11"/>
      <c r="AJ1048490" s="11"/>
    </row>
    <row r="1048491" spans="1:36">
      <c r="A1048491" s="11"/>
      <c r="B1048491" s="11"/>
      <c r="C1048491" s="11"/>
      <c r="D1048491" s="11"/>
      <c r="E1048491" s="11"/>
      <c r="F1048491" s="11"/>
      <c r="G1048491" s="11"/>
      <c r="H1048491" s="11"/>
      <c r="I1048491" s="11"/>
      <c r="J1048491" s="11"/>
      <c r="K1048491" s="11"/>
      <c r="L1048491" s="32"/>
      <c r="M1048491" s="11"/>
      <c r="N1048491" s="11"/>
      <c r="O1048491" s="11"/>
      <c r="P1048491" s="11"/>
      <c r="S1048491" s="11"/>
      <c r="T1048491" s="11"/>
      <c r="U1048491" s="11"/>
      <c r="V1048491" s="11"/>
      <c r="W1048491" s="11"/>
      <c r="X1048491" s="32"/>
      <c r="Y1048491" s="11"/>
      <c r="AA1048491" s="11"/>
      <c r="AB1048491" s="11"/>
      <c r="AC1048491" s="11"/>
      <c r="AD1048491" s="11"/>
      <c r="AE1048491" s="11"/>
      <c r="AF1048491" s="11"/>
      <c r="AG1048491" s="11"/>
      <c r="AH1048491" s="11"/>
      <c r="AI1048491" s="11"/>
      <c r="AJ1048491" s="11"/>
    </row>
    <row r="1048492" spans="1:36">
      <c r="A1048492" s="11"/>
      <c r="B1048492" s="11"/>
      <c r="C1048492" s="11"/>
      <c r="D1048492" s="11"/>
      <c r="E1048492" s="11"/>
      <c r="F1048492" s="11"/>
      <c r="G1048492" s="11"/>
      <c r="H1048492" s="11"/>
      <c r="I1048492" s="11"/>
      <c r="J1048492" s="11"/>
      <c r="K1048492" s="11"/>
      <c r="L1048492" s="32"/>
      <c r="M1048492" s="11"/>
      <c r="N1048492" s="11"/>
      <c r="O1048492" s="11"/>
      <c r="P1048492" s="11"/>
      <c r="S1048492" s="11"/>
      <c r="T1048492" s="11"/>
      <c r="U1048492" s="11"/>
      <c r="V1048492" s="11"/>
      <c r="W1048492" s="11"/>
      <c r="X1048492" s="32"/>
      <c r="Y1048492" s="11"/>
      <c r="AA1048492" s="11"/>
      <c r="AB1048492" s="11"/>
      <c r="AC1048492" s="11"/>
      <c r="AD1048492" s="11"/>
      <c r="AE1048492" s="11"/>
      <c r="AF1048492" s="11"/>
      <c r="AG1048492" s="11"/>
      <c r="AH1048492" s="11"/>
      <c r="AI1048492" s="11"/>
      <c r="AJ1048492" s="11"/>
    </row>
    <row r="1048493" spans="1:36">
      <c r="A1048493" s="11"/>
      <c r="B1048493" s="11"/>
      <c r="C1048493" s="11"/>
      <c r="D1048493" s="11"/>
      <c r="E1048493" s="11"/>
      <c r="F1048493" s="11"/>
      <c r="G1048493" s="11"/>
      <c r="H1048493" s="11"/>
      <c r="I1048493" s="11"/>
      <c r="J1048493" s="11"/>
      <c r="K1048493" s="11"/>
      <c r="L1048493" s="32"/>
      <c r="M1048493" s="11"/>
      <c r="N1048493" s="11"/>
      <c r="O1048493" s="11"/>
      <c r="P1048493" s="11"/>
      <c r="S1048493" s="11"/>
      <c r="T1048493" s="11"/>
      <c r="U1048493" s="11"/>
      <c r="V1048493" s="11"/>
      <c r="W1048493" s="11"/>
      <c r="X1048493" s="32"/>
      <c r="Y1048493" s="11"/>
      <c r="AA1048493" s="11"/>
      <c r="AB1048493" s="11"/>
      <c r="AC1048493" s="11"/>
      <c r="AD1048493" s="11"/>
      <c r="AE1048493" s="11"/>
      <c r="AF1048493" s="11"/>
      <c r="AG1048493" s="11"/>
      <c r="AH1048493" s="11"/>
      <c r="AI1048493" s="11"/>
      <c r="AJ1048493" s="11"/>
    </row>
    <row r="1048494" spans="1:36">
      <c r="A1048494" s="11"/>
      <c r="B1048494" s="11"/>
      <c r="C1048494" s="11"/>
      <c r="D1048494" s="11"/>
      <c r="E1048494" s="11"/>
      <c r="F1048494" s="11"/>
      <c r="G1048494" s="11"/>
      <c r="H1048494" s="11"/>
      <c r="I1048494" s="11"/>
      <c r="J1048494" s="11"/>
      <c r="K1048494" s="11"/>
      <c r="L1048494" s="32"/>
      <c r="M1048494" s="11"/>
      <c r="N1048494" s="11"/>
      <c r="O1048494" s="11"/>
      <c r="P1048494" s="11"/>
      <c r="S1048494" s="11"/>
      <c r="T1048494" s="11"/>
      <c r="U1048494" s="11"/>
      <c r="V1048494" s="11"/>
      <c r="W1048494" s="11"/>
      <c r="X1048494" s="32"/>
      <c r="Y1048494" s="11"/>
      <c r="AA1048494" s="11"/>
      <c r="AB1048494" s="11"/>
      <c r="AC1048494" s="11"/>
      <c r="AD1048494" s="11"/>
      <c r="AE1048494" s="11"/>
      <c r="AF1048494" s="11"/>
      <c r="AG1048494" s="11"/>
      <c r="AH1048494" s="11"/>
      <c r="AI1048494" s="11"/>
      <c r="AJ1048494" s="11"/>
    </row>
    <row r="1048495" spans="1:36">
      <c r="A1048495" s="11"/>
      <c r="B1048495" s="11"/>
      <c r="C1048495" s="11"/>
      <c r="D1048495" s="11"/>
      <c r="E1048495" s="11"/>
      <c r="F1048495" s="11"/>
      <c r="G1048495" s="11"/>
      <c r="H1048495" s="11"/>
      <c r="I1048495" s="11"/>
      <c r="J1048495" s="11"/>
      <c r="K1048495" s="11"/>
      <c r="L1048495" s="32"/>
      <c r="M1048495" s="11"/>
      <c r="N1048495" s="11"/>
      <c r="O1048495" s="11"/>
      <c r="P1048495" s="11"/>
      <c r="S1048495" s="11"/>
      <c r="T1048495" s="11"/>
      <c r="U1048495" s="11"/>
      <c r="V1048495" s="11"/>
      <c r="W1048495" s="11"/>
      <c r="X1048495" s="32"/>
      <c r="Y1048495" s="11"/>
      <c r="AA1048495" s="11"/>
      <c r="AB1048495" s="11"/>
      <c r="AC1048495" s="11"/>
      <c r="AD1048495" s="11"/>
      <c r="AE1048495" s="11"/>
      <c r="AF1048495" s="11"/>
      <c r="AG1048495" s="11"/>
      <c r="AH1048495" s="11"/>
      <c r="AI1048495" s="11"/>
      <c r="AJ1048495" s="11"/>
    </row>
    <row r="1048496" spans="1:36">
      <c r="A1048496" s="11"/>
      <c r="B1048496" s="11"/>
      <c r="C1048496" s="11"/>
      <c r="D1048496" s="11"/>
      <c r="E1048496" s="11"/>
      <c r="F1048496" s="11"/>
      <c r="G1048496" s="11"/>
      <c r="H1048496" s="11"/>
      <c r="I1048496" s="11"/>
      <c r="J1048496" s="11"/>
      <c r="K1048496" s="11"/>
      <c r="L1048496" s="32"/>
      <c r="M1048496" s="11"/>
      <c r="N1048496" s="11"/>
      <c r="O1048496" s="11"/>
      <c r="P1048496" s="11"/>
      <c r="S1048496" s="11"/>
      <c r="T1048496" s="11"/>
      <c r="U1048496" s="11"/>
      <c r="V1048496" s="11"/>
      <c r="W1048496" s="11"/>
      <c r="X1048496" s="32"/>
      <c r="Y1048496" s="11"/>
      <c r="AA1048496" s="11"/>
      <c r="AB1048496" s="11"/>
      <c r="AC1048496" s="11"/>
      <c r="AD1048496" s="11"/>
      <c r="AE1048496" s="11"/>
      <c r="AF1048496" s="11"/>
      <c r="AG1048496" s="11"/>
      <c r="AH1048496" s="11"/>
      <c r="AI1048496" s="11"/>
      <c r="AJ1048496" s="11"/>
    </row>
    <row r="1048497" spans="1:36">
      <c r="A1048497" s="11"/>
      <c r="B1048497" s="11"/>
      <c r="C1048497" s="11"/>
      <c r="D1048497" s="11"/>
      <c r="E1048497" s="11"/>
      <c r="F1048497" s="11"/>
      <c r="G1048497" s="11"/>
      <c r="H1048497" s="11"/>
      <c r="I1048497" s="11"/>
      <c r="J1048497" s="11"/>
      <c r="K1048497" s="11"/>
      <c r="L1048497" s="32"/>
      <c r="M1048497" s="11"/>
      <c r="N1048497" s="11"/>
      <c r="O1048497" s="11"/>
      <c r="P1048497" s="11"/>
      <c r="S1048497" s="11"/>
      <c r="T1048497" s="11"/>
      <c r="U1048497" s="11"/>
      <c r="V1048497" s="11"/>
      <c r="W1048497" s="11"/>
      <c r="X1048497" s="32"/>
      <c r="Y1048497" s="11"/>
      <c r="AA1048497" s="11"/>
      <c r="AB1048497" s="11"/>
      <c r="AC1048497" s="11"/>
      <c r="AD1048497" s="11"/>
      <c r="AE1048497" s="11"/>
      <c r="AF1048497" s="11"/>
      <c r="AG1048497" s="11"/>
      <c r="AH1048497" s="11"/>
      <c r="AI1048497" s="11"/>
      <c r="AJ1048497" s="11"/>
    </row>
    <row r="1048498" spans="1:36">
      <c r="A1048498" s="11"/>
      <c r="B1048498" s="11"/>
      <c r="C1048498" s="11"/>
      <c r="D1048498" s="11"/>
      <c r="E1048498" s="11"/>
      <c r="F1048498" s="11"/>
      <c r="G1048498" s="11"/>
      <c r="H1048498" s="11"/>
      <c r="I1048498" s="11"/>
      <c r="J1048498" s="11"/>
      <c r="K1048498" s="11"/>
      <c r="L1048498" s="32"/>
      <c r="M1048498" s="11"/>
      <c r="N1048498" s="11"/>
      <c r="O1048498" s="11"/>
      <c r="P1048498" s="11"/>
      <c r="S1048498" s="11"/>
      <c r="T1048498" s="11"/>
      <c r="U1048498" s="11"/>
      <c r="V1048498" s="11"/>
      <c r="W1048498" s="11"/>
      <c r="X1048498" s="32"/>
      <c r="Y1048498" s="11"/>
      <c r="AA1048498" s="11"/>
      <c r="AB1048498" s="11"/>
      <c r="AC1048498" s="11"/>
      <c r="AD1048498" s="11"/>
      <c r="AE1048498" s="11"/>
      <c r="AF1048498" s="11"/>
      <c r="AG1048498" s="11"/>
      <c r="AH1048498" s="11"/>
      <c r="AI1048498" s="11"/>
      <c r="AJ1048498" s="11"/>
    </row>
    <row r="1048499" spans="1:36">
      <c r="A1048499" s="11"/>
      <c r="B1048499" s="11"/>
      <c r="C1048499" s="11"/>
      <c r="D1048499" s="11"/>
      <c r="E1048499" s="11"/>
      <c r="F1048499" s="11"/>
      <c r="G1048499" s="11"/>
      <c r="H1048499" s="11"/>
      <c r="I1048499" s="11"/>
      <c r="J1048499" s="11"/>
      <c r="K1048499" s="11"/>
      <c r="L1048499" s="32"/>
      <c r="M1048499" s="11"/>
      <c r="N1048499" s="11"/>
      <c r="O1048499" s="11"/>
      <c r="P1048499" s="11"/>
      <c r="S1048499" s="11"/>
      <c r="T1048499" s="11"/>
      <c r="U1048499" s="11"/>
      <c r="V1048499" s="11"/>
      <c r="W1048499" s="11"/>
      <c r="X1048499" s="32"/>
      <c r="Y1048499" s="11"/>
      <c r="AA1048499" s="11"/>
      <c r="AB1048499" s="11"/>
      <c r="AC1048499" s="11"/>
      <c r="AD1048499" s="11"/>
      <c r="AE1048499" s="11"/>
      <c r="AF1048499" s="11"/>
      <c r="AG1048499" s="11"/>
      <c r="AH1048499" s="11"/>
      <c r="AI1048499" s="11"/>
      <c r="AJ1048499" s="11"/>
    </row>
    <row r="1048500" spans="1:36">
      <c r="A1048500" s="11"/>
      <c r="B1048500" s="11"/>
      <c r="C1048500" s="11"/>
      <c r="D1048500" s="11"/>
      <c r="E1048500" s="11"/>
      <c r="F1048500" s="11"/>
      <c r="G1048500" s="11"/>
      <c r="H1048500" s="11"/>
      <c r="I1048500" s="11"/>
      <c r="J1048500" s="11"/>
      <c r="K1048500" s="11"/>
      <c r="L1048500" s="32"/>
      <c r="M1048500" s="11"/>
      <c r="N1048500" s="11"/>
      <c r="O1048500" s="11"/>
      <c r="P1048500" s="11"/>
      <c r="S1048500" s="11"/>
      <c r="T1048500" s="11"/>
      <c r="U1048500" s="11"/>
      <c r="V1048500" s="11"/>
      <c r="W1048500" s="11"/>
      <c r="X1048500" s="32"/>
      <c r="Y1048500" s="11"/>
      <c r="AA1048500" s="11"/>
      <c r="AB1048500" s="11"/>
      <c r="AC1048500" s="11"/>
      <c r="AD1048500" s="11"/>
      <c r="AE1048500" s="11"/>
      <c r="AF1048500" s="11"/>
      <c r="AG1048500" s="11"/>
      <c r="AH1048500" s="11"/>
      <c r="AI1048500" s="11"/>
      <c r="AJ1048500" s="11"/>
    </row>
    <row r="1048501" spans="1:36">
      <c r="A1048501" s="11"/>
      <c r="B1048501" s="11"/>
      <c r="C1048501" s="11"/>
      <c r="D1048501" s="11"/>
      <c r="E1048501" s="11"/>
      <c r="F1048501" s="11"/>
      <c r="G1048501" s="11"/>
      <c r="H1048501" s="11"/>
      <c r="I1048501" s="11"/>
      <c r="J1048501" s="11"/>
      <c r="K1048501" s="11"/>
      <c r="L1048501" s="32"/>
      <c r="M1048501" s="11"/>
      <c r="N1048501" s="11"/>
      <c r="O1048501" s="11"/>
      <c r="P1048501" s="11"/>
      <c r="S1048501" s="11"/>
      <c r="T1048501" s="11"/>
      <c r="U1048501" s="11"/>
      <c r="V1048501" s="11"/>
      <c r="W1048501" s="11"/>
      <c r="X1048501" s="32"/>
      <c r="Y1048501" s="11"/>
      <c r="AA1048501" s="11"/>
      <c r="AB1048501" s="11"/>
      <c r="AC1048501" s="11"/>
      <c r="AD1048501" s="11"/>
      <c r="AE1048501" s="11"/>
      <c r="AF1048501" s="11"/>
      <c r="AG1048501" s="11"/>
      <c r="AH1048501" s="11"/>
      <c r="AI1048501" s="11"/>
      <c r="AJ1048501" s="11"/>
    </row>
    <row r="1048502" spans="1:36">
      <c r="A1048502" s="11"/>
      <c r="B1048502" s="11"/>
      <c r="C1048502" s="11"/>
      <c r="D1048502" s="11"/>
      <c r="E1048502" s="11"/>
      <c r="F1048502" s="11"/>
      <c r="G1048502" s="11"/>
      <c r="H1048502" s="11"/>
      <c r="I1048502" s="11"/>
      <c r="J1048502" s="11"/>
      <c r="K1048502" s="11"/>
      <c r="L1048502" s="32"/>
      <c r="M1048502" s="11"/>
      <c r="N1048502" s="11"/>
      <c r="O1048502" s="11"/>
      <c r="P1048502" s="11"/>
      <c r="S1048502" s="11"/>
      <c r="T1048502" s="11"/>
      <c r="U1048502" s="11"/>
      <c r="V1048502" s="11"/>
      <c r="W1048502" s="11"/>
      <c r="X1048502" s="32"/>
      <c r="Y1048502" s="11"/>
      <c r="AA1048502" s="11"/>
      <c r="AB1048502" s="11"/>
      <c r="AC1048502" s="11"/>
      <c r="AD1048502" s="11"/>
      <c r="AE1048502" s="11"/>
      <c r="AF1048502" s="11"/>
      <c r="AG1048502" s="11"/>
      <c r="AH1048502" s="11"/>
      <c r="AI1048502" s="11"/>
      <c r="AJ1048502" s="11"/>
    </row>
    <row r="1048503" spans="1:36">
      <c r="A1048503" s="11"/>
      <c r="B1048503" s="11"/>
      <c r="C1048503" s="11"/>
      <c r="D1048503" s="11"/>
      <c r="E1048503" s="11"/>
      <c r="F1048503" s="11"/>
      <c r="G1048503" s="11"/>
      <c r="H1048503" s="11"/>
      <c r="I1048503" s="11"/>
      <c r="J1048503" s="11"/>
      <c r="K1048503" s="11"/>
      <c r="L1048503" s="32"/>
      <c r="M1048503" s="11"/>
      <c r="N1048503" s="11"/>
      <c r="O1048503" s="11"/>
      <c r="P1048503" s="11"/>
      <c r="S1048503" s="11"/>
      <c r="T1048503" s="11"/>
      <c r="U1048503" s="11"/>
      <c r="V1048503" s="11"/>
      <c r="W1048503" s="11"/>
      <c r="X1048503" s="32"/>
      <c r="Y1048503" s="11"/>
      <c r="AA1048503" s="11"/>
      <c r="AB1048503" s="11"/>
      <c r="AC1048503" s="11"/>
      <c r="AD1048503" s="11"/>
      <c r="AE1048503" s="11"/>
      <c r="AF1048503" s="11"/>
      <c r="AG1048503" s="11"/>
      <c r="AH1048503" s="11"/>
      <c r="AI1048503" s="11"/>
      <c r="AJ1048503" s="11"/>
    </row>
    <row r="1048504" spans="1:36">
      <c r="A1048504" s="11"/>
      <c r="B1048504" s="11"/>
      <c r="C1048504" s="11"/>
      <c r="D1048504" s="11"/>
      <c r="E1048504" s="11"/>
      <c r="F1048504" s="11"/>
      <c r="G1048504" s="11"/>
      <c r="H1048504" s="11"/>
      <c r="I1048504" s="11"/>
      <c r="J1048504" s="11"/>
      <c r="K1048504" s="11"/>
      <c r="L1048504" s="32"/>
      <c r="M1048504" s="11"/>
      <c r="N1048504" s="11"/>
      <c r="O1048504" s="11"/>
      <c r="P1048504" s="11"/>
      <c r="S1048504" s="11"/>
      <c r="T1048504" s="11"/>
      <c r="U1048504" s="11"/>
      <c r="V1048504" s="11"/>
      <c r="W1048504" s="11"/>
      <c r="X1048504" s="32"/>
      <c r="Y1048504" s="11"/>
      <c r="AA1048504" s="11"/>
      <c r="AB1048504" s="11"/>
      <c r="AC1048504" s="11"/>
      <c r="AD1048504" s="11"/>
      <c r="AE1048504" s="11"/>
      <c r="AF1048504" s="11"/>
      <c r="AG1048504" s="11"/>
      <c r="AH1048504" s="11"/>
      <c r="AI1048504" s="11"/>
      <c r="AJ1048504" s="11"/>
    </row>
    <row r="1048505" spans="1:36">
      <c r="A1048505" s="11"/>
      <c r="B1048505" s="11"/>
      <c r="C1048505" s="11"/>
      <c r="D1048505" s="11"/>
      <c r="E1048505" s="11"/>
      <c r="F1048505" s="11"/>
      <c r="G1048505" s="11"/>
      <c r="H1048505" s="11"/>
      <c r="I1048505" s="11"/>
      <c r="J1048505" s="11"/>
      <c r="K1048505" s="11"/>
      <c r="L1048505" s="32"/>
      <c r="M1048505" s="11"/>
      <c r="N1048505" s="11"/>
      <c r="O1048505" s="11"/>
      <c r="P1048505" s="11"/>
      <c r="S1048505" s="11"/>
      <c r="T1048505" s="11"/>
      <c r="U1048505" s="11"/>
      <c r="V1048505" s="11"/>
      <c r="W1048505" s="11"/>
      <c r="X1048505" s="32"/>
      <c r="Y1048505" s="11"/>
      <c r="AA1048505" s="11"/>
      <c r="AB1048505" s="11"/>
      <c r="AC1048505" s="11"/>
      <c r="AD1048505" s="11"/>
      <c r="AE1048505" s="11"/>
      <c r="AF1048505" s="11"/>
      <c r="AG1048505" s="11"/>
      <c r="AH1048505" s="11"/>
      <c r="AI1048505" s="11"/>
      <c r="AJ1048505" s="11"/>
    </row>
    <row r="1048506" spans="1:36">
      <c r="A1048506" s="11"/>
      <c r="B1048506" s="11"/>
      <c r="C1048506" s="11"/>
      <c r="D1048506" s="11"/>
      <c r="E1048506" s="11"/>
      <c r="F1048506" s="11"/>
      <c r="G1048506" s="11"/>
      <c r="H1048506" s="11"/>
      <c r="I1048506" s="11"/>
      <c r="J1048506" s="11"/>
      <c r="K1048506" s="11"/>
      <c r="L1048506" s="32"/>
      <c r="M1048506" s="11"/>
      <c r="N1048506" s="11"/>
      <c r="O1048506" s="11"/>
      <c r="P1048506" s="11"/>
      <c r="S1048506" s="11"/>
      <c r="T1048506" s="11"/>
      <c r="U1048506" s="11"/>
      <c r="V1048506" s="11"/>
      <c r="W1048506" s="11"/>
      <c r="X1048506" s="32"/>
      <c r="Y1048506" s="11"/>
      <c r="AA1048506" s="11"/>
      <c r="AB1048506" s="11"/>
      <c r="AC1048506" s="11"/>
      <c r="AD1048506" s="11"/>
      <c r="AE1048506" s="11"/>
      <c r="AF1048506" s="11"/>
      <c r="AG1048506" s="11"/>
      <c r="AH1048506" s="11"/>
      <c r="AI1048506" s="11"/>
      <c r="AJ1048506" s="11"/>
    </row>
    <row r="1048507" spans="1:36">
      <c r="A1048507" s="11"/>
      <c r="B1048507" s="11"/>
      <c r="C1048507" s="11"/>
      <c r="D1048507" s="11"/>
      <c r="E1048507" s="11"/>
      <c r="F1048507" s="11"/>
      <c r="G1048507" s="11"/>
      <c r="H1048507" s="11"/>
      <c r="I1048507" s="11"/>
      <c r="J1048507" s="11"/>
      <c r="K1048507" s="11"/>
      <c r="L1048507" s="32"/>
      <c r="M1048507" s="11"/>
      <c r="N1048507" s="11"/>
      <c r="O1048507" s="11"/>
      <c r="P1048507" s="11"/>
      <c r="S1048507" s="11"/>
      <c r="T1048507" s="11"/>
      <c r="U1048507" s="11"/>
      <c r="V1048507" s="11"/>
      <c r="W1048507" s="11"/>
      <c r="X1048507" s="32"/>
      <c r="Y1048507" s="11"/>
      <c r="AA1048507" s="11"/>
      <c r="AB1048507" s="11"/>
      <c r="AC1048507" s="11"/>
      <c r="AD1048507" s="11"/>
      <c r="AE1048507" s="11"/>
      <c r="AF1048507" s="11"/>
      <c r="AG1048507" s="11"/>
      <c r="AH1048507" s="11"/>
      <c r="AI1048507" s="11"/>
      <c r="AJ1048507" s="11"/>
    </row>
    <row r="1048508" spans="1:36">
      <c r="A1048508" s="11"/>
      <c r="B1048508" s="11"/>
      <c r="C1048508" s="11"/>
      <c r="D1048508" s="11"/>
      <c r="E1048508" s="11"/>
      <c r="F1048508" s="11"/>
      <c r="G1048508" s="11"/>
      <c r="H1048508" s="11"/>
      <c r="I1048508" s="11"/>
      <c r="J1048508" s="11"/>
      <c r="K1048508" s="11"/>
      <c r="L1048508" s="32"/>
      <c r="M1048508" s="11"/>
      <c r="N1048508" s="11"/>
      <c r="O1048508" s="11"/>
      <c r="P1048508" s="11"/>
      <c r="S1048508" s="11"/>
      <c r="T1048508" s="11"/>
      <c r="U1048508" s="11"/>
      <c r="V1048508" s="11"/>
      <c r="W1048508" s="11"/>
      <c r="X1048508" s="32"/>
      <c r="Y1048508" s="11"/>
      <c r="AA1048508" s="11"/>
      <c r="AB1048508" s="11"/>
      <c r="AC1048508" s="11"/>
      <c r="AD1048508" s="11"/>
      <c r="AE1048508" s="11"/>
      <c r="AF1048508" s="11"/>
      <c r="AG1048508" s="11"/>
      <c r="AH1048508" s="11"/>
      <c r="AI1048508" s="11"/>
      <c r="AJ1048508" s="11"/>
    </row>
    <row r="1048509" spans="1:36">
      <c r="A1048509" s="11"/>
      <c r="B1048509" s="11"/>
      <c r="C1048509" s="11"/>
      <c r="D1048509" s="11"/>
      <c r="E1048509" s="11"/>
      <c r="F1048509" s="11"/>
      <c r="G1048509" s="11"/>
      <c r="H1048509" s="11"/>
      <c r="I1048509" s="11"/>
      <c r="J1048509" s="11"/>
      <c r="K1048509" s="11"/>
      <c r="L1048509" s="32"/>
      <c r="M1048509" s="11"/>
      <c r="N1048509" s="11"/>
      <c r="O1048509" s="11"/>
      <c r="P1048509" s="11"/>
      <c r="S1048509" s="11"/>
      <c r="T1048509" s="11"/>
      <c r="U1048509" s="11"/>
      <c r="V1048509" s="11"/>
      <c r="W1048509" s="11"/>
      <c r="X1048509" s="32"/>
      <c r="Y1048509" s="11"/>
      <c r="AA1048509" s="11"/>
      <c r="AB1048509" s="11"/>
      <c r="AC1048509" s="11"/>
      <c r="AD1048509" s="11"/>
      <c r="AE1048509" s="11"/>
      <c r="AF1048509" s="11"/>
      <c r="AG1048509" s="11"/>
      <c r="AH1048509" s="11"/>
      <c r="AI1048509" s="11"/>
      <c r="AJ1048509" s="11"/>
    </row>
    <row r="1048510" spans="1:36">
      <c r="A1048510" s="11"/>
      <c r="B1048510" s="11"/>
      <c r="C1048510" s="11"/>
      <c r="D1048510" s="11"/>
      <c r="E1048510" s="11"/>
      <c r="F1048510" s="11"/>
      <c r="G1048510" s="11"/>
      <c r="H1048510" s="11"/>
      <c r="I1048510" s="11"/>
      <c r="J1048510" s="11"/>
      <c r="K1048510" s="11"/>
      <c r="L1048510" s="32"/>
      <c r="M1048510" s="11"/>
      <c r="N1048510" s="11"/>
      <c r="O1048510" s="11"/>
      <c r="P1048510" s="11"/>
      <c r="S1048510" s="11"/>
      <c r="T1048510" s="11"/>
      <c r="U1048510" s="11"/>
      <c r="V1048510" s="11"/>
      <c r="W1048510" s="11"/>
      <c r="X1048510" s="32"/>
      <c r="Y1048510" s="11"/>
      <c r="AA1048510" s="11"/>
      <c r="AB1048510" s="11"/>
      <c r="AC1048510" s="11"/>
      <c r="AD1048510" s="11"/>
      <c r="AE1048510" s="11"/>
      <c r="AF1048510" s="11"/>
      <c r="AG1048510" s="11"/>
      <c r="AH1048510" s="11"/>
      <c r="AI1048510" s="11"/>
      <c r="AJ1048510" s="11"/>
    </row>
    <row r="1048511" spans="1:36">
      <c r="A1048511" s="11"/>
      <c r="B1048511" s="11"/>
      <c r="C1048511" s="11"/>
      <c r="D1048511" s="11"/>
      <c r="E1048511" s="11"/>
      <c r="F1048511" s="11"/>
      <c r="G1048511" s="11"/>
      <c r="H1048511" s="11"/>
      <c r="I1048511" s="11"/>
      <c r="J1048511" s="11"/>
      <c r="K1048511" s="11"/>
      <c r="L1048511" s="32"/>
      <c r="M1048511" s="11"/>
      <c r="N1048511" s="11"/>
      <c r="O1048511" s="11"/>
      <c r="P1048511" s="11"/>
      <c r="S1048511" s="11"/>
      <c r="T1048511" s="11"/>
      <c r="U1048511" s="11"/>
      <c r="V1048511" s="11"/>
      <c r="W1048511" s="11"/>
      <c r="X1048511" s="32"/>
      <c r="Y1048511" s="11"/>
      <c r="AA1048511" s="11"/>
      <c r="AB1048511" s="11"/>
      <c r="AC1048511" s="11"/>
      <c r="AD1048511" s="11"/>
      <c r="AE1048511" s="11"/>
      <c r="AF1048511" s="11"/>
      <c r="AG1048511" s="11"/>
      <c r="AH1048511" s="11"/>
      <c r="AI1048511" s="11"/>
      <c r="AJ1048511" s="11"/>
    </row>
    <row r="1048512" spans="1:36">
      <c r="A1048512" s="11"/>
      <c r="B1048512" s="11"/>
      <c r="C1048512" s="11"/>
      <c r="D1048512" s="11"/>
      <c r="E1048512" s="11"/>
      <c r="F1048512" s="11"/>
      <c r="G1048512" s="11"/>
      <c r="H1048512" s="11"/>
      <c r="I1048512" s="11"/>
      <c r="J1048512" s="11"/>
      <c r="K1048512" s="11"/>
      <c r="L1048512" s="32"/>
      <c r="M1048512" s="11"/>
      <c r="N1048512" s="11"/>
      <c r="O1048512" s="11"/>
      <c r="P1048512" s="11"/>
      <c r="S1048512" s="11"/>
      <c r="T1048512" s="11"/>
      <c r="U1048512" s="11"/>
      <c r="V1048512" s="11"/>
      <c r="W1048512" s="11"/>
      <c r="X1048512" s="32"/>
      <c r="Y1048512" s="11"/>
      <c r="AA1048512" s="11"/>
      <c r="AB1048512" s="11"/>
      <c r="AC1048512" s="11"/>
      <c r="AD1048512" s="11"/>
      <c r="AE1048512" s="11"/>
      <c r="AF1048512" s="11"/>
      <c r="AG1048512" s="11"/>
      <c r="AH1048512" s="11"/>
      <c r="AI1048512" s="11"/>
      <c r="AJ1048512" s="11"/>
    </row>
    <row r="1048513" spans="1:36">
      <c r="A1048513" s="11"/>
      <c r="B1048513" s="11"/>
      <c r="C1048513" s="11"/>
      <c r="D1048513" s="11"/>
      <c r="E1048513" s="11"/>
      <c r="F1048513" s="11"/>
      <c r="G1048513" s="11"/>
      <c r="H1048513" s="11"/>
      <c r="I1048513" s="11"/>
      <c r="J1048513" s="11"/>
      <c r="K1048513" s="11"/>
      <c r="L1048513" s="32"/>
      <c r="M1048513" s="11"/>
      <c r="N1048513" s="11"/>
      <c r="O1048513" s="11"/>
      <c r="P1048513" s="11"/>
      <c r="S1048513" s="11"/>
      <c r="T1048513" s="11"/>
      <c r="U1048513" s="11"/>
      <c r="V1048513" s="11"/>
      <c r="W1048513" s="11"/>
      <c r="X1048513" s="32"/>
      <c r="Y1048513" s="11"/>
      <c r="AA1048513" s="11"/>
      <c r="AB1048513" s="11"/>
      <c r="AC1048513" s="11"/>
      <c r="AD1048513" s="11"/>
      <c r="AE1048513" s="11"/>
      <c r="AF1048513" s="11"/>
      <c r="AG1048513" s="11"/>
      <c r="AH1048513" s="11"/>
      <c r="AI1048513" s="11"/>
      <c r="AJ1048513" s="11"/>
    </row>
    <row r="1048514" spans="1:36">
      <c r="A1048514" s="11"/>
      <c r="B1048514" s="11"/>
      <c r="C1048514" s="11"/>
      <c r="D1048514" s="11"/>
      <c r="E1048514" s="11"/>
      <c r="F1048514" s="11"/>
      <c r="G1048514" s="11"/>
      <c r="H1048514" s="11"/>
      <c r="I1048514" s="11"/>
      <c r="J1048514" s="11"/>
      <c r="K1048514" s="11"/>
      <c r="L1048514" s="32"/>
      <c r="M1048514" s="11"/>
      <c r="N1048514" s="11"/>
      <c r="O1048514" s="11"/>
      <c r="P1048514" s="11"/>
      <c r="S1048514" s="11"/>
      <c r="T1048514" s="11"/>
      <c r="U1048514" s="11"/>
      <c r="V1048514" s="11"/>
      <c r="W1048514" s="11"/>
      <c r="X1048514" s="32"/>
      <c r="Y1048514" s="11"/>
      <c r="AA1048514" s="11"/>
      <c r="AB1048514" s="11"/>
      <c r="AC1048514" s="11"/>
      <c r="AD1048514" s="11"/>
      <c r="AE1048514" s="11"/>
      <c r="AF1048514" s="11"/>
      <c r="AG1048514" s="11"/>
      <c r="AH1048514" s="11"/>
      <c r="AI1048514" s="11"/>
      <c r="AJ1048514" s="11"/>
    </row>
    <row r="1048515" spans="1:36">
      <c r="A1048515" s="11"/>
      <c r="B1048515" s="11"/>
      <c r="C1048515" s="11"/>
      <c r="D1048515" s="11"/>
      <c r="E1048515" s="11"/>
      <c r="F1048515" s="11"/>
      <c r="G1048515" s="11"/>
      <c r="H1048515" s="11"/>
      <c r="I1048515" s="11"/>
      <c r="J1048515" s="11"/>
      <c r="K1048515" s="11"/>
      <c r="L1048515" s="32"/>
      <c r="M1048515" s="11"/>
      <c r="N1048515" s="11"/>
      <c r="O1048515" s="11"/>
      <c r="P1048515" s="11"/>
      <c r="S1048515" s="11"/>
      <c r="T1048515" s="11"/>
      <c r="U1048515" s="11"/>
      <c r="V1048515" s="11"/>
      <c r="W1048515" s="11"/>
      <c r="X1048515" s="32"/>
      <c r="Y1048515" s="11"/>
      <c r="AA1048515" s="11"/>
      <c r="AB1048515" s="11"/>
      <c r="AC1048515" s="11"/>
      <c r="AD1048515" s="11"/>
      <c r="AE1048515" s="11"/>
      <c r="AF1048515" s="11"/>
      <c r="AG1048515" s="11"/>
      <c r="AH1048515" s="11"/>
      <c r="AI1048515" s="11"/>
      <c r="AJ1048515" s="11"/>
    </row>
    <row r="1048516" spans="1:36">
      <c r="A1048516" s="11"/>
      <c r="B1048516" s="11"/>
      <c r="C1048516" s="11"/>
      <c r="D1048516" s="11"/>
      <c r="E1048516" s="11"/>
      <c r="F1048516" s="11"/>
      <c r="G1048516" s="11"/>
      <c r="H1048516" s="11"/>
      <c r="I1048516" s="11"/>
      <c r="J1048516" s="11"/>
      <c r="K1048516" s="11"/>
      <c r="L1048516" s="32"/>
      <c r="M1048516" s="11"/>
      <c r="N1048516" s="11"/>
      <c r="O1048516" s="11"/>
      <c r="P1048516" s="11"/>
      <c r="S1048516" s="11"/>
      <c r="T1048516" s="11"/>
      <c r="U1048516" s="11"/>
      <c r="V1048516" s="11"/>
      <c r="W1048516" s="11"/>
      <c r="X1048516" s="32"/>
      <c r="Y1048516" s="11"/>
      <c r="AA1048516" s="11"/>
      <c r="AB1048516" s="11"/>
      <c r="AC1048516" s="11"/>
      <c r="AD1048516" s="11"/>
      <c r="AE1048516" s="11"/>
      <c r="AF1048516" s="11"/>
      <c r="AG1048516" s="11"/>
      <c r="AH1048516" s="11"/>
      <c r="AI1048516" s="11"/>
      <c r="AJ1048516" s="11"/>
    </row>
    <row r="1048517" spans="1:36">
      <c r="A1048517" s="11"/>
      <c r="B1048517" s="11"/>
      <c r="C1048517" s="11"/>
      <c r="D1048517" s="11"/>
      <c r="E1048517" s="11"/>
      <c r="F1048517" s="11"/>
      <c r="G1048517" s="11"/>
      <c r="H1048517" s="11"/>
      <c r="I1048517" s="11"/>
      <c r="J1048517" s="11"/>
      <c r="K1048517" s="11"/>
      <c r="L1048517" s="32"/>
      <c r="M1048517" s="11"/>
      <c r="N1048517" s="11"/>
      <c r="O1048517" s="11"/>
      <c r="P1048517" s="11"/>
      <c r="S1048517" s="11"/>
      <c r="T1048517" s="11"/>
      <c r="U1048517" s="11"/>
      <c r="V1048517" s="11"/>
      <c r="W1048517" s="11"/>
      <c r="X1048517" s="32"/>
      <c r="Y1048517" s="11"/>
      <c r="AA1048517" s="11"/>
      <c r="AB1048517" s="11"/>
      <c r="AC1048517" s="11"/>
      <c r="AD1048517" s="11"/>
      <c r="AE1048517" s="11"/>
      <c r="AF1048517" s="11"/>
      <c r="AG1048517" s="11"/>
      <c r="AH1048517" s="11"/>
      <c r="AI1048517" s="11"/>
      <c r="AJ1048517" s="11"/>
    </row>
    <row r="1048518" spans="1:36">
      <c r="A1048518" s="11"/>
      <c r="B1048518" s="11"/>
      <c r="C1048518" s="11"/>
      <c r="D1048518" s="11"/>
      <c r="E1048518" s="11"/>
      <c r="F1048518" s="11"/>
      <c r="G1048518" s="11"/>
      <c r="H1048518" s="11"/>
      <c r="I1048518" s="11"/>
      <c r="J1048518" s="11"/>
      <c r="K1048518" s="11"/>
      <c r="L1048518" s="32"/>
      <c r="M1048518" s="11"/>
      <c r="N1048518" s="11"/>
      <c r="O1048518" s="11"/>
      <c r="P1048518" s="11"/>
      <c r="S1048518" s="11"/>
      <c r="T1048518" s="11"/>
      <c r="U1048518" s="11"/>
      <c r="V1048518" s="11"/>
      <c r="W1048518" s="11"/>
      <c r="X1048518" s="32"/>
      <c r="Y1048518" s="11"/>
      <c r="AA1048518" s="11"/>
      <c r="AB1048518" s="11"/>
      <c r="AC1048518" s="11"/>
      <c r="AD1048518" s="11"/>
      <c r="AE1048518" s="11"/>
      <c r="AF1048518" s="11"/>
      <c r="AG1048518" s="11"/>
      <c r="AH1048518" s="11"/>
      <c r="AI1048518" s="11"/>
      <c r="AJ1048518" s="11"/>
    </row>
    <row r="1048519" spans="1:36">
      <c r="A1048519" s="11"/>
      <c r="B1048519" s="11"/>
      <c r="C1048519" s="11"/>
      <c r="D1048519" s="11"/>
      <c r="E1048519" s="11"/>
      <c r="F1048519" s="11"/>
      <c r="G1048519" s="11"/>
      <c r="H1048519" s="11"/>
      <c r="I1048519" s="11"/>
      <c r="J1048519" s="11"/>
      <c r="K1048519" s="11"/>
      <c r="L1048519" s="32"/>
      <c r="M1048519" s="11"/>
      <c r="N1048519" s="11"/>
      <c r="O1048519" s="11"/>
      <c r="P1048519" s="11"/>
      <c r="S1048519" s="11"/>
      <c r="T1048519" s="11"/>
      <c r="U1048519" s="11"/>
      <c r="V1048519" s="11"/>
      <c r="W1048519" s="11"/>
      <c r="X1048519" s="32"/>
      <c r="Y1048519" s="11"/>
      <c r="AA1048519" s="11"/>
      <c r="AB1048519" s="11"/>
      <c r="AC1048519" s="11"/>
      <c r="AD1048519" s="11"/>
      <c r="AE1048519" s="11"/>
      <c r="AF1048519" s="11"/>
      <c r="AG1048519" s="11"/>
      <c r="AH1048519" s="11"/>
      <c r="AI1048519" s="11"/>
      <c r="AJ1048519" s="11"/>
    </row>
    <row r="1048520" spans="1:36">
      <c r="A1048520" s="11"/>
      <c r="B1048520" s="11"/>
      <c r="C1048520" s="11"/>
      <c r="D1048520" s="11"/>
      <c r="E1048520" s="11"/>
      <c r="F1048520" s="11"/>
      <c r="G1048520" s="11"/>
      <c r="H1048520" s="11"/>
      <c r="I1048520" s="11"/>
      <c r="J1048520" s="11"/>
      <c r="K1048520" s="11"/>
      <c r="L1048520" s="32"/>
      <c r="M1048520" s="11"/>
      <c r="N1048520" s="11"/>
      <c r="O1048520" s="11"/>
      <c r="P1048520" s="11"/>
      <c r="S1048520" s="11"/>
      <c r="T1048520" s="11"/>
      <c r="U1048520" s="11"/>
      <c r="V1048520" s="11"/>
      <c r="W1048520" s="11"/>
      <c r="X1048520" s="32"/>
      <c r="Y1048520" s="11"/>
      <c r="AA1048520" s="11"/>
      <c r="AB1048520" s="11"/>
      <c r="AC1048520" s="11"/>
      <c r="AD1048520" s="11"/>
      <c r="AE1048520" s="11"/>
      <c r="AF1048520" s="11"/>
      <c r="AG1048520" s="11"/>
      <c r="AH1048520" s="11"/>
      <c r="AI1048520" s="11"/>
      <c r="AJ1048520" s="11"/>
    </row>
    <row r="1048521" spans="1:36">
      <c r="A1048521" s="11"/>
      <c r="B1048521" s="11"/>
      <c r="C1048521" s="11"/>
      <c r="D1048521" s="11"/>
      <c r="E1048521" s="11"/>
      <c r="F1048521" s="11"/>
      <c r="G1048521" s="11"/>
      <c r="H1048521" s="11"/>
      <c r="I1048521" s="11"/>
      <c r="J1048521" s="11"/>
      <c r="K1048521" s="11"/>
      <c r="L1048521" s="32"/>
      <c r="M1048521" s="11"/>
      <c r="N1048521" s="11"/>
      <c r="O1048521" s="11"/>
      <c r="P1048521" s="11"/>
      <c r="S1048521" s="11"/>
      <c r="T1048521" s="11"/>
      <c r="U1048521" s="11"/>
      <c r="V1048521" s="11"/>
      <c r="W1048521" s="11"/>
      <c r="X1048521" s="32"/>
      <c r="Y1048521" s="11"/>
      <c r="AA1048521" s="11"/>
      <c r="AB1048521" s="11"/>
      <c r="AC1048521" s="11"/>
      <c r="AD1048521" s="11"/>
      <c r="AE1048521" s="11"/>
      <c r="AF1048521" s="11"/>
      <c r="AG1048521" s="11"/>
      <c r="AH1048521" s="11"/>
      <c r="AI1048521" s="11"/>
      <c r="AJ1048521" s="11"/>
    </row>
    <row r="1048522" spans="1:36">
      <c r="A1048522" s="11"/>
      <c r="B1048522" s="11"/>
      <c r="C1048522" s="11"/>
      <c r="D1048522" s="11"/>
      <c r="E1048522" s="11"/>
      <c r="F1048522" s="11"/>
      <c r="G1048522" s="11"/>
      <c r="H1048522" s="11"/>
      <c r="I1048522" s="11"/>
      <c r="J1048522" s="11"/>
      <c r="K1048522" s="11"/>
      <c r="L1048522" s="32"/>
      <c r="M1048522" s="11"/>
      <c r="N1048522" s="11"/>
      <c r="O1048522" s="11"/>
      <c r="P1048522" s="11"/>
      <c r="S1048522" s="11"/>
      <c r="T1048522" s="11"/>
      <c r="U1048522" s="11"/>
      <c r="V1048522" s="11"/>
      <c r="W1048522" s="11"/>
      <c r="X1048522" s="32"/>
      <c r="Y1048522" s="11"/>
      <c r="AA1048522" s="11"/>
      <c r="AB1048522" s="11"/>
      <c r="AC1048522" s="11"/>
      <c r="AD1048522" s="11"/>
      <c r="AE1048522" s="11"/>
      <c r="AF1048522" s="11"/>
      <c r="AG1048522" s="11"/>
      <c r="AH1048522" s="11"/>
      <c r="AI1048522" s="11"/>
      <c r="AJ1048522" s="11"/>
    </row>
    <row r="1048523" spans="1:36">
      <c r="A1048523" s="11"/>
      <c r="B1048523" s="11"/>
      <c r="C1048523" s="11"/>
      <c r="D1048523" s="11"/>
      <c r="E1048523" s="11"/>
      <c r="F1048523" s="11"/>
      <c r="G1048523" s="11"/>
      <c r="H1048523" s="11"/>
      <c r="I1048523" s="11"/>
      <c r="J1048523" s="11"/>
      <c r="K1048523" s="11"/>
      <c r="L1048523" s="32"/>
      <c r="M1048523" s="11"/>
      <c r="N1048523" s="11"/>
      <c r="O1048523" s="11"/>
      <c r="P1048523" s="11"/>
      <c r="S1048523" s="11"/>
      <c r="T1048523" s="11"/>
      <c r="U1048523" s="11"/>
      <c r="V1048523" s="11"/>
      <c r="W1048523" s="11"/>
      <c r="X1048523" s="32"/>
      <c r="Y1048523" s="11"/>
      <c r="AA1048523" s="11"/>
      <c r="AB1048523" s="11"/>
      <c r="AC1048523" s="11"/>
      <c r="AD1048523" s="11"/>
      <c r="AE1048523" s="11"/>
      <c r="AF1048523" s="11"/>
      <c r="AG1048523" s="11"/>
      <c r="AH1048523" s="11"/>
      <c r="AI1048523" s="11"/>
      <c r="AJ1048523" s="11"/>
    </row>
    <row r="1048524" spans="1:36">
      <c r="A1048524" s="11"/>
      <c r="B1048524" s="11"/>
      <c r="C1048524" s="11"/>
      <c r="D1048524" s="11"/>
      <c r="E1048524" s="11"/>
      <c r="F1048524" s="11"/>
      <c r="G1048524" s="11"/>
      <c r="H1048524" s="11"/>
      <c r="I1048524" s="11"/>
      <c r="J1048524" s="11"/>
      <c r="K1048524" s="11"/>
      <c r="L1048524" s="32"/>
      <c r="M1048524" s="11"/>
      <c r="N1048524" s="11"/>
      <c r="O1048524" s="11"/>
      <c r="P1048524" s="11"/>
      <c r="S1048524" s="11"/>
      <c r="T1048524" s="11"/>
      <c r="U1048524" s="11"/>
      <c r="V1048524" s="11"/>
      <c r="W1048524" s="11"/>
      <c r="X1048524" s="32"/>
      <c r="Y1048524" s="11"/>
      <c r="AA1048524" s="11"/>
      <c r="AB1048524" s="11"/>
      <c r="AC1048524" s="11"/>
      <c r="AD1048524" s="11"/>
      <c r="AE1048524" s="11"/>
      <c r="AF1048524" s="11"/>
      <c r="AG1048524" s="11"/>
      <c r="AH1048524" s="11"/>
      <c r="AI1048524" s="11"/>
      <c r="AJ1048524" s="11"/>
    </row>
    <row r="1048525" spans="1:36">
      <c r="A1048525" s="11"/>
      <c r="B1048525" s="11"/>
      <c r="C1048525" s="11"/>
      <c r="D1048525" s="11"/>
      <c r="E1048525" s="11"/>
      <c r="F1048525" s="11"/>
      <c r="G1048525" s="11"/>
      <c r="H1048525" s="11"/>
      <c r="I1048525" s="11"/>
      <c r="J1048525" s="11"/>
      <c r="K1048525" s="11"/>
      <c r="L1048525" s="32"/>
      <c r="M1048525" s="11"/>
      <c r="N1048525" s="11"/>
      <c r="O1048525" s="11"/>
      <c r="P1048525" s="11"/>
      <c r="S1048525" s="11"/>
      <c r="T1048525" s="11"/>
      <c r="U1048525" s="11"/>
      <c r="V1048525" s="11"/>
      <c r="W1048525" s="11"/>
      <c r="X1048525" s="32"/>
      <c r="Y1048525" s="11"/>
      <c r="AA1048525" s="11"/>
      <c r="AB1048525" s="11"/>
      <c r="AC1048525" s="11"/>
      <c r="AD1048525" s="11"/>
      <c r="AE1048525" s="11"/>
      <c r="AF1048525" s="11"/>
      <c r="AG1048525" s="11"/>
      <c r="AH1048525" s="11"/>
      <c r="AI1048525" s="11"/>
      <c r="AJ1048525" s="11"/>
    </row>
    <row r="1048526" spans="1:36">
      <c r="A1048526" s="11"/>
      <c r="B1048526" s="11"/>
      <c r="C1048526" s="11"/>
      <c r="D1048526" s="11"/>
      <c r="E1048526" s="11"/>
      <c r="F1048526" s="11"/>
      <c r="G1048526" s="11"/>
      <c r="H1048526" s="11"/>
      <c r="I1048526" s="11"/>
      <c r="J1048526" s="11"/>
      <c r="K1048526" s="11"/>
      <c r="L1048526" s="32"/>
      <c r="M1048526" s="11"/>
      <c r="N1048526" s="11"/>
      <c r="O1048526" s="11"/>
      <c r="P1048526" s="11"/>
      <c r="S1048526" s="11"/>
      <c r="T1048526" s="11"/>
      <c r="U1048526" s="11"/>
      <c r="V1048526" s="11"/>
      <c r="W1048526" s="11"/>
      <c r="X1048526" s="32"/>
      <c r="Y1048526" s="11"/>
      <c r="AA1048526" s="11"/>
      <c r="AB1048526" s="11"/>
      <c r="AC1048526" s="11"/>
      <c r="AD1048526" s="11"/>
      <c r="AE1048526" s="11"/>
      <c r="AF1048526" s="11"/>
      <c r="AG1048526" s="11"/>
      <c r="AH1048526" s="11"/>
      <c r="AI1048526" s="11"/>
      <c r="AJ1048526" s="11"/>
    </row>
    <row r="1048527" spans="1:36">
      <c r="A1048527" s="11"/>
      <c r="B1048527" s="11"/>
      <c r="C1048527" s="11"/>
      <c r="D1048527" s="11"/>
      <c r="E1048527" s="11"/>
      <c r="F1048527" s="11"/>
      <c r="G1048527" s="11"/>
      <c r="H1048527" s="11"/>
      <c r="I1048527" s="11"/>
      <c r="J1048527" s="11"/>
      <c r="K1048527" s="11"/>
      <c r="L1048527" s="32"/>
      <c r="M1048527" s="11"/>
      <c r="N1048527" s="11"/>
      <c r="O1048527" s="11"/>
      <c r="P1048527" s="11"/>
      <c r="S1048527" s="11"/>
      <c r="T1048527" s="11"/>
      <c r="U1048527" s="11"/>
      <c r="V1048527" s="11"/>
      <c r="W1048527" s="11"/>
      <c r="X1048527" s="32"/>
      <c r="Y1048527" s="11"/>
      <c r="AA1048527" s="11"/>
      <c r="AB1048527" s="11"/>
      <c r="AC1048527" s="11"/>
      <c r="AD1048527" s="11"/>
      <c r="AE1048527" s="11"/>
      <c r="AF1048527" s="11"/>
      <c r="AG1048527" s="11"/>
      <c r="AH1048527" s="11"/>
      <c r="AI1048527" s="11"/>
      <c r="AJ1048527" s="11"/>
    </row>
    <row r="1048528" spans="1:36">
      <c r="A1048528" s="11"/>
      <c r="B1048528" s="11"/>
      <c r="C1048528" s="11"/>
      <c r="D1048528" s="11"/>
      <c r="E1048528" s="11"/>
      <c r="F1048528" s="11"/>
      <c r="G1048528" s="11"/>
      <c r="H1048528" s="11"/>
      <c r="I1048528" s="11"/>
      <c r="J1048528" s="11"/>
      <c r="K1048528" s="11"/>
      <c r="L1048528" s="32"/>
      <c r="M1048528" s="11"/>
      <c r="N1048528" s="11"/>
      <c r="O1048528" s="11"/>
      <c r="P1048528" s="11"/>
      <c r="S1048528" s="11"/>
      <c r="T1048528" s="11"/>
      <c r="U1048528" s="11"/>
      <c r="V1048528" s="11"/>
      <c r="W1048528" s="11"/>
      <c r="X1048528" s="32"/>
      <c r="Y1048528" s="11"/>
      <c r="AA1048528" s="11"/>
      <c r="AB1048528" s="11"/>
      <c r="AC1048528" s="11"/>
      <c r="AD1048528" s="11"/>
      <c r="AE1048528" s="11"/>
      <c r="AF1048528" s="11"/>
      <c r="AG1048528" s="11"/>
      <c r="AH1048528" s="11"/>
      <c r="AI1048528" s="11"/>
      <c r="AJ1048528" s="11"/>
    </row>
    <row r="1048529" spans="1:36">
      <c r="A1048529" s="11"/>
      <c r="B1048529" s="11"/>
      <c r="C1048529" s="11"/>
      <c r="D1048529" s="11"/>
      <c r="E1048529" s="11"/>
      <c r="F1048529" s="11"/>
      <c r="G1048529" s="11"/>
      <c r="H1048529" s="11"/>
      <c r="I1048529" s="11"/>
      <c r="J1048529" s="11"/>
      <c r="K1048529" s="11"/>
      <c r="L1048529" s="32"/>
      <c r="M1048529" s="11"/>
      <c r="N1048529" s="11"/>
      <c r="O1048529" s="11"/>
      <c r="P1048529" s="11"/>
      <c r="S1048529" s="11"/>
      <c r="T1048529" s="11"/>
      <c r="U1048529" s="11"/>
      <c r="V1048529" s="11"/>
      <c r="W1048529" s="11"/>
      <c r="X1048529" s="32"/>
      <c r="Y1048529" s="11"/>
      <c r="AA1048529" s="11"/>
      <c r="AB1048529" s="11"/>
      <c r="AC1048529" s="11"/>
      <c r="AD1048529" s="11"/>
      <c r="AE1048529" s="11"/>
      <c r="AF1048529" s="11"/>
      <c r="AG1048529" s="11"/>
      <c r="AH1048529" s="11"/>
      <c r="AI1048529" s="11"/>
      <c r="AJ1048529" s="11"/>
    </row>
    <row r="1048530" spans="1:36">
      <c r="A1048530" s="11"/>
      <c r="B1048530" s="11"/>
      <c r="C1048530" s="11"/>
      <c r="D1048530" s="11"/>
      <c r="E1048530" s="11"/>
      <c r="F1048530" s="11"/>
      <c r="G1048530" s="11"/>
      <c r="H1048530" s="11"/>
      <c r="I1048530" s="11"/>
      <c r="J1048530" s="11"/>
      <c r="K1048530" s="11"/>
      <c r="L1048530" s="32"/>
      <c r="M1048530" s="11"/>
      <c r="N1048530" s="11"/>
      <c r="O1048530" s="11"/>
      <c r="P1048530" s="11"/>
      <c r="S1048530" s="11"/>
      <c r="T1048530" s="11"/>
      <c r="U1048530" s="11"/>
      <c r="V1048530" s="11"/>
      <c r="W1048530" s="11"/>
      <c r="X1048530" s="32"/>
      <c r="Y1048530" s="11"/>
      <c r="AA1048530" s="11"/>
      <c r="AB1048530" s="11"/>
      <c r="AC1048530" s="11"/>
      <c r="AD1048530" s="11"/>
      <c r="AE1048530" s="11"/>
      <c r="AF1048530" s="11"/>
      <c r="AG1048530" s="11"/>
      <c r="AH1048530" s="11"/>
      <c r="AI1048530" s="11"/>
      <c r="AJ1048530" s="11"/>
    </row>
    <row r="1048531" spans="1:36">
      <c r="A1048531" s="11"/>
      <c r="B1048531" s="11"/>
      <c r="C1048531" s="11"/>
      <c r="D1048531" s="11"/>
      <c r="E1048531" s="11"/>
      <c r="F1048531" s="11"/>
      <c r="G1048531" s="11"/>
      <c r="H1048531" s="11"/>
      <c r="I1048531" s="11"/>
      <c r="J1048531" s="11"/>
      <c r="K1048531" s="11"/>
      <c r="L1048531" s="32"/>
      <c r="M1048531" s="11"/>
      <c r="N1048531" s="11"/>
      <c r="O1048531" s="11"/>
      <c r="P1048531" s="11"/>
      <c r="S1048531" s="11"/>
      <c r="T1048531" s="11"/>
      <c r="U1048531" s="11"/>
      <c r="V1048531" s="11"/>
      <c r="W1048531" s="11"/>
      <c r="X1048531" s="32"/>
      <c r="Y1048531" s="11"/>
      <c r="AA1048531" s="11"/>
      <c r="AB1048531" s="11"/>
      <c r="AC1048531" s="11"/>
      <c r="AD1048531" s="11"/>
      <c r="AE1048531" s="11"/>
      <c r="AF1048531" s="11"/>
      <c r="AG1048531" s="11"/>
      <c r="AH1048531" s="11"/>
      <c r="AI1048531" s="11"/>
      <c r="AJ1048531" s="11"/>
    </row>
    <row r="1048532" spans="1:36">
      <c r="A1048532" s="11"/>
      <c r="B1048532" s="11"/>
      <c r="C1048532" s="11"/>
      <c r="D1048532" s="11"/>
      <c r="E1048532" s="11"/>
      <c r="F1048532" s="11"/>
      <c r="G1048532" s="11"/>
      <c r="H1048532" s="11"/>
      <c r="I1048532" s="11"/>
      <c r="J1048532" s="11"/>
      <c r="K1048532" s="11"/>
      <c r="L1048532" s="32"/>
      <c r="M1048532" s="11"/>
      <c r="N1048532" s="11"/>
      <c r="O1048532" s="11"/>
      <c r="P1048532" s="11"/>
      <c r="S1048532" s="11"/>
      <c r="T1048532" s="11"/>
      <c r="U1048532" s="11"/>
      <c r="V1048532" s="11"/>
      <c r="W1048532" s="11"/>
      <c r="X1048532" s="32"/>
      <c r="Y1048532" s="11"/>
      <c r="AA1048532" s="11"/>
      <c r="AB1048532" s="11"/>
      <c r="AC1048532" s="11"/>
      <c r="AD1048532" s="11"/>
      <c r="AE1048532" s="11"/>
      <c r="AF1048532" s="11"/>
      <c r="AG1048532" s="11"/>
      <c r="AH1048532" s="11"/>
      <c r="AI1048532" s="11"/>
      <c r="AJ1048532" s="11"/>
    </row>
    <row r="1048533" spans="1:36">
      <c r="A1048533" s="11"/>
      <c r="B1048533" s="11"/>
      <c r="C1048533" s="11"/>
      <c r="D1048533" s="11"/>
      <c r="E1048533" s="11"/>
      <c r="F1048533" s="11"/>
      <c r="G1048533" s="11"/>
      <c r="H1048533" s="11"/>
      <c r="I1048533" s="11"/>
      <c r="J1048533" s="11"/>
      <c r="K1048533" s="11"/>
      <c r="L1048533" s="32"/>
      <c r="M1048533" s="11"/>
      <c r="N1048533" s="11"/>
      <c r="O1048533" s="11"/>
      <c r="P1048533" s="11"/>
      <c r="S1048533" s="11"/>
      <c r="T1048533" s="11"/>
      <c r="U1048533" s="11"/>
      <c r="V1048533" s="11"/>
      <c r="W1048533" s="11"/>
      <c r="X1048533" s="32"/>
      <c r="Y1048533" s="11"/>
      <c r="AA1048533" s="11"/>
      <c r="AB1048533" s="11"/>
      <c r="AC1048533" s="11"/>
      <c r="AD1048533" s="11"/>
      <c r="AE1048533" s="11"/>
      <c r="AF1048533" s="11"/>
      <c r="AG1048533" s="11"/>
      <c r="AH1048533" s="11"/>
      <c r="AI1048533" s="11"/>
      <c r="AJ1048533" s="11"/>
    </row>
    <row r="1048534" spans="1:36">
      <c r="A1048534" s="11"/>
      <c r="B1048534" s="11"/>
      <c r="C1048534" s="11"/>
      <c r="D1048534" s="11"/>
      <c r="E1048534" s="11"/>
      <c r="F1048534" s="11"/>
      <c r="G1048534" s="11"/>
      <c r="H1048534" s="11"/>
      <c r="I1048534" s="11"/>
      <c r="J1048534" s="11"/>
      <c r="K1048534" s="11"/>
      <c r="L1048534" s="32"/>
      <c r="M1048534" s="11"/>
      <c r="N1048534" s="11"/>
      <c r="O1048534" s="11"/>
      <c r="P1048534" s="11"/>
      <c r="S1048534" s="11"/>
      <c r="T1048534" s="11"/>
      <c r="U1048534" s="11"/>
      <c r="V1048534" s="11"/>
      <c r="W1048534" s="11"/>
      <c r="X1048534" s="32"/>
      <c r="Y1048534" s="11"/>
      <c r="AA1048534" s="11"/>
      <c r="AB1048534" s="11"/>
      <c r="AC1048534" s="11"/>
      <c r="AD1048534" s="11"/>
      <c r="AE1048534" s="11"/>
      <c r="AF1048534" s="11"/>
      <c r="AG1048534" s="11"/>
      <c r="AH1048534" s="11"/>
      <c r="AI1048534" s="11"/>
      <c r="AJ1048534" s="11"/>
    </row>
    <row r="1048535" spans="1:36">
      <c r="A1048535" s="11"/>
      <c r="B1048535" s="11"/>
      <c r="C1048535" s="11"/>
      <c r="D1048535" s="11"/>
      <c r="E1048535" s="11"/>
      <c r="F1048535" s="11"/>
      <c r="G1048535" s="11"/>
      <c r="H1048535" s="11"/>
      <c r="I1048535" s="11"/>
      <c r="J1048535" s="11"/>
      <c r="K1048535" s="11"/>
      <c r="L1048535" s="32"/>
      <c r="M1048535" s="11"/>
      <c r="N1048535" s="11"/>
      <c r="O1048535" s="11"/>
      <c r="P1048535" s="11"/>
      <c r="S1048535" s="11"/>
      <c r="T1048535" s="11"/>
      <c r="U1048535" s="11"/>
      <c r="V1048535" s="11"/>
      <c r="W1048535" s="11"/>
      <c r="X1048535" s="32"/>
      <c r="Y1048535" s="11"/>
      <c r="AA1048535" s="11"/>
      <c r="AB1048535" s="11"/>
      <c r="AC1048535" s="11"/>
      <c r="AD1048535" s="11"/>
      <c r="AE1048535" s="11"/>
      <c r="AF1048535" s="11"/>
      <c r="AG1048535" s="11"/>
      <c r="AH1048535" s="11"/>
      <c r="AI1048535" s="11"/>
      <c r="AJ1048535" s="11"/>
    </row>
    <row r="1048536" spans="1:36">
      <c r="A1048536" s="11"/>
      <c r="B1048536" s="11"/>
      <c r="C1048536" s="11"/>
      <c r="D1048536" s="11"/>
      <c r="E1048536" s="11"/>
      <c r="F1048536" s="11"/>
      <c r="G1048536" s="11"/>
      <c r="H1048536" s="11"/>
      <c r="I1048536" s="11"/>
      <c r="J1048536" s="11"/>
      <c r="K1048536" s="11"/>
      <c r="L1048536" s="32"/>
      <c r="M1048536" s="11"/>
      <c r="N1048536" s="11"/>
      <c r="O1048536" s="11"/>
      <c r="P1048536" s="11"/>
      <c r="S1048536" s="11"/>
      <c r="T1048536" s="11"/>
      <c r="U1048536" s="11"/>
      <c r="V1048536" s="11"/>
      <c r="W1048536" s="11"/>
      <c r="X1048536" s="32"/>
      <c r="Y1048536" s="11"/>
      <c r="AA1048536" s="11"/>
      <c r="AB1048536" s="11"/>
      <c r="AC1048536" s="11"/>
      <c r="AD1048536" s="11"/>
      <c r="AE1048536" s="11"/>
      <c r="AF1048536" s="11"/>
      <c r="AG1048536" s="11"/>
      <c r="AH1048536" s="11"/>
      <c r="AI1048536" s="11"/>
      <c r="AJ1048536" s="11"/>
    </row>
    <row r="1048537" spans="1:36">
      <c r="A1048537" s="11"/>
      <c r="B1048537" s="11"/>
      <c r="C1048537" s="11"/>
      <c r="D1048537" s="11"/>
      <c r="E1048537" s="11"/>
      <c r="F1048537" s="11"/>
      <c r="G1048537" s="11"/>
      <c r="H1048537" s="11"/>
      <c r="I1048537" s="11"/>
      <c r="J1048537" s="11"/>
      <c r="K1048537" s="11"/>
      <c r="L1048537" s="32"/>
      <c r="M1048537" s="11"/>
      <c r="N1048537" s="11"/>
      <c r="O1048537" s="11"/>
      <c r="P1048537" s="11"/>
      <c r="S1048537" s="11"/>
      <c r="T1048537" s="11"/>
      <c r="U1048537" s="11"/>
      <c r="V1048537" s="11"/>
      <c r="W1048537" s="11"/>
      <c r="X1048537" s="32"/>
      <c r="Y1048537" s="11"/>
      <c r="AA1048537" s="11"/>
      <c r="AB1048537" s="11"/>
      <c r="AC1048537" s="11"/>
      <c r="AD1048537" s="11"/>
      <c r="AE1048537" s="11"/>
      <c r="AF1048537" s="11"/>
      <c r="AG1048537" s="11"/>
      <c r="AH1048537" s="11"/>
      <c r="AI1048537" s="11"/>
      <c r="AJ1048537" s="11"/>
    </row>
    <row r="1048538" spans="1:36">
      <c r="A1048538" s="11"/>
      <c r="B1048538" s="11"/>
      <c r="C1048538" s="11"/>
      <c r="D1048538" s="11"/>
      <c r="E1048538" s="11"/>
      <c r="F1048538" s="11"/>
      <c r="G1048538" s="11"/>
      <c r="H1048538" s="11"/>
      <c r="I1048538" s="11"/>
      <c r="J1048538" s="11"/>
      <c r="K1048538" s="11"/>
      <c r="L1048538" s="32"/>
      <c r="M1048538" s="11"/>
      <c r="N1048538" s="11"/>
      <c r="O1048538" s="11"/>
      <c r="P1048538" s="11"/>
      <c r="S1048538" s="11"/>
      <c r="T1048538" s="11"/>
      <c r="U1048538" s="11"/>
      <c r="V1048538" s="11"/>
      <c r="W1048538" s="11"/>
      <c r="X1048538" s="32"/>
      <c r="Y1048538" s="11"/>
      <c r="AA1048538" s="11"/>
      <c r="AB1048538" s="11"/>
      <c r="AC1048538" s="11"/>
      <c r="AD1048538" s="11"/>
      <c r="AE1048538" s="11"/>
      <c r="AF1048538" s="11"/>
      <c r="AG1048538" s="11"/>
      <c r="AH1048538" s="11"/>
      <c r="AI1048538" s="11"/>
      <c r="AJ1048538" s="11"/>
    </row>
    <row r="1048539" spans="1:36">
      <c r="A1048539" s="11"/>
      <c r="B1048539" s="11"/>
      <c r="C1048539" s="11"/>
      <c r="D1048539" s="11"/>
      <c r="E1048539" s="11"/>
      <c r="F1048539" s="11"/>
      <c r="G1048539" s="11"/>
      <c r="H1048539" s="11"/>
      <c r="I1048539" s="11"/>
      <c r="J1048539" s="11"/>
      <c r="K1048539" s="11"/>
      <c r="L1048539" s="32"/>
      <c r="M1048539" s="11"/>
      <c r="N1048539" s="11"/>
      <c r="O1048539" s="11"/>
      <c r="P1048539" s="11"/>
      <c r="S1048539" s="11"/>
      <c r="T1048539" s="11"/>
      <c r="U1048539" s="11"/>
      <c r="V1048539" s="11"/>
      <c r="W1048539" s="11"/>
      <c r="X1048539" s="32"/>
      <c r="Y1048539" s="11"/>
      <c r="AA1048539" s="11"/>
      <c r="AB1048539" s="11"/>
      <c r="AC1048539" s="11"/>
      <c r="AD1048539" s="11"/>
      <c r="AE1048539" s="11"/>
      <c r="AF1048539" s="11"/>
      <c r="AG1048539" s="11"/>
      <c r="AH1048539" s="11"/>
      <c r="AI1048539" s="11"/>
      <c r="AJ1048539" s="11"/>
    </row>
    <row r="1048540" spans="1:36">
      <c r="A1048540" s="11"/>
      <c r="B1048540" s="11"/>
      <c r="C1048540" s="11"/>
      <c r="D1048540" s="11"/>
      <c r="E1048540" s="11"/>
      <c r="F1048540" s="11"/>
      <c r="G1048540" s="11"/>
      <c r="H1048540" s="11"/>
      <c r="I1048540" s="11"/>
      <c r="J1048540" s="11"/>
      <c r="K1048540" s="11"/>
      <c r="L1048540" s="32"/>
      <c r="M1048540" s="11"/>
      <c r="N1048540" s="11"/>
      <c r="O1048540" s="11"/>
      <c r="P1048540" s="11"/>
      <c r="S1048540" s="11"/>
      <c r="T1048540" s="11"/>
      <c r="U1048540" s="11"/>
      <c r="V1048540" s="11"/>
      <c r="W1048540" s="11"/>
      <c r="X1048540" s="32"/>
      <c r="Y1048540" s="11"/>
      <c r="AA1048540" s="11"/>
      <c r="AB1048540" s="11"/>
      <c r="AC1048540" s="11"/>
      <c r="AD1048540" s="11"/>
      <c r="AE1048540" s="11"/>
      <c r="AF1048540" s="11"/>
      <c r="AG1048540" s="11"/>
      <c r="AH1048540" s="11"/>
      <c r="AI1048540" s="11"/>
      <c r="AJ1048540" s="11"/>
    </row>
    <row r="1048541" spans="1:36">
      <c r="A1048541" s="11"/>
      <c r="B1048541" s="11"/>
      <c r="C1048541" s="11"/>
      <c r="D1048541" s="11"/>
      <c r="E1048541" s="11"/>
      <c r="F1048541" s="11"/>
      <c r="G1048541" s="11"/>
      <c r="H1048541" s="11"/>
      <c r="I1048541" s="11"/>
      <c r="J1048541" s="11"/>
      <c r="K1048541" s="11"/>
      <c r="L1048541" s="32"/>
      <c r="M1048541" s="11"/>
      <c r="N1048541" s="11"/>
      <c r="O1048541" s="11"/>
      <c r="P1048541" s="11"/>
      <c r="S1048541" s="11"/>
      <c r="T1048541" s="11"/>
      <c r="U1048541" s="11"/>
      <c r="V1048541" s="11"/>
      <c r="W1048541" s="11"/>
      <c r="X1048541" s="32"/>
      <c r="Y1048541" s="11"/>
      <c r="AA1048541" s="11"/>
      <c r="AB1048541" s="11"/>
      <c r="AC1048541" s="11"/>
      <c r="AD1048541" s="11"/>
      <c r="AE1048541" s="11"/>
      <c r="AF1048541" s="11"/>
      <c r="AG1048541" s="11"/>
      <c r="AH1048541" s="11"/>
      <c r="AI1048541" s="11"/>
      <c r="AJ1048541" s="11"/>
    </row>
    <row r="1048542" spans="1:36">
      <c r="A1048542" s="11"/>
      <c r="B1048542" s="11"/>
      <c r="C1048542" s="11"/>
      <c r="D1048542" s="11"/>
      <c r="E1048542" s="11"/>
      <c r="F1048542" s="11"/>
      <c r="G1048542" s="11"/>
      <c r="H1048542" s="11"/>
      <c r="I1048542" s="11"/>
      <c r="J1048542" s="11"/>
      <c r="K1048542" s="11"/>
      <c r="L1048542" s="32"/>
      <c r="M1048542" s="11"/>
      <c r="N1048542" s="11"/>
      <c r="O1048542" s="11"/>
      <c r="P1048542" s="11"/>
      <c r="S1048542" s="11"/>
      <c r="T1048542" s="11"/>
      <c r="U1048542" s="11"/>
      <c r="V1048542" s="11"/>
      <c r="W1048542" s="11"/>
      <c r="X1048542" s="32"/>
      <c r="Y1048542" s="11"/>
      <c r="AA1048542" s="11"/>
      <c r="AB1048542" s="11"/>
      <c r="AC1048542" s="11"/>
      <c r="AD1048542" s="11"/>
      <c r="AE1048542" s="11"/>
      <c r="AF1048542" s="11"/>
      <c r="AG1048542" s="11"/>
      <c r="AH1048542" s="11"/>
      <c r="AI1048542" s="11"/>
      <c r="AJ1048542" s="11"/>
    </row>
    <row r="1048543" spans="1:36">
      <c r="A1048543" s="11"/>
      <c r="B1048543" s="11"/>
      <c r="C1048543" s="11"/>
      <c r="D1048543" s="11"/>
      <c r="E1048543" s="11"/>
      <c r="F1048543" s="11"/>
      <c r="G1048543" s="11"/>
      <c r="H1048543" s="11"/>
      <c r="I1048543" s="11"/>
      <c r="J1048543" s="11"/>
      <c r="K1048543" s="11"/>
      <c r="L1048543" s="32"/>
      <c r="M1048543" s="11"/>
      <c r="N1048543" s="11"/>
      <c r="O1048543" s="11"/>
      <c r="P1048543" s="11"/>
      <c r="S1048543" s="11"/>
      <c r="T1048543" s="11"/>
      <c r="U1048543" s="11"/>
      <c r="V1048543" s="11"/>
      <c r="W1048543" s="11"/>
      <c r="X1048543" s="32"/>
      <c r="Y1048543" s="11"/>
      <c r="AA1048543" s="11"/>
      <c r="AB1048543" s="11"/>
      <c r="AC1048543" s="11"/>
      <c r="AD1048543" s="11"/>
      <c r="AE1048543" s="11"/>
      <c r="AF1048543" s="11"/>
      <c r="AG1048543" s="11"/>
      <c r="AH1048543" s="11"/>
      <c r="AI1048543" s="11"/>
      <c r="AJ1048543" s="11"/>
    </row>
    <row r="1048544" spans="1:36">
      <c r="A1048544" s="11"/>
      <c r="B1048544" s="11"/>
      <c r="C1048544" s="11"/>
      <c r="D1048544" s="11"/>
      <c r="E1048544" s="11"/>
      <c r="F1048544" s="11"/>
      <c r="G1048544" s="11"/>
      <c r="H1048544" s="11"/>
      <c r="I1048544" s="11"/>
      <c r="J1048544" s="11"/>
      <c r="K1048544" s="11"/>
      <c r="L1048544" s="32"/>
      <c r="M1048544" s="11"/>
      <c r="N1048544" s="11"/>
      <c r="O1048544" s="11"/>
      <c r="P1048544" s="11"/>
      <c r="S1048544" s="11"/>
      <c r="T1048544" s="11"/>
      <c r="U1048544" s="11"/>
      <c r="V1048544" s="11"/>
      <c r="W1048544" s="11"/>
      <c r="X1048544" s="32"/>
      <c r="Y1048544" s="11"/>
      <c r="AA1048544" s="11"/>
      <c r="AB1048544" s="11"/>
      <c r="AC1048544" s="11"/>
      <c r="AD1048544" s="11"/>
      <c r="AE1048544" s="11"/>
      <c r="AF1048544" s="11"/>
      <c r="AG1048544" s="11"/>
      <c r="AH1048544" s="11"/>
      <c r="AI1048544" s="11"/>
      <c r="AJ1048544" s="11"/>
    </row>
    <row r="1048545" spans="1:36">
      <c r="A1048545" s="11"/>
      <c r="B1048545" s="11"/>
      <c r="C1048545" s="11"/>
      <c r="D1048545" s="11"/>
      <c r="E1048545" s="11"/>
      <c r="F1048545" s="11"/>
      <c r="G1048545" s="11"/>
      <c r="H1048545" s="11"/>
      <c r="I1048545" s="11"/>
      <c r="J1048545" s="11"/>
      <c r="K1048545" s="11"/>
      <c r="L1048545" s="32"/>
      <c r="M1048545" s="11"/>
      <c r="N1048545" s="11"/>
      <c r="O1048545" s="11"/>
      <c r="P1048545" s="11"/>
      <c r="S1048545" s="11"/>
      <c r="T1048545" s="11"/>
      <c r="U1048545" s="11"/>
      <c r="V1048545" s="11"/>
      <c r="W1048545" s="11"/>
      <c r="X1048545" s="32"/>
      <c r="Y1048545" s="11"/>
      <c r="AA1048545" s="11"/>
      <c r="AB1048545" s="11"/>
      <c r="AC1048545" s="11"/>
      <c r="AD1048545" s="11"/>
      <c r="AE1048545" s="11"/>
      <c r="AF1048545" s="11"/>
      <c r="AG1048545" s="11"/>
      <c r="AH1048545" s="11"/>
      <c r="AI1048545" s="11"/>
      <c r="AJ1048545" s="11"/>
    </row>
    <row r="1048546" spans="1:36">
      <c r="A1048546" s="11"/>
      <c r="B1048546" s="11"/>
      <c r="C1048546" s="11"/>
      <c r="D1048546" s="11"/>
      <c r="E1048546" s="11"/>
      <c r="F1048546" s="11"/>
      <c r="G1048546" s="11"/>
      <c r="H1048546" s="11"/>
      <c r="I1048546" s="11"/>
      <c r="J1048546" s="11"/>
      <c r="K1048546" s="11"/>
      <c r="L1048546" s="32"/>
      <c r="M1048546" s="11"/>
      <c r="N1048546" s="11"/>
      <c r="O1048546" s="11"/>
      <c r="P1048546" s="11"/>
      <c r="S1048546" s="11"/>
      <c r="T1048546" s="11"/>
      <c r="U1048546" s="11"/>
      <c r="V1048546" s="11"/>
      <c r="W1048546" s="11"/>
      <c r="X1048546" s="32"/>
      <c r="Y1048546" s="11"/>
      <c r="AA1048546" s="11"/>
      <c r="AB1048546" s="11"/>
      <c r="AC1048546" s="11"/>
      <c r="AD1048546" s="11"/>
      <c r="AE1048546" s="11"/>
      <c r="AF1048546" s="11"/>
      <c r="AG1048546" s="11"/>
      <c r="AH1048546" s="11"/>
      <c r="AI1048546" s="11"/>
      <c r="AJ1048546" s="11"/>
    </row>
    <row r="1048547" spans="1:36">
      <c r="A1048547" s="11"/>
      <c r="B1048547" s="11"/>
      <c r="C1048547" s="11"/>
      <c r="D1048547" s="11"/>
      <c r="E1048547" s="11"/>
      <c r="F1048547" s="11"/>
      <c r="G1048547" s="11"/>
      <c r="H1048547" s="11"/>
      <c r="I1048547" s="11"/>
      <c r="J1048547" s="11"/>
      <c r="K1048547" s="11"/>
      <c r="L1048547" s="32"/>
      <c r="M1048547" s="11"/>
      <c r="N1048547" s="11"/>
      <c r="O1048547" s="11"/>
      <c r="P1048547" s="11"/>
      <c r="S1048547" s="11"/>
      <c r="T1048547" s="11"/>
      <c r="U1048547" s="11"/>
      <c r="V1048547" s="11"/>
      <c r="W1048547" s="11"/>
      <c r="X1048547" s="32"/>
      <c r="Y1048547" s="11"/>
      <c r="AA1048547" s="11"/>
      <c r="AB1048547" s="11"/>
      <c r="AC1048547" s="11"/>
      <c r="AD1048547" s="11"/>
      <c r="AE1048547" s="11"/>
      <c r="AF1048547" s="11"/>
      <c r="AG1048547" s="11"/>
      <c r="AH1048547" s="11"/>
      <c r="AI1048547" s="11"/>
      <c r="AJ1048547" s="11"/>
    </row>
    <row r="1048548" spans="1:36">
      <c r="A1048548" s="11"/>
      <c r="B1048548" s="11"/>
      <c r="C1048548" s="11"/>
      <c r="D1048548" s="11"/>
      <c r="E1048548" s="11"/>
      <c r="F1048548" s="11"/>
      <c r="G1048548" s="11"/>
      <c r="H1048548" s="11"/>
      <c r="I1048548" s="11"/>
      <c r="J1048548" s="11"/>
      <c r="K1048548" s="11"/>
      <c r="L1048548" s="32"/>
      <c r="M1048548" s="11"/>
      <c r="N1048548" s="11"/>
      <c r="O1048548" s="11"/>
      <c r="P1048548" s="11"/>
      <c r="S1048548" s="11"/>
      <c r="T1048548" s="11"/>
      <c r="U1048548" s="11"/>
      <c r="V1048548" s="11"/>
      <c r="W1048548" s="11"/>
      <c r="X1048548" s="32"/>
      <c r="Y1048548" s="11"/>
      <c r="AA1048548" s="11"/>
      <c r="AB1048548" s="11"/>
      <c r="AC1048548" s="11"/>
      <c r="AD1048548" s="11"/>
      <c r="AE1048548" s="11"/>
      <c r="AF1048548" s="11"/>
      <c r="AG1048548" s="11"/>
      <c r="AH1048548" s="11"/>
      <c r="AI1048548" s="11"/>
      <c r="AJ1048548" s="11"/>
    </row>
    <row r="1048549" spans="1:36">
      <c r="A1048549" s="11"/>
      <c r="B1048549" s="11"/>
      <c r="C1048549" s="11"/>
      <c r="D1048549" s="11"/>
      <c r="E1048549" s="11"/>
      <c r="F1048549" s="11"/>
      <c r="G1048549" s="11"/>
      <c r="H1048549" s="11"/>
      <c r="I1048549" s="11"/>
      <c r="J1048549" s="11"/>
      <c r="K1048549" s="11"/>
      <c r="L1048549" s="32"/>
      <c r="M1048549" s="11"/>
      <c r="N1048549" s="11"/>
      <c r="O1048549" s="11"/>
      <c r="P1048549" s="11"/>
      <c r="S1048549" s="11"/>
      <c r="T1048549" s="11"/>
      <c r="U1048549" s="11"/>
      <c r="V1048549" s="11"/>
      <c r="W1048549" s="11"/>
      <c r="X1048549" s="32"/>
      <c r="Y1048549" s="11"/>
      <c r="AA1048549" s="11"/>
      <c r="AB1048549" s="11"/>
      <c r="AC1048549" s="11"/>
      <c r="AD1048549" s="11"/>
      <c r="AE1048549" s="11"/>
      <c r="AF1048549" s="11"/>
      <c r="AG1048549" s="11"/>
      <c r="AH1048549" s="11"/>
      <c r="AI1048549" s="11"/>
      <c r="AJ1048549" s="11"/>
    </row>
    <row r="1048550" spans="1:36">
      <c r="A1048550" s="11"/>
      <c r="B1048550" s="11"/>
      <c r="C1048550" s="11"/>
      <c r="D1048550" s="11"/>
      <c r="E1048550" s="11"/>
      <c r="F1048550" s="11"/>
      <c r="G1048550" s="11"/>
      <c r="H1048550" s="11"/>
      <c r="I1048550" s="11"/>
      <c r="J1048550" s="11"/>
      <c r="K1048550" s="11"/>
      <c r="L1048550" s="32"/>
      <c r="M1048550" s="11"/>
      <c r="N1048550" s="11"/>
      <c r="O1048550" s="11"/>
      <c r="P1048550" s="11"/>
      <c r="S1048550" s="11"/>
      <c r="T1048550" s="11"/>
      <c r="U1048550" s="11"/>
      <c r="V1048550" s="11"/>
      <c r="W1048550" s="11"/>
      <c r="X1048550" s="32"/>
      <c r="Y1048550" s="11"/>
      <c r="AA1048550" s="11"/>
      <c r="AB1048550" s="11"/>
      <c r="AC1048550" s="11"/>
      <c r="AD1048550" s="11"/>
      <c r="AE1048550" s="11"/>
      <c r="AF1048550" s="11"/>
      <c r="AG1048550" s="11"/>
      <c r="AH1048550" s="11"/>
      <c r="AI1048550" s="11"/>
      <c r="AJ1048550" s="11"/>
    </row>
    <row r="1048551" spans="1:36">
      <c r="A1048551" s="11"/>
      <c r="B1048551" s="11"/>
      <c r="C1048551" s="11"/>
      <c r="D1048551" s="11"/>
      <c r="E1048551" s="11"/>
      <c r="F1048551" s="11"/>
      <c r="G1048551" s="11"/>
      <c r="H1048551" s="11"/>
      <c r="I1048551" s="11"/>
      <c r="J1048551" s="11"/>
      <c r="K1048551" s="11"/>
      <c r="L1048551" s="32"/>
      <c r="M1048551" s="11"/>
      <c r="N1048551" s="11"/>
      <c r="O1048551" s="11"/>
      <c r="P1048551" s="11"/>
      <c r="S1048551" s="11"/>
      <c r="T1048551" s="11"/>
      <c r="U1048551" s="11"/>
      <c r="V1048551" s="11"/>
      <c r="W1048551" s="11"/>
      <c r="X1048551" s="32"/>
      <c r="Y1048551" s="11"/>
      <c r="AA1048551" s="11"/>
      <c r="AB1048551" s="11"/>
      <c r="AC1048551" s="11"/>
      <c r="AD1048551" s="11"/>
      <c r="AE1048551" s="11"/>
      <c r="AF1048551" s="11"/>
      <c r="AG1048551" s="11"/>
      <c r="AH1048551" s="11"/>
      <c r="AI1048551" s="11"/>
      <c r="AJ1048551" s="11"/>
    </row>
    <row r="1048552" spans="1:36">
      <c r="A1048552" s="11"/>
      <c r="B1048552" s="11"/>
      <c r="C1048552" s="11"/>
      <c r="D1048552" s="11"/>
      <c r="E1048552" s="11"/>
      <c r="F1048552" s="11"/>
      <c r="G1048552" s="11"/>
      <c r="H1048552" s="11"/>
      <c r="I1048552" s="11"/>
      <c r="J1048552" s="11"/>
      <c r="K1048552" s="11"/>
      <c r="L1048552" s="32"/>
      <c r="M1048552" s="11"/>
      <c r="N1048552" s="11"/>
      <c r="O1048552" s="11"/>
      <c r="P1048552" s="11"/>
      <c r="S1048552" s="11"/>
      <c r="T1048552" s="11"/>
      <c r="U1048552" s="11"/>
      <c r="V1048552" s="11"/>
      <c r="W1048552" s="11"/>
      <c r="X1048552" s="32"/>
      <c r="Y1048552" s="11"/>
      <c r="AA1048552" s="11"/>
      <c r="AB1048552" s="11"/>
      <c r="AC1048552" s="11"/>
      <c r="AD1048552" s="11"/>
      <c r="AE1048552" s="11"/>
      <c r="AF1048552" s="11"/>
      <c r="AG1048552" s="11"/>
      <c r="AH1048552" s="11"/>
      <c r="AI1048552" s="11"/>
      <c r="AJ1048552" s="11"/>
    </row>
    <row r="1048553" spans="1:36">
      <c r="A1048553" s="11"/>
      <c r="B1048553" s="11"/>
      <c r="C1048553" s="11"/>
      <c r="D1048553" s="11"/>
      <c r="E1048553" s="11"/>
      <c r="F1048553" s="11"/>
      <c r="G1048553" s="11"/>
      <c r="H1048553" s="11"/>
      <c r="I1048553" s="11"/>
      <c r="J1048553" s="11"/>
      <c r="K1048553" s="11"/>
      <c r="L1048553" s="32"/>
      <c r="M1048553" s="11"/>
      <c r="N1048553" s="11"/>
      <c r="O1048553" s="11"/>
      <c r="P1048553" s="11"/>
      <c r="S1048553" s="11"/>
      <c r="T1048553" s="11"/>
      <c r="U1048553" s="11"/>
      <c r="V1048553" s="11"/>
      <c r="W1048553" s="11"/>
      <c r="X1048553" s="32"/>
      <c r="Y1048553" s="11"/>
      <c r="AA1048553" s="11"/>
      <c r="AB1048553" s="11"/>
      <c r="AC1048553" s="11"/>
      <c r="AD1048553" s="11"/>
      <c r="AE1048553" s="11"/>
      <c r="AF1048553" s="11"/>
      <c r="AG1048553" s="11"/>
      <c r="AH1048553" s="11"/>
      <c r="AI1048553" s="11"/>
      <c r="AJ1048553" s="11"/>
    </row>
    <row r="1048554" spans="1:36">
      <c r="A1048554" s="11"/>
      <c r="B1048554" s="11"/>
      <c r="C1048554" s="11"/>
      <c r="D1048554" s="11"/>
      <c r="E1048554" s="11"/>
      <c r="F1048554" s="11"/>
      <c r="G1048554" s="11"/>
      <c r="H1048554" s="11"/>
      <c r="I1048554" s="11"/>
      <c r="J1048554" s="11"/>
      <c r="K1048554" s="11"/>
      <c r="L1048554" s="32"/>
      <c r="M1048554" s="11"/>
      <c r="N1048554" s="11"/>
      <c r="O1048554" s="11"/>
      <c r="P1048554" s="11"/>
      <c r="S1048554" s="11"/>
      <c r="T1048554" s="11"/>
      <c r="U1048554" s="11"/>
      <c r="V1048554" s="11"/>
      <c r="W1048554" s="11"/>
      <c r="X1048554" s="32"/>
      <c r="Y1048554" s="11"/>
      <c r="AA1048554" s="11"/>
      <c r="AB1048554" s="11"/>
      <c r="AC1048554" s="11"/>
      <c r="AD1048554" s="11"/>
      <c r="AE1048554" s="11"/>
      <c r="AF1048554" s="11"/>
      <c r="AG1048554" s="11"/>
      <c r="AH1048554" s="11"/>
      <c r="AI1048554" s="11"/>
      <c r="AJ1048554" s="11"/>
    </row>
    <row r="1048555" spans="1:36">
      <c r="A1048555" s="11"/>
      <c r="B1048555" s="11"/>
      <c r="C1048555" s="11"/>
      <c r="D1048555" s="11"/>
      <c r="E1048555" s="11"/>
      <c r="F1048555" s="11"/>
      <c r="G1048555" s="11"/>
      <c r="H1048555" s="11"/>
      <c r="I1048555" s="11"/>
      <c r="J1048555" s="11"/>
      <c r="K1048555" s="11"/>
      <c r="L1048555" s="32"/>
      <c r="M1048555" s="11"/>
      <c r="N1048555" s="11"/>
      <c r="O1048555" s="11"/>
      <c r="P1048555" s="11"/>
      <c r="S1048555" s="11"/>
      <c r="T1048555" s="11"/>
      <c r="U1048555" s="11"/>
      <c r="V1048555" s="11"/>
      <c r="W1048555" s="11"/>
      <c r="X1048555" s="32"/>
      <c r="Y1048555" s="11"/>
      <c r="AA1048555" s="11"/>
      <c r="AB1048555" s="11"/>
      <c r="AC1048555" s="11"/>
      <c r="AD1048555" s="11"/>
      <c r="AE1048555" s="11"/>
      <c r="AF1048555" s="11"/>
      <c r="AG1048555" s="11"/>
      <c r="AH1048555" s="11"/>
      <c r="AI1048555" s="11"/>
      <c r="AJ1048555" s="11"/>
    </row>
    <row r="1048556" spans="1:36">
      <c r="A1048556" s="11"/>
      <c r="B1048556" s="11"/>
      <c r="C1048556" s="11"/>
      <c r="D1048556" s="11"/>
      <c r="E1048556" s="11"/>
      <c r="F1048556" s="11"/>
      <c r="G1048556" s="11"/>
      <c r="H1048556" s="11"/>
      <c r="I1048556" s="11"/>
      <c r="J1048556" s="11"/>
      <c r="K1048556" s="11"/>
      <c r="L1048556" s="32"/>
      <c r="M1048556" s="11"/>
      <c r="N1048556" s="11"/>
      <c r="O1048556" s="11"/>
      <c r="P1048556" s="11"/>
      <c r="S1048556" s="11"/>
      <c r="T1048556" s="11"/>
      <c r="U1048556" s="11"/>
      <c r="V1048556" s="11"/>
      <c r="W1048556" s="11"/>
      <c r="X1048556" s="32"/>
      <c r="Y1048556" s="11"/>
      <c r="AA1048556" s="11"/>
      <c r="AB1048556" s="11"/>
      <c r="AC1048556" s="11"/>
      <c r="AD1048556" s="11"/>
      <c r="AE1048556" s="11"/>
      <c r="AF1048556" s="11"/>
      <c r="AG1048556" s="11"/>
      <c r="AH1048556" s="11"/>
      <c r="AI1048556" s="11"/>
      <c r="AJ1048556" s="11"/>
    </row>
    <row r="1048557" spans="1:36">
      <c r="A1048557" s="11"/>
      <c r="B1048557" s="11"/>
      <c r="C1048557" s="11"/>
      <c r="D1048557" s="11"/>
      <c r="E1048557" s="11"/>
      <c r="F1048557" s="11"/>
      <c r="G1048557" s="11"/>
      <c r="H1048557" s="11"/>
      <c r="I1048557" s="11"/>
      <c r="J1048557" s="11"/>
      <c r="K1048557" s="11"/>
      <c r="L1048557" s="32"/>
      <c r="M1048557" s="11"/>
      <c r="N1048557" s="11"/>
      <c r="O1048557" s="11"/>
      <c r="P1048557" s="11"/>
      <c r="S1048557" s="11"/>
      <c r="T1048557" s="11"/>
      <c r="U1048557" s="11"/>
      <c r="V1048557" s="11"/>
      <c r="W1048557" s="11"/>
      <c r="X1048557" s="32"/>
      <c r="Y1048557" s="11"/>
      <c r="AA1048557" s="11"/>
      <c r="AB1048557" s="11"/>
      <c r="AC1048557" s="11"/>
      <c r="AD1048557" s="11"/>
      <c r="AE1048557" s="11"/>
      <c r="AF1048557" s="11"/>
      <c r="AG1048557" s="11"/>
      <c r="AH1048557" s="11"/>
      <c r="AI1048557" s="11"/>
      <c r="AJ1048557" s="11"/>
    </row>
    <row r="1048558" spans="1:36">
      <c r="A1048558" s="11"/>
      <c r="B1048558" s="11"/>
      <c r="C1048558" s="11"/>
      <c r="D1048558" s="11"/>
      <c r="E1048558" s="11"/>
      <c r="F1048558" s="11"/>
      <c r="G1048558" s="11"/>
      <c r="H1048558" s="11"/>
      <c r="I1048558" s="11"/>
      <c r="J1048558" s="11"/>
      <c r="K1048558" s="11"/>
      <c r="L1048558" s="32"/>
      <c r="M1048558" s="11"/>
      <c r="N1048558" s="11"/>
      <c r="O1048558" s="11"/>
      <c r="P1048558" s="11"/>
      <c r="S1048558" s="11"/>
      <c r="T1048558" s="11"/>
      <c r="U1048558" s="11"/>
      <c r="V1048558" s="11"/>
      <c r="W1048558" s="11"/>
      <c r="X1048558" s="32"/>
      <c r="Y1048558" s="11"/>
      <c r="AA1048558" s="11"/>
      <c r="AB1048558" s="11"/>
      <c r="AC1048558" s="11"/>
      <c r="AD1048558" s="11"/>
      <c r="AE1048558" s="11"/>
      <c r="AF1048558" s="11"/>
      <c r="AG1048558" s="11"/>
      <c r="AH1048558" s="11"/>
      <c r="AI1048558" s="11"/>
      <c r="AJ1048558" s="11"/>
    </row>
    <row r="1048559" spans="1:36">
      <c r="A1048559" s="11"/>
      <c r="B1048559" s="11"/>
      <c r="C1048559" s="11"/>
      <c r="D1048559" s="11"/>
      <c r="E1048559" s="11"/>
      <c r="F1048559" s="11"/>
      <c r="G1048559" s="11"/>
      <c r="H1048559" s="11"/>
      <c r="I1048559" s="11"/>
      <c r="J1048559" s="11"/>
      <c r="K1048559" s="11"/>
      <c r="L1048559" s="32"/>
      <c r="M1048559" s="11"/>
      <c r="N1048559" s="11"/>
      <c r="O1048559" s="11"/>
      <c r="P1048559" s="11"/>
      <c r="S1048559" s="11"/>
      <c r="T1048559" s="11"/>
      <c r="U1048559" s="11"/>
      <c r="V1048559" s="11"/>
      <c r="W1048559" s="11"/>
      <c r="X1048559" s="32"/>
      <c r="Y1048559" s="11"/>
      <c r="AA1048559" s="11"/>
      <c r="AB1048559" s="11"/>
      <c r="AC1048559" s="11"/>
      <c r="AD1048559" s="11"/>
      <c r="AE1048559" s="11"/>
      <c r="AF1048559" s="11"/>
      <c r="AG1048559" s="11"/>
      <c r="AH1048559" s="11"/>
      <c r="AI1048559" s="11"/>
      <c r="AJ1048559" s="11"/>
    </row>
    <row r="1048560" spans="1:36">
      <c r="A1048560" s="11"/>
      <c r="B1048560" s="11"/>
      <c r="C1048560" s="11"/>
      <c r="D1048560" s="11"/>
      <c r="E1048560" s="11"/>
      <c r="F1048560" s="11"/>
      <c r="G1048560" s="11"/>
      <c r="H1048560" s="11"/>
      <c r="I1048560" s="11"/>
      <c r="J1048560" s="11"/>
      <c r="K1048560" s="11"/>
      <c r="L1048560" s="32"/>
      <c r="M1048560" s="11"/>
      <c r="N1048560" s="11"/>
      <c r="O1048560" s="11"/>
      <c r="P1048560" s="11"/>
      <c r="S1048560" s="11"/>
      <c r="T1048560" s="11"/>
      <c r="U1048560" s="11"/>
      <c r="V1048560" s="11"/>
      <c r="W1048560" s="11"/>
      <c r="X1048560" s="32"/>
      <c r="Y1048560" s="11"/>
      <c r="AA1048560" s="11"/>
      <c r="AB1048560" s="11"/>
      <c r="AC1048560" s="11"/>
      <c r="AD1048560" s="11"/>
      <c r="AE1048560" s="11"/>
      <c r="AF1048560" s="11"/>
      <c r="AG1048560" s="11"/>
      <c r="AH1048560" s="11"/>
      <c r="AI1048560" s="11"/>
      <c r="AJ1048560" s="11"/>
    </row>
    <row r="1048561" spans="1:36">
      <c r="A1048561" s="11"/>
      <c r="B1048561" s="11"/>
      <c r="C1048561" s="11"/>
      <c r="D1048561" s="11"/>
      <c r="E1048561" s="11"/>
      <c r="F1048561" s="11"/>
      <c r="G1048561" s="11"/>
      <c r="H1048561" s="11"/>
      <c r="I1048561" s="11"/>
      <c r="J1048561" s="11"/>
      <c r="K1048561" s="11"/>
      <c r="L1048561" s="32"/>
      <c r="M1048561" s="11"/>
      <c r="N1048561" s="11"/>
      <c r="O1048561" s="11"/>
      <c r="P1048561" s="11"/>
      <c r="S1048561" s="11"/>
      <c r="T1048561" s="11"/>
      <c r="U1048561" s="11"/>
      <c r="V1048561" s="11"/>
      <c r="W1048561" s="11"/>
      <c r="X1048561" s="32"/>
      <c r="Y1048561" s="11"/>
      <c r="AA1048561" s="11"/>
      <c r="AB1048561" s="11"/>
      <c r="AC1048561" s="11"/>
      <c r="AD1048561" s="11"/>
      <c r="AE1048561" s="11"/>
      <c r="AF1048561" s="11"/>
      <c r="AG1048561" s="11"/>
      <c r="AH1048561" s="11"/>
      <c r="AI1048561" s="11"/>
      <c r="AJ1048561" s="11"/>
    </row>
    <row r="1048562" spans="1:36">
      <c r="A1048562" s="11"/>
      <c r="B1048562" s="11"/>
      <c r="C1048562" s="11"/>
      <c r="D1048562" s="11"/>
      <c r="E1048562" s="11"/>
      <c r="F1048562" s="11"/>
      <c r="G1048562" s="11"/>
      <c r="H1048562" s="11"/>
      <c r="I1048562" s="11"/>
      <c r="J1048562" s="11"/>
      <c r="K1048562" s="11"/>
      <c r="L1048562" s="32"/>
      <c r="M1048562" s="11"/>
      <c r="N1048562" s="11"/>
      <c r="O1048562" s="11"/>
      <c r="P1048562" s="11"/>
      <c r="S1048562" s="11"/>
      <c r="T1048562" s="11"/>
      <c r="U1048562" s="11"/>
      <c r="V1048562" s="11"/>
      <c r="W1048562" s="11"/>
      <c r="X1048562" s="32"/>
      <c r="Y1048562" s="11"/>
      <c r="AA1048562" s="11"/>
      <c r="AB1048562" s="11"/>
      <c r="AC1048562" s="11"/>
      <c r="AD1048562" s="11"/>
      <c r="AE1048562" s="11"/>
      <c r="AF1048562" s="11"/>
      <c r="AG1048562" s="11"/>
      <c r="AH1048562" s="11"/>
      <c r="AI1048562" s="11"/>
      <c r="AJ1048562" s="11"/>
    </row>
    <row r="1048563" spans="1:36">
      <c r="A1048563" s="11"/>
      <c r="B1048563" s="11"/>
      <c r="C1048563" s="11"/>
      <c r="D1048563" s="11"/>
      <c r="E1048563" s="11"/>
      <c r="F1048563" s="11"/>
      <c r="G1048563" s="11"/>
      <c r="H1048563" s="11"/>
      <c r="I1048563" s="11"/>
      <c r="J1048563" s="11"/>
      <c r="K1048563" s="11"/>
      <c r="L1048563" s="32"/>
      <c r="M1048563" s="11"/>
      <c r="N1048563" s="11"/>
      <c r="O1048563" s="11"/>
      <c r="P1048563" s="11"/>
      <c r="S1048563" s="11"/>
      <c r="T1048563" s="11"/>
      <c r="U1048563" s="11"/>
      <c r="V1048563" s="11"/>
      <c r="W1048563" s="11"/>
      <c r="X1048563" s="32"/>
      <c r="Y1048563" s="11"/>
      <c r="AA1048563" s="11"/>
      <c r="AB1048563" s="11"/>
      <c r="AC1048563" s="11"/>
      <c r="AD1048563" s="11"/>
      <c r="AE1048563" s="11"/>
      <c r="AF1048563" s="11"/>
      <c r="AG1048563" s="11"/>
      <c r="AH1048563" s="11"/>
      <c r="AI1048563" s="11"/>
      <c r="AJ1048563" s="11"/>
    </row>
    <row r="1048564" spans="1:36">
      <c r="A1048564" s="11"/>
      <c r="B1048564" s="11"/>
      <c r="C1048564" s="11"/>
      <c r="D1048564" s="11"/>
      <c r="E1048564" s="11"/>
      <c r="F1048564" s="11"/>
      <c r="G1048564" s="11"/>
      <c r="H1048564" s="11"/>
      <c r="I1048564" s="11"/>
      <c r="J1048564" s="11"/>
      <c r="K1048564" s="11"/>
      <c r="L1048564" s="32"/>
      <c r="M1048564" s="11"/>
      <c r="N1048564" s="11"/>
      <c r="O1048564" s="11"/>
      <c r="P1048564" s="11"/>
      <c r="S1048564" s="11"/>
      <c r="T1048564" s="11"/>
      <c r="U1048564" s="11"/>
      <c r="V1048564" s="11"/>
      <c r="W1048564" s="11"/>
      <c r="X1048564" s="32"/>
      <c r="Y1048564" s="11"/>
      <c r="AA1048564" s="11"/>
      <c r="AB1048564" s="11"/>
      <c r="AC1048564" s="11"/>
      <c r="AD1048564" s="11"/>
      <c r="AE1048564" s="11"/>
      <c r="AF1048564" s="11"/>
      <c r="AG1048564" s="11"/>
      <c r="AH1048564" s="11"/>
      <c r="AI1048564" s="11"/>
      <c r="AJ1048564" s="11"/>
    </row>
    <row r="1048565" spans="1:36">
      <c r="A1048565" s="11"/>
      <c r="B1048565" s="11"/>
      <c r="C1048565" s="11"/>
      <c r="D1048565" s="11"/>
      <c r="E1048565" s="11"/>
      <c r="F1048565" s="11"/>
      <c r="G1048565" s="11"/>
      <c r="H1048565" s="11"/>
      <c r="I1048565" s="11"/>
      <c r="J1048565" s="11"/>
      <c r="K1048565" s="11"/>
      <c r="L1048565" s="32"/>
      <c r="M1048565" s="11"/>
      <c r="N1048565" s="11"/>
      <c r="O1048565" s="11"/>
      <c r="P1048565" s="11"/>
      <c r="S1048565" s="11"/>
      <c r="T1048565" s="11"/>
      <c r="U1048565" s="11"/>
      <c r="V1048565" s="11"/>
      <c r="W1048565" s="11"/>
      <c r="X1048565" s="32"/>
      <c r="Y1048565" s="11"/>
      <c r="AA1048565" s="11"/>
      <c r="AB1048565" s="11"/>
      <c r="AC1048565" s="11"/>
      <c r="AD1048565" s="11"/>
      <c r="AE1048565" s="11"/>
      <c r="AF1048565" s="11"/>
      <c r="AG1048565" s="11"/>
      <c r="AH1048565" s="11"/>
      <c r="AI1048565" s="11"/>
      <c r="AJ1048565" s="11"/>
    </row>
    <row r="1048566" spans="1:36">
      <c r="A1048566" s="11"/>
      <c r="B1048566" s="11"/>
      <c r="C1048566" s="11"/>
      <c r="D1048566" s="11"/>
      <c r="E1048566" s="11"/>
      <c r="F1048566" s="11"/>
      <c r="G1048566" s="11"/>
      <c r="H1048566" s="11"/>
      <c r="I1048566" s="11"/>
      <c r="J1048566" s="11"/>
      <c r="K1048566" s="11"/>
      <c r="L1048566" s="32"/>
      <c r="M1048566" s="11"/>
      <c r="N1048566" s="11"/>
      <c r="O1048566" s="11"/>
      <c r="P1048566" s="11"/>
      <c r="S1048566" s="11"/>
      <c r="T1048566" s="11"/>
      <c r="U1048566" s="11"/>
      <c r="V1048566" s="11"/>
      <c r="W1048566" s="11"/>
      <c r="X1048566" s="32"/>
      <c r="Y1048566" s="11"/>
      <c r="AA1048566" s="11"/>
      <c r="AB1048566" s="11"/>
      <c r="AC1048566" s="11"/>
      <c r="AD1048566" s="11"/>
      <c r="AE1048566" s="11"/>
      <c r="AF1048566" s="11"/>
      <c r="AG1048566" s="11"/>
      <c r="AH1048566" s="11"/>
      <c r="AI1048566" s="11"/>
      <c r="AJ1048566" s="11"/>
    </row>
    <row r="1048567" spans="1:36">
      <c r="A1048567" s="11"/>
      <c r="B1048567" s="11"/>
      <c r="C1048567" s="11"/>
      <c r="D1048567" s="11"/>
      <c r="E1048567" s="11"/>
      <c r="F1048567" s="11"/>
      <c r="G1048567" s="11"/>
      <c r="H1048567" s="11"/>
      <c r="I1048567" s="11"/>
      <c r="J1048567" s="11"/>
      <c r="K1048567" s="11"/>
      <c r="L1048567" s="32"/>
      <c r="M1048567" s="11"/>
      <c r="N1048567" s="11"/>
      <c r="O1048567" s="11"/>
      <c r="P1048567" s="11"/>
      <c r="S1048567" s="11"/>
      <c r="T1048567" s="11"/>
      <c r="U1048567" s="11"/>
      <c r="V1048567" s="11"/>
      <c r="W1048567" s="11"/>
      <c r="X1048567" s="32"/>
      <c r="Y1048567" s="11"/>
      <c r="AA1048567" s="11"/>
      <c r="AB1048567" s="11"/>
      <c r="AC1048567" s="11"/>
      <c r="AD1048567" s="11"/>
      <c r="AE1048567" s="11"/>
      <c r="AF1048567" s="11"/>
      <c r="AG1048567" s="11"/>
      <c r="AH1048567" s="11"/>
      <c r="AI1048567" s="11"/>
      <c r="AJ1048567" s="11"/>
    </row>
    <row r="1048568" spans="1:36">
      <c r="A1048568" s="11"/>
      <c r="B1048568" s="11"/>
      <c r="C1048568" s="11"/>
      <c r="D1048568" s="11"/>
      <c r="E1048568" s="11"/>
      <c r="F1048568" s="11"/>
      <c r="G1048568" s="11"/>
      <c r="H1048568" s="11"/>
      <c r="I1048568" s="11"/>
      <c r="J1048568" s="11"/>
      <c r="K1048568" s="11"/>
      <c r="L1048568" s="32"/>
      <c r="M1048568" s="11"/>
      <c r="N1048568" s="11"/>
      <c r="O1048568" s="11"/>
      <c r="P1048568" s="11"/>
      <c r="S1048568" s="11"/>
      <c r="T1048568" s="11"/>
      <c r="U1048568" s="11"/>
      <c r="V1048568" s="11"/>
      <c r="W1048568" s="11"/>
      <c r="X1048568" s="32"/>
      <c r="Y1048568" s="11"/>
      <c r="AA1048568" s="11"/>
      <c r="AB1048568" s="11"/>
      <c r="AC1048568" s="11"/>
      <c r="AD1048568" s="11"/>
      <c r="AE1048568" s="11"/>
      <c r="AF1048568" s="11"/>
      <c r="AG1048568" s="11"/>
      <c r="AH1048568" s="11"/>
      <c r="AI1048568" s="11"/>
      <c r="AJ1048568" s="11"/>
    </row>
    <row r="1048569" spans="1:36">
      <c r="A1048569" s="11"/>
      <c r="B1048569" s="11"/>
      <c r="C1048569" s="11"/>
      <c r="D1048569" s="11"/>
      <c r="E1048569" s="11"/>
      <c r="F1048569" s="11"/>
      <c r="G1048569" s="11"/>
      <c r="H1048569" s="11"/>
      <c r="I1048569" s="11"/>
      <c r="J1048569" s="11"/>
      <c r="K1048569" s="11"/>
      <c r="L1048569" s="32"/>
      <c r="M1048569" s="11"/>
      <c r="N1048569" s="11"/>
      <c r="O1048569" s="11"/>
      <c r="P1048569" s="11"/>
      <c r="S1048569" s="11"/>
      <c r="T1048569" s="11"/>
      <c r="U1048569" s="11"/>
      <c r="V1048569" s="11"/>
      <c r="W1048569" s="11"/>
      <c r="X1048569" s="32"/>
      <c r="Y1048569" s="11"/>
      <c r="AA1048569" s="11"/>
      <c r="AB1048569" s="11"/>
      <c r="AC1048569" s="11"/>
      <c r="AD1048569" s="11"/>
      <c r="AE1048569" s="11"/>
      <c r="AF1048569" s="11"/>
      <c r="AG1048569" s="11"/>
      <c r="AH1048569" s="11"/>
      <c r="AI1048569" s="11"/>
      <c r="AJ1048569" s="11"/>
    </row>
    <row r="1048570" spans="1:36">
      <c r="A1048570" s="11"/>
      <c r="B1048570" s="11"/>
      <c r="C1048570" s="11"/>
      <c r="D1048570" s="11"/>
      <c r="E1048570" s="11"/>
      <c r="F1048570" s="11"/>
      <c r="G1048570" s="11"/>
      <c r="H1048570" s="11"/>
      <c r="I1048570" s="11"/>
      <c r="J1048570" s="11"/>
      <c r="K1048570" s="11"/>
      <c r="L1048570" s="32"/>
      <c r="M1048570" s="11"/>
      <c r="N1048570" s="11"/>
      <c r="O1048570" s="11"/>
      <c r="P1048570" s="11"/>
      <c r="S1048570" s="11"/>
      <c r="T1048570" s="11"/>
      <c r="U1048570" s="11"/>
      <c r="V1048570" s="11"/>
      <c r="W1048570" s="11"/>
      <c r="X1048570" s="32"/>
      <c r="Y1048570" s="11"/>
      <c r="AA1048570" s="11"/>
      <c r="AB1048570" s="11"/>
      <c r="AC1048570" s="11"/>
      <c r="AD1048570" s="11"/>
      <c r="AE1048570" s="11"/>
      <c r="AF1048570" s="11"/>
      <c r="AG1048570" s="11"/>
      <c r="AH1048570" s="11"/>
      <c r="AI1048570" s="11"/>
      <c r="AJ1048570" s="11"/>
    </row>
    <row r="1048571" spans="1:36">
      <c r="A1048571" s="11"/>
      <c r="B1048571" s="11"/>
      <c r="C1048571" s="11"/>
      <c r="D1048571" s="11"/>
      <c r="E1048571" s="11"/>
      <c r="F1048571" s="11"/>
      <c r="G1048571" s="11"/>
      <c r="H1048571" s="11"/>
      <c r="I1048571" s="11"/>
      <c r="J1048571" s="11"/>
      <c r="K1048571" s="11"/>
      <c r="L1048571" s="32"/>
      <c r="M1048571" s="11"/>
      <c r="N1048571" s="11"/>
      <c r="O1048571" s="11"/>
      <c r="P1048571" s="11"/>
      <c r="S1048571" s="11"/>
      <c r="T1048571" s="11"/>
      <c r="U1048571" s="11"/>
      <c r="V1048571" s="11"/>
      <c r="W1048571" s="11"/>
      <c r="X1048571" s="32"/>
      <c r="Y1048571" s="11"/>
      <c r="AA1048571" s="11"/>
      <c r="AB1048571" s="11"/>
      <c r="AC1048571" s="11"/>
      <c r="AD1048571" s="11"/>
      <c r="AE1048571" s="11"/>
      <c r="AF1048571" s="11"/>
      <c r="AG1048571" s="11"/>
      <c r="AH1048571" s="11"/>
      <c r="AI1048571" s="11"/>
      <c r="AJ1048571" s="11"/>
    </row>
    <row r="1048572" spans="1:36">
      <c r="A1048572" s="11"/>
      <c r="B1048572" s="11"/>
      <c r="C1048572" s="11"/>
      <c r="D1048572" s="11"/>
      <c r="E1048572" s="11"/>
      <c r="F1048572" s="11"/>
      <c r="G1048572" s="11"/>
      <c r="H1048572" s="11"/>
      <c r="I1048572" s="11"/>
      <c r="J1048572" s="11"/>
      <c r="K1048572" s="11"/>
      <c r="L1048572" s="32"/>
      <c r="M1048572" s="11"/>
      <c r="N1048572" s="11"/>
      <c r="O1048572" s="11"/>
      <c r="P1048572" s="11"/>
      <c r="S1048572" s="11"/>
      <c r="T1048572" s="11"/>
      <c r="U1048572" s="11"/>
      <c r="V1048572" s="11"/>
      <c r="W1048572" s="11"/>
      <c r="X1048572" s="32"/>
      <c r="Y1048572" s="11"/>
      <c r="AA1048572" s="11"/>
      <c r="AB1048572" s="11"/>
      <c r="AC1048572" s="11"/>
      <c r="AD1048572" s="11"/>
      <c r="AE1048572" s="11"/>
      <c r="AF1048572" s="11"/>
      <c r="AG1048572" s="11"/>
      <c r="AH1048572" s="11"/>
      <c r="AI1048572" s="11"/>
      <c r="AJ1048572" s="11"/>
    </row>
    <row r="1048573" spans="1:36">
      <c r="A1048573" s="11"/>
      <c r="B1048573" s="11"/>
      <c r="C1048573" s="11"/>
      <c r="D1048573" s="11"/>
      <c r="E1048573" s="11"/>
      <c r="F1048573" s="11"/>
      <c r="G1048573" s="11"/>
      <c r="H1048573" s="11"/>
      <c r="I1048573" s="11"/>
      <c r="J1048573" s="11"/>
      <c r="K1048573" s="11"/>
      <c r="L1048573" s="32"/>
      <c r="M1048573" s="11"/>
      <c r="N1048573" s="11"/>
      <c r="O1048573" s="11"/>
      <c r="P1048573" s="11"/>
      <c r="S1048573" s="11"/>
      <c r="T1048573" s="11"/>
      <c r="U1048573" s="11"/>
      <c r="V1048573" s="11"/>
      <c r="W1048573" s="11"/>
      <c r="X1048573" s="32"/>
      <c r="Y1048573" s="11"/>
      <c r="AA1048573" s="11"/>
      <c r="AB1048573" s="11"/>
      <c r="AC1048573" s="11"/>
      <c r="AD1048573" s="11"/>
      <c r="AE1048573" s="11"/>
      <c r="AF1048573" s="11"/>
      <c r="AG1048573" s="11"/>
      <c r="AH1048573" s="11"/>
      <c r="AI1048573" s="11"/>
      <c r="AJ1048573" s="11"/>
    </row>
    <row r="1048574" spans="1:36">
      <c r="A1048574" s="11"/>
      <c r="B1048574" s="11"/>
      <c r="C1048574" s="11"/>
      <c r="D1048574" s="11"/>
      <c r="E1048574" s="11"/>
      <c r="F1048574" s="11"/>
      <c r="G1048574" s="11"/>
      <c r="H1048574" s="11"/>
      <c r="I1048574" s="11"/>
      <c r="J1048574" s="11"/>
      <c r="K1048574" s="11"/>
      <c r="L1048574" s="32"/>
      <c r="M1048574" s="11"/>
      <c r="N1048574" s="11"/>
      <c r="O1048574" s="11"/>
      <c r="P1048574" s="11"/>
      <c r="S1048574" s="11"/>
      <c r="T1048574" s="11"/>
      <c r="U1048574" s="11"/>
      <c r="V1048574" s="11"/>
      <c r="W1048574" s="11"/>
      <c r="X1048574" s="32"/>
      <c r="Y1048574" s="11"/>
      <c r="AA1048574" s="11"/>
      <c r="AB1048574" s="11"/>
      <c r="AC1048574" s="11"/>
      <c r="AD1048574" s="11"/>
      <c r="AE1048574" s="11"/>
      <c r="AF1048574" s="11"/>
      <c r="AG1048574" s="11"/>
      <c r="AH1048574" s="11"/>
      <c r="AI1048574" s="11"/>
      <c r="AJ1048574" s="11"/>
    </row>
  </sheetData>
  <autoFilter ref="A1:AJ34">
    <filterColumn colId="5">
      <filters>
        <filter val="1"/>
      </filters>
    </filterColumn>
    <extLst/>
  </autoFilter>
  <sortState ref="A2:AP35">
    <sortCondition ref="A35"/>
  </sortState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Cписок для приказа (2)</vt:lpstr>
      <vt:lpstr>Маршлист внешняя сторона (2)</vt:lpstr>
      <vt:lpstr>Марш (2)</vt:lpstr>
      <vt:lpstr>Информация для бумаг (2)</vt:lpstr>
      <vt:lpstr>Cписок для приказа 1</vt:lpstr>
      <vt:lpstr>Маршлист внешняя сторона 1</vt:lpstr>
      <vt:lpstr>Марш 1</vt:lpstr>
      <vt:lpstr>Информация для бумаг 1</vt:lpstr>
      <vt:lpstr>Участники</vt:lpstr>
      <vt:lpstr>Распределеине людей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2024-05-14T04:46:00Z</dcterms:created>
  <dcterms:modified xsi:type="dcterms:W3CDTF">2024-05-22T14:17:11Z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1EA33C4C9D754230B0220EF45D0ED47A_11</vt:lpwstr>
  </property>
  <property fmtid="{D5CDD505-2E9C-101B-9397-08002B2CF9AE}" pid="3" name="KSOProductBuildVer">
    <vt:lpwstr>1049-12.2.0.16909</vt:lpwstr>
  </property>
</Properties>
</file>