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7200"/>
  </bookViews>
  <sheets>
    <sheet name="Лист1" sheetId="1" r:id="rId1"/>
  </sheets>
  <definedNames>
    <definedName name="_xlnm._FilterDatabase" localSheetId="0" hidden="1">Лист1!$A$1:$L$26</definedName>
  </definedNames>
  <calcPr calcId="144525"/>
</workbook>
</file>

<file path=xl/sharedStrings.xml><?xml version="1.0" encoding="utf-8"?>
<sst xmlns="http://schemas.openxmlformats.org/spreadsheetml/2006/main" count="258" uniqueCount="137">
  <si>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</si>
  <si>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</si>
  <si>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</si>
  <si>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</si>
  <si>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</si>
  <si>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</si>
  <si>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Зачет</t>
  </si>
  <si>
    <t>Эволюционная ступень</t>
  </si>
  <si>
    <t>Участие в мероприятиях</t>
  </si>
  <si>
    <t>28.01.23</t>
  </si>
  <si>
    <t>Итого</t>
  </si>
  <si>
    <t>Финал!</t>
  </si>
  <si>
    <t>Абдраманов</t>
  </si>
  <si>
    <t>Артём</t>
  </si>
  <si>
    <t>Cnidaria</t>
  </si>
  <si>
    <t>Аудах</t>
  </si>
  <si>
    <t>Никита</t>
  </si>
  <si>
    <t>ВМ</t>
  </si>
  <si>
    <t>Procariota</t>
  </si>
  <si>
    <t>Spongia</t>
  </si>
  <si>
    <t>Plathelmintes</t>
  </si>
  <si>
    <t>Афиногентов</t>
  </si>
  <si>
    <t>Владимир</t>
  </si>
  <si>
    <t>Choanoflagellata</t>
  </si>
  <si>
    <t>Беляева</t>
  </si>
  <si>
    <t>Олеся</t>
  </si>
  <si>
    <t>Божко</t>
  </si>
  <si>
    <t>Маргарита</t>
  </si>
  <si>
    <t>Placozoa</t>
  </si>
  <si>
    <t>Григорьев</t>
  </si>
  <si>
    <t>Олег</t>
  </si>
  <si>
    <t>Amoebozoa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</si>
  <si>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</si>
  <si>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</si>
  <si>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</si>
  <si>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</si>
  <si>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</si>
  <si>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</si>
  <si>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</si>
  <si>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</si>
  <si>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Protista</t>
  </si>
  <si>
    <t>Мурыгина</t>
  </si>
  <si>
    <t>Арина</t>
  </si>
  <si>
    <t>Proterospongia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</si>
  <si>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</si>
  <si>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</si>
  <si>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</si>
  <si>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</si>
  <si>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</si>
  <si>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</si>
  <si>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</si>
  <si>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</si>
  <si>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Шаршов</t>
  </si>
  <si>
    <t>Леонид</t>
  </si>
  <si>
    <t>Тихонов</t>
  </si>
  <si>
    <t>Свитков</t>
  </si>
  <si>
    <t>Родион</t>
  </si>
  <si>
    <t>Plathelminthes</t>
  </si>
  <si>
    <t>Trochozoa</t>
  </si>
  <si>
    <t>Константинов</t>
  </si>
  <si>
    <t>Евгений</t>
  </si>
  <si>
    <t>Соня</t>
  </si>
  <si>
    <t>Мелия</t>
  </si>
  <si>
    <t>Виктория</t>
  </si>
  <si>
    <t xml:space="preserve">Журавская </t>
  </si>
  <si>
    <t>Елизавета</t>
  </si>
  <si>
    <t>Пучик</t>
  </si>
  <si>
    <t>Даша</t>
  </si>
  <si>
    <t xml:space="preserve">Власова </t>
  </si>
  <si>
    <t>Валя</t>
  </si>
  <si>
    <t>Чернобаева</t>
  </si>
  <si>
    <t>Екатерина</t>
  </si>
  <si>
    <t>Серова</t>
  </si>
  <si>
    <t>Полина</t>
  </si>
  <si>
    <t>Селиванов</t>
  </si>
  <si>
    <t>Александр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</si>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</sst>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6">
    <numFmt numFmtId="176" formatCode="dd,mmm"/>
    <numFmt numFmtId="177" formatCode="_-* #\,##0\ &quot;₽&quot;_-;\-* #\,##0\ &quot;₽&quot;_-;_-* &quot;-&quot;\ &quot;₽&quot;_-;_-@_-"/>
    <numFmt numFmtId="178" formatCode="_-* #\,##0.00\ &quot;₽&quot;_-;\-* #\,##0.00\ &quot;₽&quot;_-;_-* \-??\ &quot;₽&quot;_-;_-@_-"/>
    <numFmt numFmtId="179" formatCode="_-* #\,##0_-;\-* #\,##0_-;_-* &quot;-&quot;_-;_-@_-"/>
    <numFmt numFmtId="180" formatCode="dd,mm,yyyy"/>
    <numFmt numFmtId="181" formatCode="_-* #\,##0.00_-;\-* #\,##0.00_-;_-* &quot;-&quot;??_-;_-@_-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7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F66"/>
  <sheetViews>
    <sheetView tabSelected="1" workbookViewId="0">
      <pane xSplit="2" ySplit="1" topLeftCell="BA3" activePane="bottomRight" state="frozenSplit"/>
      <selection/>
      <selection pane="topRight"/>
      <selection pane="bottomLeft"/>
      <selection pane="bottomRight" activeCell="BF3" sqref="BF3"/>
    </sheetView>
  </sheetViews>
  <sheetFormatPr defaultColWidth="8.89166666666667" defaultRowHeight="14.25"/>
  <cols>
    <col min="1" max="1" width="14.775" customWidth="1"/>
    <col min="2" max="2" width="12" customWidth="1"/>
    <col min="3" max="3" width="17.225" customWidth="1"/>
    <col min="4" max="4" width="8.89166666666667" customWidth="1"/>
    <col min="5" max="6" width="7.225" customWidth="1"/>
    <col min="7" max="7" width="3.66666666666667" customWidth="1"/>
    <col min="8" max="9" width="2.66666666666667" customWidth="1"/>
    <col min="10" max="10" width="8.89166666666667" customWidth="1"/>
    <col min="11" max="11" width="10.4416666666667" customWidth="1"/>
    <col min="12" max="13" width="8.89166666666667" customWidth="1"/>
    <col min="15" max="15" width="16.225" customWidth="1"/>
    <col min="18" max="18" width="2.66666666666667" customWidth="1"/>
    <col min="19" max="21" width="3.66666666666667" customWidth="1"/>
    <col min="23" max="23" width="2.66666666666667" customWidth="1"/>
    <col min="25" max="26" width="2.66666666666667" customWidth="1"/>
    <col min="27" max="28" width="10.8916666666667"/>
    <col min="29" max="30" width="6.33333333333333" customWidth="1"/>
    <col min="31" max="31" width="2.66666666666667" customWidth="1"/>
    <col min="32" max="33" width="10.8916666666667"/>
    <col min="35" max="35" width="24.4416666666667" customWidth="1"/>
    <col min="36" max="36" width="10.8916666666667"/>
    <col min="41" max="41" width="10.375"/>
    <col min="44" max="44" width="15.375" customWidth="1"/>
    <col min="45" max="45" width="10.375"/>
    <col min="47" max="49" width="10.375"/>
    <col min="50" max="50" width="10.375" customWidth="1"/>
    <col min="51" max="51" width="4.375" customWidth="1"/>
    <col min="52" max="52" width="10.375"/>
    <col min="53" max="53" width="2.625" customWidth="1"/>
    <col min="54" max="56" width="10.375"/>
    <col min="57" max="57" width="9"/>
  </cols>
  <sheetData>
    <row r="1" ht="24" customHeight="1" spans="1:58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  <c r="AA1" s="9">
        <v>44877</v>
      </c>
      <c r="AB1" s="9">
        <v>44884</v>
      </c>
      <c r="AC1" t="s">
        <v>6</v>
      </c>
      <c r="AD1" t="s">
        <v>6</v>
      </c>
      <c r="AF1" s="9">
        <v>44891</v>
      </c>
      <c r="AG1" s="9">
        <v>44898</v>
      </c>
      <c r="AH1" t="s">
        <v>5</v>
      </c>
      <c r="AI1" t="s">
        <v>7</v>
      </c>
      <c r="AJ1" s="9">
        <v>44947</v>
      </c>
      <c r="AK1" t="s">
        <v>8</v>
      </c>
      <c r="AL1" t="s">
        <v>9</v>
      </c>
      <c r="AO1" s="11">
        <v>44961</v>
      </c>
      <c r="AP1" t="s">
        <v>6</v>
      </c>
      <c r="AQ1" t="s">
        <v>10</v>
      </c>
      <c r="AS1" s="11">
        <v>44968</v>
      </c>
      <c r="AU1" s="11">
        <v>44975</v>
      </c>
      <c r="AV1" s="11">
        <v>44982</v>
      </c>
      <c r="AW1" s="11">
        <v>44989</v>
      </c>
      <c r="AX1" s="11">
        <v>44996</v>
      </c>
      <c r="AZ1" s="11">
        <v>44638</v>
      </c>
      <c r="BB1" s="11">
        <v>44659</v>
      </c>
      <c r="BC1" s="11">
        <v>45031</v>
      </c>
      <c r="BD1" s="11">
        <v>45059</v>
      </c>
      <c r="BF1" t="s">
        <v>11</v>
      </c>
    </row>
    <row r="2" hidden="1" spans="1:58">
      <c r="A2" s="2" t="s">
        <v>12</v>
      </c>
      <c r="B2" s="2" t="s">
        <v>13</v>
      </c>
      <c r="C2" s="3"/>
      <c r="J2">
        <v>1</v>
      </c>
      <c r="N2">
        <f>SUBTOTAL(9,D2:M2)</f>
        <v>0</v>
      </c>
      <c r="BF2" t="s">
        <v>14</v>
      </c>
    </row>
    <row r="3" spans="1:58">
      <c r="A3" s="2" t="s">
        <v>15</v>
      </c>
      <c r="B3" s="2" t="s">
        <v>16</v>
      </c>
      <c r="C3" s="3" t="s">
        <v>17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18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  <c r="Z3">
        <v>5</v>
      </c>
      <c r="AA3">
        <v>1</v>
      </c>
      <c r="AB3">
        <v>1</v>
      </c>
      <c r="AC3">
        <v>5</v>
      </c>
      <c r="AD3">
        <v>1</v>
      </c>
      <c r="AF3">
        <v>1</v>
      </c>
      <c r="AG3">
        <v>1</v>
      </c>
      <c r="AH3" s="10">
        <f>SUM(Q3:AG3)+N3</f>
        <v>40</v>
      </c>
      <c r="AI3" s="7" t="s">
        <v>19</v>
      </c>
      <c r="AJ3">
        <v>1</v>
      </c>
      <c r="AL3">
        <v>1</v>
      </c>
      <c r="AM3">
        <v>1</v>
      </c>
      <c r="AN3">
        <v>6</v>
      </c>
      <c r="AO3">
        <v>1</v>
      </c>
      <c r="AP3">
        <v>13</v>
      </c>
      <c r="AQ3">
        <f>SUM(AJ3:AP3)+AH3</f>
        <v>63</v>
      </c>
      <c r="AR3" t="s">
        <v>14</v>
      </c>
      <c r="AS3">
        <v>1</v>
      </c>
      <c r="AT3">
        <v>10</v>
      </c>
      <c r="AU3">
        <v>1</v>
      </c>
      <c r="AV3">
        <v>3</v>
      </c>
      <c r="AW3">
        <v>1</v>
      </c>
      <c r="AX3">
        <v>1</v>
      </c>
      <c r="AY3">
        <v>-10</v>
      </c>
      <c r="AZ3">
        <v>1</v>
      </c>
      <c r="BB3">
        <v>1</v>
      </c>
      <c r="BC3">
        <v>1</v>
      </c>
      <c r="BD3">
        <v>1</v>
      </c>
      <c r="BE3">
        <f>SUM(AS3:BD3)+AQ3</f>
        <v>74</v>
      </c>
      <c r="BF3" t="s">
        <v>20</v>
      </c>
    </row>
    <row r="4" spans="1:58">
      <c r="A4" s="2" t="s">
        <v>21</v>
      </c>
      <c r="B4" s="2" t="s">
        <v>22</v>
      </c>
      <c r="C4" s="3" t="s">
        <v>17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  <c r="AA4">
        <v>1</v>
      </c>
      <c r="AB4">
        <v>1</v>
      </c>
      <c r="AC4">
        <v>-1</v>
      </c>
      <c r="AD4">
        <v>3</v>
      </c>
      <c r="AF4">
        <v>1</v>
      </c>
      <c r="AG4">
        <v>1</v>
      </c>
      <c r="AH4" s="10">
        <f>SUM(Q4:AG4)+N4</f>
        <v>6</v>
      </c>
      <c r="AI4" t="s">
        <v>18</v>
      </c>
      <c r="AJ4">
        <v>1</v>
      </c>
      <c r="AK4">
        <v>2</v>
      </c>
      <c r="AL4">
        <v>1</v>
      </c>
      <c r="AM4">
        <v>1</v>
      </c>
      <c r="AN4">
        <v>1</v>
      </c>
      <c r="AO4">
        <v>1</v>
      </c>
      <c r="AP4">
        <v>8</v>
      </c>
      <c r="AQ4">
        <f>SUM(AJ4:AP4)+AH4</f>
        <v>21</v>
      </c>
      <c r="AR4" t="s">
        <v>23</v>
      </c>
      <c r="AS4">
        <v>1</v>
      </c>
      <c r="AT4">
        <v>10</v>
      </c>
      <c r="AU4">
        <v>1</v>
      </c>
      <c r="AV4">
        <v>1</v>
      </c>
      <c r="AW4">
        <v>1</v>
      </c>
      <c r="AX4">
        <v>1</v>
      </c>
      <c r="AY4">
        <v>-10</v>
      </c>
      <c r="BB4">
        <v>1</v>
      </c>
      <c r="BC4">
        <v>1</v>
      </c>
      <c r="BD4">
        <v>1</v>
      </c>
      <c r="BE4">
        <f>SUM(AS4:BD4)+AQ4</f>
        <v>29</v>
      </c>
      <c r="BF4" t="s">
        <v>23</v>
      </c>
    </row>
    <row r="5" spans="1:58">
      <c r="A5" s="2" t="s">
        <v>24</v>
      </c>
      <c r="B5" s="2" t="s">
        <v>25</v>
      </c>
      <c r="C5" s="3" t="s">
        <v>17</v>
      </c>
      <c r="D5">
        <v>1</v>
      </c>
      <c r="L5">
        <v>1</v>
      </c>
      <c r="M5">
        <v>21</v>
      </c>
      <c r="N5" s="7">
        <f>SUBTOTAL(9,D5:M5)</f>
        <v>23</v>
      </c>
      <c r="O5" s="7" t="s">
        <v>18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  <c r="AA5">
        <v>1</v>
      </c>
      <c r="AB5">
        <v>1</v>
      </c>
      <c r="AC5">
        <v>3</v>
      </c>
      <c r="AD5">
        <v>4</v>
      </c>
      <c r="AF5">
        <v>1</v>
      </c>
      <c r="AG5">
        <v>1</v>
      </c>
      <c r="AH5" s="10">
        <f>SUM(Q5:AG5)+N5</f>
        <v>34</v>
      </c>
      <c r="AI5" s="8" t="s">
        <v>23</v>
      </c>
      <c r="AJ5">
        <v>1</v>
      </c>
      <c r="AL5">
        <v>1</v>
      </c>
      <c r="AM5">
        <v>-1</v>
      </c>
      <c r="AN5">
        <v>6</v>
      </c>
      <c r="AO5">
        <v>1</v>
      </c>
      <c r="AP5">
        <v>22</v>
      </c>
      <c r="AQ5">
        <f>SUM(AJ5:AP5)+AH5</f>
        <v>64</v>
      </c>
      <c r="AR5" t="s">
        <v>14</v>
      </c>
      <c r="AS5">
        <v>1</v>
      </c>
      <c r="AT5">
        <v>10</v>
      </c>
      <c r="AU5">
        <v>3</v>
      </c>
      <c r="AW5">
        <v>1</v>
      </c>
      <c r="AX5">
        <v>1</v>
      </c>
      <c r="AY5">
        <v>-10</v>
      </c>
      <c r="BB5">
        <v>1</v>
      </c>
      <c r="BD5">
        <v>1</v>
      </c>
      <c r="BE5">
        <f>SUM(AS5:BD5)+AQ5</f>
        <v>72</v>
      </c>
      <c r="BF5" t="s">
        <v>20</v>
      </c>
    </row>
    <row r="6" hidden="1" spans="1:58">
      <c r="A6" s="2" t="s">
        <v>26</v>
      </c>
      <c r="B6" s="2" t="s">
        <v>27</v>
      </c>
      <c r="C6" s="3"/>
      <c r="D6">
        <v>1</v>
      </c>
      <c r="S6">
        <v>0</v>
      </c>
      <c r="U6">
        <v>0</v>
      </c>
      <c r="BF6" t="s">
        <v>28</v>
      </c>
    </row>
    <row r="7" hidden="1" spans="1:58">
      <c r="A7" s="2" t="s">
        <v>29</v>
      </c>
      <c r="B7" s="2" t="s">
        <v>30</v>
      </c>
      <c r="C7" s="3"/>
      <c r="D7">
        <v>1</v>
      </c>
      <c r="S7">
        <v>0</v>
      </c>
      <c r="U7">
        <v>0</v>
      </c>
      <c r="BF7" t="s">
        <v>31</v>
      </c>
    </row>
    <row r="8" hidden="1" spans="1:58">
      <c r="A8" s="2" t="s">
        <v>32</v>
      </c>
      <c r="B8" s="2" t="s">
        <v>33</v>
      </c>
      <c r="C8" s="3"/>
      <c r="S8">
        <v>0</v>
      </c>
      <c r="U8">
        <v>0</v>
      </c>
      <c r="BF8" t="s">
        <v>18</v>
      </c>
    </row>
    <row r="9" hidden="1" spans="1:58">
      <c r="A9" s="2" t="s">
        <v>34</v>
      </c>
      <c r="B9" s="2" t="s">
        <v>35</v>
      </c>
      <c r="C9" s="3"/>
      <c r="D9">
        <v>1</v>
      </c>
      <c r="S9">
        <v>0</v>
      </c>
      <c r="U9">
        <v>0</v>
      </c>
      <c r="BF9" t="s">
        <v>28</v>
      </c>
    </row>
    <row r="10" hidden="1" spans="1:58">
      <c r="A10" s="2" t="s">
        <v>36</v>
      </c>
      <c r="B10" s="2" t="s">
        <v>37</v>
      </c>
      <c r="C10" s="3"/>
      <c r="D10">
        <v>1</v>
      </c>
      <c r="S10">
        <v>0</v>
      </c>
      <c r="U10">
        <v>0</v>
      </c>
      <c r="BF10" t="s">
        <v>19</v>
      </c>
    </row>
    <row r="11" spans="1:58">
      <c r="A11" s="2" t="s">
        <v>38</v>
      </c>
      <c r="B11" s="2" t="s">
        <v>39</v>
      </c>
      <c r="C11" s="3" t="s">
        <v>17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  <c r="AA11">
        <v>1</v>
      </c>
      <c r="AB11">
        <v>1</v>
      </c>
      <c r="AC11">
        <v>5</v>
      </c>
      <c r="AF11">
        <v>1</v>
      </c>
      <c r="AG11">
        <v>1</v>
      </c>
      <c r="AH11" s="10">
        <f>SUM(Q11:AG11)+N11</f>
        <v>14</v>
      </c>
      <c r="AI11" t="s">
        <v>18</v>
      </c>
      <c r="AJ11">
        <v>1</v>
      </c>
      <c r="AQ11">
        <f>SUM(AJ11:AP11)+AH11</f>
        <v>15</v>
      </c>
      <c r="AR11" t="s">
        <v>31</v>
      </c>
      <c r="AW11">
        <v>1</v>
      </c>
      <c r="BB11">
        <v>1</v>
      </c>
      <c r="BC11">
        <v>1</v>
      </c>
      <c r="BD11">
        <v>1</v>
      </c>
      <c r="BE11">
        <f>SUM(AS11:BD11)+AQ11</f>
        <v>19</v>
      </c>
      <c r="BF11" t="s">
        <v>40</v>
      </c>
    </row>
    <row r="12" spans="1:58">
      <c r="A12" s="2" t="s">
        <v>41</v>
      </c>
      <c r="B12" s="2" t="s">
        <v>42</v>
      </c>
      <c r="C12" s="3" t="s">
        <v>17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18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  <c r="AA12">
        <v>1</v>
      </c>
      <c r="AF12">
        <v>1</v>
      </c>
      <c r="AH12" s="10">
        <f>SUM(Q12:AG12)+N12</f>
        <v>22</v>
      </c>
      <c r="AI12" t="s">
        <v>18</v>
      </c>
      <c r="AJ12">
        <v>1</v>
      </c>
      <c r="AL12">
        <v>1</v>
      </c>
      <c r="AM12">
        <v>3</v>
      </c>
      <c r="AN12">
        <v>2</v>
      </c>
      <c r="AO12">
        <v>1</v>
      </c>
      <c r="AP12">
        <v>14</v>
      </c>
      <c r="AQ12">
        <f>SUM(AJ12:AP12)+AH12</f>
        <v>44</v>
      </c>
      <c r="AR12" t="s">
        <v>28</v>
      </c>
      <c r="AS12">
        <v>1</v>
      </c>
      <c r="AT12">
        <v>10</v>
      </c>
      <c r="AW12">
        <v>1</v>
      </c>
      <c r="AZ12">
        <v>1</v>
      </c>
      <c r="BB12">
        <v>1</v>
      </c>
      <c r="BD12">
        <v>1</v>
      </c>
      <c r="BE12">
        <f>SUM(AS12:BD12)+AQ12</f>
        <v>59</v>
      </c>
      <c r="BF12" t="s">
        <v>43</v>
      </c>
    </row>
    <row r="13" spans="1:58">
      <c r="A13" s="2" t="s">
        <v>44</v>
      </c>
      <c r="B13" s="2" t="s">
        <v>45</v>
      </c>
      <c r="C13" s="3" t="s">
        <v>17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  <c r="AA13">
        <v>1</v>
      </c>
      <c r="AB13">
        <v>1</v>
      </c>
      <c r="AF13">
        <v>1</v>
      </c>
      <c r="AH13" s="10">
        <f>SUM(Q13:AG13)+N13</f>
        <v>8</v>
      </c>
      <c r="AI13" t="s">
        <v>18</v>
      </c>
      <c r="AO13">
        <v>1</v>
      </c>
      <c r="AP13">
        <v>1</v>
      </c>
      <c r="AQ13">
        <f>SUM(AJ13:AP13)+AH13</f>
        <v>10</v>
      </c>
      <c r="AR13" t="s">
        <v>31</v>
      </c>
      <c r="AV13">
        <v>1</v>
      </c>
      <c r="AW13">
        <v>1</v>
      </c>
      <c r="AX13">
        <v>1</v>
      </c>
      <c r="AY13">
        <v>-10</v>
      </c>
      <c r="BD13">
        <v>1</v>
      </c>
      <c r="BE13">
        <f>SUM(AS13:BD13)+AQ13</f>
        <v>4</v>
      </c>
      <c r="BF13" t="s">
        <v>18</v>
      </c>
    </row>
    <row r="14" hidden="1" spans="1:58">
      <c r="A14" s="2" t="s">
        <v>46</v>
      </c>
      <c r="B14" s="2" t="s">
        <v>47</v>
      </c>
      <c r="C14" s="3"/>
      <c r="S14">
        <v>0</v>
      </c>
      <c r="U14">
        <v>0</v>
      </c>
      <c r="BF14" t="s">
        <v>19</v>
      </c>
    </row>
    <row r="15" spans="1:57">
      <c r="A15" s="2" t="s">
        <v>48</v>
      </c>
      <c r="B15" s="2" t="s">
        <v>49</v>
      </c>
      <c r="C15" s="3" t="s">
        <v>17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  <c r="AA15">
        <v>1</v>
      </c>
      <c r="AF15">
        <v>1</v>
      </c>
      <c r="AH15" s="10">
        <f>SUM(Q15:AG15)+N15</f>
        <v>11</v>
      </c>
      <c r="AI15" t="s">
        <v>18</v>
      </c>
      <c r="AL15">
        <v>1</v>
      </c>
      <c r="AM15">
        <v>-7</v>
      </c>
      <c r="AO15">
        <v>1</v>
      </c>
      <c r="AP15">
        <v>-7</v>
      </c>
      <c r="AQ15">
        <f>SUM(AJ15:AP15)+AH15</f>
        <v>-1</v>
      </c>
      <c r="AR15" t="s">
        <v>18</v>
      </c>
      <c r="AU15">
        <v>1</v>
      </c>
      <c r="AX15">
        <v>1</v>
      </c>
      <c r="AY15">
        <v>-10</v>
      </c>
      <c r="AZ15">
        <v>1</v>
      </c>
      <c r="BA15">
        <v>2</v>
      </c>
      <c r="BE15">
        <f>SUM(AS15:BD15)+AQ15</f>
        <v>-6</v>
      </c>
    </row>
    <row r="16" spans="1:58">
      <c r="A16" s="2" t="s">
        <v>50</v>
      </c>
      <c r="B16" s="2" t="s">
        <v>51</v>
      </c>
      <c r="C16" s="3" t="s">
        <v>17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  <c r="AA16">
        <v>1</v>
      </c>
      <c r="AB16">
        <v>1</v>
      </c>
      <c r="AC16">
        <v>-1</v>
      </c>
      <c r="AD16">
        <v>1</v>
      </c>
      <c r="AF16">
        <v>1</v>
      </c>
      <c r="AG16">
        <v>1</v>
      </c>
      <c r="AH16" s="10">
        <f>SUM(Q16:AG16)+N16</f>
        <v>21</v>
      </c>
      <c r="AI16" t="s">
        <v>18</v>
      </c>
      <c r="AJ16">
        <v>1</v>
      </c>
      <c r="AK16">
        <v>2</v>
      </c>
      <c r="AL16">
        <v>1</v>
      </c>
      <c r="AM16">
        <v>3</v>
      </c>
      <c r="AN16">
        <v>6</v>
      </c>
      <c r="AO16">
        <v>1</v>
      </c>
      <c r="AP16">
        <v>21</v>
      </c>
      <c r="AQ16">
        <f>SUM(AJ16:AP16)+AH16</f>
        <v>56</v>
      </c>
      <c r="AR16" t="s">
        <v>28</v>
      </c>
      <c r="AS16">
        <v>1</v>
      </c>
      <c r="AT16">
        <v>10</v>
      </c>
      <c r="AU16">
        <v>3</v>
      </c>
      <c r="AW16">
        <v>3</v>
      </c>
      <c r="AX16">
        <v>1</v>
      </c>
      <c r="AY16">
        <v>-10</v>
      </c>
      <c r="BA16">
        <v>2</v>
      </c>
      <c r="BB16">
        <v>1</v>
      </c>
      <c r="BC16">
        <v>1</v>
      </c>
      <c r="BD16">
        <v>1</v>
      </c>
      <c r="BE16">
        <f>SUM(AS16:BD16)+AQ16</f>
        <v>69</v>
      </c>
      <c r="BF16" t="s">
        <v>14</v>
      </c>
    </row>
    <row r="17" hidden="1" spans="1:58">
      <c r="A17" s="2" t="s">
        <v>52</v>
      </c>
      <c r="B17" s="2" t="s">
        <v>53</v>
      </c>
      <c r="C17" s="3"/>
      <c r="S17">
        <v>0</v>
      </c>
      <c r="U17">
        <v>0</v>
      </c>
      <c r="BF17" t="s">
        <v>23</v>
      </c>
    </row>
    <row r="18" spans="1:58">
      <c r="A18" s="2" t="s">
        <v>54</v>
      </c>
      <c r="B18" s="2" t="s">
        <v>37</v>
      </c>
      <c r="C18" s="3" t="s">
        <v>17</v>
      </c>
      <c r="D18">
        <v>1</v>
      </c>
      <c r="E18">
        <v>1</v>
      </c>
      <c r="G18">
        <v>0</v>
      </c>
      <c r="H18">
        <v>0</v>
      </c>
      <c r="I18">
        <v>0</v>
      </c>
      <c r="J18">
        <v>1</v>
      </c>
      <c r="K18">
        <v>5</v>
      </c>
      <c r="N18">
        <f t="shared" ref="N18:N23" si="0">SUBTOTAL(9,D18:M18)</f>
        <v>8</v>
      </c>
      <c r="V18">
        <v>1</v>
      </c>
      <c r="X18">
        <v>1</v>
      </c>
      <c r="AA18">
        <v>1</v>
      </c>
      <c r="AB18">
        <v>1</v>
      </c>
      <c r="AC18">
        <v>3</v>
      </c>
      <c r="AD18">
        <v>4</v>
      </c>
      <c r="AE18">
        <v>5</v>
      </c>
      <c r="AG18">
        <v>1</v>
      </c>
      <c r="AH18" s="10">
        <f t="shared" ref="AH18:AH25" si="1">SUM(Q18:AG18)+N18</f>
        <v>25</v>
      </c>
      <c r="AI18" t="s">
        <v>18</v>
      </c>
      <c r="AJ18">
        <v>1</v>
      </c>
      <c r="AK18">
        <v>2</v>
      </c>
      <c r="AL18">
        <v>1</v>
      </c>
      <c r="AM18">
        <v>0</v>
      </c>
      <c r="AN18">
        <v>2</v>
      </c>
      <c r="AO18">
        <v>1</v>
      </c>
      <c r="AP18">
        <v>7</v>
      </c>
      <c r="AQ18">
        <f t="shared" ref="AQ18:AQ25" si="2">SUM(AJ18:AP18)+AH18</f>
        <v>39</v>
      </c>
      <c r="AR18" t="s">
        <v>19</v>
      </c>
      <c r="AS18">
        <v>1</v>
      </c>
      <c r="AT18">
        <v>10</v>
      </c>
      <c r="AV18">
        <v>1</v>
      </c>
      <c r="AW18">
        <v>3</v>
      </c>
      <c r="AX18">
        <v>1</v>
      </c>
      <c r="AY18">
        <v>-10</v>
      </c>
      <c r="BB18">
        <v>1</v>
      </c>
      <c r="BC18">
        <v>1</v>
      </c>
      <c r="BD18">
        <v>1</v>
      </c>
      <c r="BE18">
        <f t="shared" ref="BE18:BE25" si="3">SUM(AS18:BD18)+AQ18</f>
        <v>48</v>
      </c>
      <c r="BF18" t="s">
        <v>19</v>
      </c>
    </row>
    <row r="19" spans="1:58">
      <c r="A19" s="2" t="s">
        <v>55</v>
      </c>
      <c r="B19" s="2" t="s">
        <v>56</v>
      </c>
      <c r="C19" s="3" t="s">
        <v>17</v>
      </c>
      <c r="D19">
        <v>1</v>
      </c>
      <c r="E19">
        <v>1</v>
      </c>
      <c r="G19">
        <v>0</v>
      </c>
      <c r="H19">
        <v>0</v>
      </c>
      <c r="I19">
        <v>0</v>
      </c>
      <c r="J19">
        <v>1</v>
      </c>
      <c r="K19">
        <v>5</v>
      </c>
      <c r="L19">
        <v>1</v>
      </c>
      <c r="M19">
        <v>22</v>
      </c>
      <c r="N19" s="8">
        <f t="shared" si="0"/>
        <v>31</v>
      </c>
      <c r="O19" s="8" t="s">
        <v>23</v>
      </c>
      <c r="Q19">
        <v>1</v>
      </c>
      <c r="R19">
        <v>1</v>
      </c>
      <c r="S19">
        <v>-1</v>
      </c>
      <c r="T19">
        <v>0</v>
      </c>
      <c r="U19">
        <v>-4</v>
      </c>
      <c r="V19">
        <v>1</v>
      </c>
      <c r="W19">
        <v>5</v>
      </c>
      <c r="X19">
        <v>1</v>
      </c>
      <c r="Z19">
        <v>5</v>
      </c>
      <c r="AB19">
        <v>1</v>
      </c>
      <c r="AC19">
        <v>5</v>
      </c>
      <c r="AD19">
        <v>5</v>
      </c>
      <c r="AF19">
        <v>1</v>
      </c>
      <c r="AG19">
        <v>1</v>
      </c>
      <c r="AH19" s="10">
        <f t="shared" si="1"/>
        <v>53</v>
      </c>
      <c r="AI19" s="7" t="s">
        <v>19</v>
      </c>
      <c r="AJ19">
        <v>1</v>
      </c>
      <c r="AL19">
        <v>1</v>
      </c>
      <c r="AM19">
        <v>2</v>
      </c>
      <c r="AN19">
        <v>4</v>
      </c>
      <c r="AO19">
        <v>1</v>
      </c>
      <c r="AP19">
        <v>15</v>
      </c>
      <c r="AQ19">
        <f t="shared" si="2"/>
        <v>77</v>
      </c>
      <c r="AR19" t="s">
        <v>57</v>
      </c>
      <c r="AS19">
        <v>1</v>
      </c>
      <c r="AT19">
        <v>10</v>
      </c>
      <c r="AU19">
        <v>1</v>
      </c>
      <c r="AV19">
        <v>1</v>
      </c>
      <c r="AW19">
        <v>1</v>
      </c>
      <c r="AX19">
        <v>1</v>
      </c>
      <c r="AY19">
        <v>-10</v>
      </c>
      <c r="BB19">
        <v>1</v>
      </c>
      <c r="BC19">
        <v>1</v>
      </c>
      <c r="BE19">
        <f t="shared" si="3"/>
        <v>84</v>
      </c>
      <c r="BF19" t="s">
        <v>58</v>
      </c>
    </row>
    <row r="20" spans="1:58">
      <c r="A20" s="2" t="s">
        <v>59</v>
      </c>
      <c r="B20" s="2" t="s">
        <v>60</v>
      </c>
      <c r="C20" s="3" t="s">
        <v>17</v>
      </c>
      <c r="D20">
        <v>1</v>
      </c>
      <c r="E20">
        <v>1</v>
      </c>
      <c r="G20">
        <v>-1</v>
      </c>
      <c r="H20">
        <v>0</v>
      </c>
      <c r="I20">
        <v>5</v>
      </c>
      <c r="N20">
        <f t="shared" si="0"/>
        <v>6</v>
      </c>
      <c r="Q20">
        <v>1</v>
      </c>
      <c r="S20">
        <v>0</v>
      </c>
      <c r="T20">
        <v>-2</v>
      </c>
      <c r="U20">
        <v>-3</v>
      </c>
      <c r="V20">
        <v>1</v>
      </c>
      <c r="W20">
        <v>5</v>
      </c>
      <c r="Z20">
        <v>5</v>
      </c>
      <c r="AA20">
        <v>1</v>
      </c>
      <c r="AB20">
        <v>1</v>
      </c>
      <c r="AC20">
        <v>-3</v>
      </c>
      <c r="AD20">
        <v>5</v>
      </c>
      <c r="AF20">
        <v>1</v>
      </c>
      <c r="AG20">
        <v>1</v>
      </c>
      <c r="AH20" s="10">
        <f t="shared" si="1"/>
        <v>19</v>
      </c>
      <c r="AI20" t="s">
        <v>18</v>
      </c>
      <c r="AJ20">
        <v>1</v>
      </c>
      <c r="AL20">
        <v>1</v>
      </c>
      <c r="AM20">
        <v>-3</v>
      </c>
      <c r="AN20">
        <v>-3</v>
      </c>
      <c r="AO20">
        <v>1</v>
      </c>
      <c r="AP20">
        <v>2</v>
      </c>
      <c r="AQ20">
        <f t="shared" si="2"/>
        <v>18</v>
      </c>
      <c r="AR20" t="s">
        <v>31</v>
      </c>
      <c r="AS20">
        <v>1</v>
      </c>
      <c r="AT20">
        <v>10</v>
      </c>
      <c r="AU20">
        <v>1</v>
      </c>
      <c r="AW20">
        <v>1</v>
      </c>
      <c r="AX20">
        <v>1</v>
      </c>
      <c r="AY20">
        <v>-10</v>
      </c>
      <c r="AZ20">
        <v>1</v>
      </c>
      <c r="BB20">
        <v>1</v>
      </c>
      <c r="BC20">
        <v>1</v>
      </c>
      <c r="BD20">
        <v>1</v>
      </c>
      <c r="BE20">
        <f t="shared" si="3"/>
        <v>26</v>
      </c>
      <c r="BF20" t="s">
        <v>40</v>
      </c>
    </row>
    <row r="21" ht="15" spans="1:57">
      <c r="A21" s="2" t="s">
        <v>24</v>
      </c>
      <c r="B21" s="2" t="s">
        <v>61</v>
      </c>
      <c r="C21" s="3" t="s">
        <v>17</v>
      </c>
      <c r="D21">
        <v>1</v>
      </c>
      <c r="J21">
        <v>1</v>
      </c>
      <c r="L21">
        <v>1</v>
      </c>
      <c r="N21">
        <f t="shared" si="0"/>
        <v>3</v>
      </c>
      <c r="Q21">
        <v>1</v>
      </c>
      <c r="S21">
        <v>-2</v>
      </c>
      <c r="T21">
        <v>0</v>
      </c>
      <c r="U21">
        <v>-4</v>
      </c>
      <c r="X21">
        <v>1</v>
      </c>
      <c r="AA21">
        <v>1</v>
      </c>
      <c r="AF21">
        <v>1</v>
      </c>
      <c r="AG21">
        <v>1</v>
      </c>
      <c r="AH21" s="10">
        <f t="shared" si="1"/>
        <v>2</v>
      </c>
      <c r="AI21" t="s">
        <v>18</v>
      </c>
      <c r="AO21">
        <v>1</v>
      </c>
      <c r="AQ21">
        <f t="shared" si="2"/>
        <v>3</v>
      </c>
      <c r="AR21" t="s">
        <v>18</v>
      </c>
      <c r="AW21">
        <v>1</v>
      </c>
      <c r="AX21">
        <v>1</v>
      </c>
      <c r="AY21">
        <v>-10</v>
      </c>
      <c r="BD21">
        <v>1</v>
      </c>
      <c r="BE21">
        <f t="shared" si="3"/>
        <v>-4</v>
      </c>
    </row>
    <row r="22" ht="15" spans="1:58">
      <c r="A22" s="4" t="s">
        <v>62</v>
      </c>
      <c r="B22" s="4" t="s">
        <v>63</v>
      </c>
      <c r="C22" s="3" t="s">
        <v>17</v>
      </c>
      <c r="E22">
        <v>1</v>
      </c>
      <c r="G22">
        <v>-1</v>
      </c>
      <c r="H22">
        <v>1</v>
      </c>
      <c r="I22">
        <v>5</v>
      </c>
      <c r="N22">
        <f t="shared" si="0"/>
        <v>6</v>
      </c>
      <c r="Q22">
        <v>1</v>
      </c>
      <c r="S22">
        <v>-2</v>
      </c>
      <c r="T22">
        <v>-1</v>
      </c>
      <c r="U22">
        <v>-2</v>
      </c>
      <c r="V22">
        <v>1</v>
      </c>
      <c r="AA22">
        <v>1</v>
      </c>
      <c r="AB22">
        <v>1</v>
      </c>
      <c r="AC22">
        <v>-3</v>
      </c>
      <c r="AD22">
        <v>3</v>
      </c>
      <c r="AF22">
        <v>1</v>
      </c>
      <c r="AG22">
        <v>1</v>
      </c>
      <c r="AH22" s="10">
        <f t="shared" si="1"/>
        <v>7</v>
      </c>
      <c r="AI22" t="s">
        <v>18</v>
      </c>
      <c r="AJ22">
        <v>1</v>
      </c>
      <c r="AO22">
        <v>1</v>
      </c>
      <c r="AP22">
        <v>21</v>
      </c>
      <c r="AQ22">
        <f t="shared" si="2"/>
        <v>30</v>
      </c>
      <c r="AR22" t="s">
        <v>19</v>
      </c>
      <c r="AU22">
        <v>1</v>
      </c>
      <c r="AV22">
        <v>1</v>
      </c>
      <c r="AX22">
        <v>1</v>
      </c>
      <c r="AY22">
        <v>-10</v>
      </c>
      <c r="BE22">
        <f t="shared" si="3"/>
        <v>23</v>
      </c>
      <c r="BF22" t="s">
        <v>40</v>
      </c>
    </row>
    <row r="23" spans="1:58">
      <c r="A23" s="5" t="s">
        <v>64</v>
      </c>
      <c r="B23" s="5" t="s">
        <v>65</v>
      </c>
      <c r="C23" s="3" t="s">
        <v>17</v>
      </c>
      <c r="J23">
        <v>1</v>
      </c>
      <c r="L23">
        <v>1</v>
      </c>
      <c r="M23">
        <v>-5</v>
      </c>
      <c r="N23">
        <f t="shared" si="0"/>
        <v>-3</v>
      </c>
      <c r="Q23">
        <v>1</v>
      </c>
      <c r="R23">
        <v>1</v>
      </c>
      <c r="S23">
        <v>-3</v>
      </c>
      <c r="T23">
        <v>-4</v>
      </c>
      <c r="U23">
        <v>-4</v>
      </c>
      <c r="V23">
        <v>1</v>
      </c>
      <c r="W23">
        <v>5</v>
      </c>
      <c r="X23">
        <v>1</v>
      </c>
      <c r="Y23">
        <v>5</v>
      </c>
      <c r="Z23">
        <v>5</v>
      </c>
      <c r="AA23">
        <v>1</v>
      </c>
      <c r="AB23">
        <v>1</v>
      </c>
      <c r="AC23">
        <v>-3</v>
      </c>
      <c r="AD23">
        <v>1</v>
      </c>
      <c r="AF23">
        <v>1</v>
      </c>
      <c r="AH23" s="10">
        <f t="shared" si="1"/>
        <v>6</v>
      </c>
      <c r="AI23" t="s">
        <v>18</v>
      </c>
      <c r="AJ23">
        <v>1</v>
      </c>
      <c r="AL23">
        <v>1</v>
      </c>
      <c r="AM23">
        <v>-3</v>
      </c>
      <c r="AN23">
        <v>0</v>
      </c>
      <c r="AO23">
        <v>1</v>
      </c>
      <c r="AP23">
        <v>-1</v>
      </c>
      <c r="AQ23">
        <f t="shared" si="2"/>
        <v>5</v>
      </c>
      <c r="AR23" t="s">
        <v>18</v>
      </c>
      <c r="AS23">
        <v>1</v>
      </c>
      <c r="AT23">
        <v>10</v>
      </c>
      <c r="AU23">
        <v>3</v>
      </c>
      <c r="AV23">
        <v>1</v>
      </c>
      <c r="AX23">
        <v>1</v>
      </c>
      <c r="AY23">
        <v>-10</v>
      </c>
      <c r="BB23">
        <v>1</v>
      </c>
      <c r="BC23">
        <v>1</v>
      </c>
      <c r="BD23">
        <v>1</v>
      </c>
      <c r="BE23">
        <f t="shared" si="3"/>
        <v>14</v>
      </c>
      <c r="BF23" t="s">
        <v>40</v>
      </c>
    </row>
    <row r="24" spans="1:58">
      <c r="A24" s="5" t="s">
        <v>66</v>
      </c>
      <c r="B24" s="5" t="s">
        <v>67</v>
      </c>
      <c r="C24" s="3" t="s">
        <v>17</v>
      </c>
      <c r="Q24">
        <v>1</v>
      </c>
      <c r="S24">
        <v>-4</v>
      </c>
      <c r="T24">
        <v>-1</v>
      </c>
      <c r="U24">
        <v>-2</v>
      </c>
      <c r="V24">
        <v>1</v>
      </c>
      <c r="X24">
        <v>1</v>
      </c>
      <c r="AA24">
        <v>1</v>
      </c>
      <c r="AB24">
        <v>1</v>
      </c>
      <c r="AC24">
        <v>1</v>
      </c>
      <c r="AD24">
        <v>2</v>
      </c>
      <c r="AH24" s="10">
        <f t="shared" si="1"/>
        <v>1</v>
      </c>
      <c r="AI24" t="s">
        <v>18</v>
      </c>
      <c r="AJ24">
        <v>1</v>
      </c>
      <c r="AO24">
        <v>1</v>
      </c>
      <c r="AP24">
        <v>13</v>
      </c>
      <c r="AQ24">
        <f t="shared" si="2"/>
        <v>16</v>
      </c>
      <c r="AR24" t="s">
        <v>31</v>
      </c>
      <c r="AS24">
        <v>1</v>
      </c>
      <c r="AT24">
        <v>10</v>
      </c>
      <c r="AU24">
        <v>1</v>
      </c>
      <c r="AZ24">
        <v>1</v>
      </c>
      <c r="BB24">
        <v>1</v>
      </c>
      <c r="BC24">
        <v>1</v>
      </c>
      <c r="BD24">
        <v>1</v>
      </c>
      <c r="BE24">
        <f t="shared" si="3"/>
        <v>32</v>
      </c>
      <c r="BF24" t="s">
        <v>23</v>
      </c>
    </row>
    <row r="25" spans="1:58">
      <c r="A25" s="2" t="s">
        <v>68</v>
      </c>
      <c r="B25" s="2" t="s">
        <v>69</v>
      </c>
      <c r="C25" s="3" t="s">
        <v>17</v>
      </c>
      <c r="X25">
        <v>1</v>
      </c>
      <c r="AA25">
        <v>1</v>
      </c>
      <c r="AB25">
        <v>1</v>
      </c>
      <c r="AC25">
        <v>1</v>
      </c>
      <c r="AD25">
        <v>4</v>
      </c>
      <c r="AG25">
        <v>1</v>
      </c>
      <c r="AH25" s="10">
        <f t="shared" si="1"/>
        <v>9</v>
      </c>
      <c r="AI25" t="s">
        <v>18</v>
      </c>
      <c r="AJ25">
        <v>1</v>
      </c>
      <c r="AO25">
        <v>1</v>
      </c>
      <c r="AP25">
        <v>16</v>
      </c>
      <c r="AQ25">
        <f t="shared" si="2"/>
        <v>27</v>
      </c>
      <c r="AR25" t="s">
        <v>23</v>
      </c>
      <c r="AS25">
        <v>1</v>
      </c>
      <c r="AT25">
        <v>10</v>
      </c>
      <c r="AU25">
        <v>1</v>
      </c>
      <c r="AX25">
        <v>1</v>
      </c>
      <c r="AY25">
        <v>-10</v>
      </c>
      <c r="AZ25">
        <v>1</v>
      </c>
      <c r="BA25">
        <v>2</v>
      </c>
      <c r="BE25">
        <f t="shared" si="3"/>
        <v>33</v>
      </c>
      <c r="BF25" t="s">
        <v>23</v>
      </c>
    </row>
    <row r="26" hidden="1" spans="1:3">
      <c r="A26" s="2"/>
      <c r="B26" s="2"/>
      <c r="C26" s="3"/>
    </row>
    <row r="27" spans="1:3">
      <c r="A27" s="2"/>
      <c r="B27" s="2"/>
      <c r="C27" s="3"/>
    </row>
    <row r="28" spans="1:3">
      <c r="A28" s="2"/>
      <c r="B28" s="2"/>
      <c r="C28" s="3"/>
    </row>
    <row r="29" spans="1:44">
      <c r="A29" s="2" t="s">
        <v>70</v>
      </c>
      <c r="B29" s="2" t="s">
        <v>71</v>
      </c>
      <c r="C29" s="3" t="s">
        <v>17</v>
      </c>
      <c r="D29">
        <v>1</v>
      </c>
      <c r="E29">
        <v>1</v>
      </c>
      <c r="F29">
        <v>1</v>
      </c>
      <c r="G29">
        <v>-1</v>
      </c>
      <c r="H29">
        <v>0</v>
      </c>
      <c r="I29">
        <v>1</v>
      </c>
      <c r="J29">
        <v>1</v>
      </c>
      <c r="K29">
        <v>5</v>
      </c>
      <c r="L29">
        <v>1</v>
      </c>
      <c r="M29">
        <v>17</v>
      </c>
      <c r="N29" s="7">
        <f>SUBTOTAL(9,D29:M29)</f>
        <v>27</v>
      </c>
      <c r="O29" s="7" t="s">
        <v>18</v>
      </c>
      <c r="AH29" s="10">
        <f>SUM(Q29:AG29)+N29</f>
        <v>27</v>
      </c>
      <c r="AI29" t="s">
        <v>18</v>
      </c>
      <c r="AQ29">
        <f>SUM(AJ29:AP29)+AH29</f>
        <v>27</v>
      </c>
      <c r="AR29" t="s">
        <v>23</v>
      </c>
    </row>
    <row r="30" spans="1:44">
      <c r="A30" s="2" t="s">
        <v>72</v>
      </c>
      <c r="B30" s="2" t="s">
        <v>73</v>
      </c>
      <c r="C30" s="3" t="s">
        <v>17</v>
      </c>
      <c r="D30">
        <v>1</v>
      </c>
      <c r="J30">
        <v>1</v>
      </c>
      <c r="K30">
        <v>5</v>
      </c>
      <c r="L30">
        <v>1</v>
      </c>
      <c r="M30">
        <v>9</v>
      </c>
      <c r="N30">
        <f>SUBTOTAL(9,D30:M30)</f>
        <v>17</v>
      </c>
      <c r="P30">
        <v>1</v>
      </c>
      <c r="Q30">
        <v>1</v>
      </c>
      <c r="S30">
        <v>-2</v>
      </c>
      <c r="T30">
        <v>-1</v>
      </c>
      <c r="U30">
        <v>-3</v>
      </c>
      <c r="V30">
        <v>1</v>
      </c>
      <c r="X30">
        <v>1</v>
      </c>
      <c r="Y30">
        <v>5</v>
      </c>
      <c r="AH30" s="10">
        <f>SUM(Q30:AG30)+N30</f>
        <v>19</v>
      </c>
      <c r="AI30" t="s">
        <v>18</v>
      </c>
      <c r="AQ30">
        <f>SUM(AJ30:AP30)+AH30</f>
        <v>19</v>
      </c>
      <c r="AR30" t="s">
        <v>31</v>
      </c>
    </row>
    <row r="31" spans="1:44">
      <c r="A31" s="2" t="s">
        <v>74</v>
      </c>
      <c r="B31" s="2" t="s">
        <v>75</v>
      </c>
      <c r="C31" s="3" t="s">
        <v>17</v>
      </c>
      <c r="D31">
        <v>1</v>
      </c>
      <c r="J31">
        <v>1</v>
      </c>
      <c r="N31">
        <f>SUBTOTAL(9,D31:M31)</f>
        <v>2</v>
      </c>
      <c r="Q31">
        <v>1</v>
      </c>
      <c r="S31">
        <v>0</v>
      </c>
      <c r="T31">
        <v>0</v>
      </c>
      <c r="U31">
        <v>0</v>
      </c>
      <c r="V31">
        <v>1</v>
      </c>
      <c r="X31">
        <v>1</v>
      </c>
      <c r="Y31">
        <v>5</v>
      </c>
      <c r="AF31">
        <v>1</v>
      </c>
      <c r="AG31">
        <v>1</v>
      </c>
      <c r="AH31" s="10">
        <f>SUM(Q31:AG31)+N31</f>
        <v>12</v>
      </c>
      <c r="AI31" t="s">
        <v>18</v>
      </c>
      <c r="AQ31">
        <f>SUM(AJ31:AP31)+AH31</f>
        <v>12</v>
      </c>
      <c r="AR31" t="s">
        <v>31</v>
      </c>
    </row>
    <row r="32" spans="1:3">
      <c r="A32" s="2" t="s">
        <v>76</v>
      </c>
      <c r="B32" s="2" t="s">
        <v>77</v>
      </c>
      <c r="C32" t="s">
        <v>78</v>
      </c>
    </row>
    <row r="33" spans="1:3">
      <c r="A33" s="2" t="s">
        <v>79</v>
      </c>
      <c r="B33" s="2" t="s">
        <v>80</v>
      </c>
      <c r="C33" t="s">
        <v>78</v>
      </c>
    </row>
    <row r="34" spans="1:3">
      <c r="A34" s="2" t="s">
        <v>81</v>
      </c>
      <c r="B34" s="2" t="s">
        <v>82</v>
      </c>
      <c r="C34" t="s">
        <v>78</v>
      </c>
    </row>
    <row r="35" spans="1:3">
      <c r="A35" s="2" t="s">
        <v>83</v>
      </c>
      <c r="B35" s="2" t="s">
        <v>65</v>
      </c>
      <c r="C35" t="s">
        <v>78</v>
      </c>
    </row>
    <row r="36" spans="1:3">
      <c r="A36" s="2" t="s">
        <v>84</v>
      </c>
      <c r="B36" s="2" t="s">
        <v>85</v>
      </c>
      <c r="C36" t="s">
        <v>78</v>
      </c>
    </row>
    <row r="37" spans="1:3">
      <c r="A37" s="2" t="s">
        <v>86</v>
      </c>
      <c r="B37" s="2" t="s">
        <v>87</v>
      </c>
      <c r="C37" t="s">
        <v>78</v>
      </c>
    </row>
    <row r="38" spans="1:3">
      <c r="A38" s="2" t="s">
        <v>88</v>
      </c>
      <c r="B38" s="2" t="s">
        <v>89</v>
      </c>
      <c r="C38" t="s">
        <v>78</v>
      </c>
    </row>
    <row r="39" spans="1:3">
      <c r="A39" s="2" t="s">
        <v>90</v>
      </c>
      <c r="B39" s="2" t="s">
        <v>56</v>
      </c>
      <c r="C39" t="s">
        <v>78</v>
      </c>
    </row>
    <row r="40" spans="1:3">
      <c r="A40" s="2" t="s">
        <v>91</v>
      </c>
      <c r="B40" s="2" t="s">
        <v>92</v>
      </c>
      <c r="C40" t="s">
        <v>78</v>
      </c>
    </row>
    <row r="41" spans="1:3">
      <c r="A41" s="2" t="s">
        <v>93</v>
      </c>
      <c r="B41" s="2" t="s">
        <v>94</v>
      </c>
      <c r="C41" t="s">
        <v>78</v>
      </c>
    </row>
    <row r="42" spans="1:3">
      <c r="A42" s="2" t="s">
        <v>95</v>
      </c>
      <c r="B42" s="2" t="s">
        <v>35</v>
      </c>
      <c r="C42" t="s">
        <v>78</v>
      </c>
    </row>
    <row r="43" spans="1:3">
      <c r="A43" s="2" t="s">
        <v>96</v>
      </c>
      <c r="B43" s="2" t="s">
        <v>97</v>
      </c>
      <c r="C43" t="s">
        <v>78</v>
      </c>
    </row>
    <row r="44" spans="1:3">
      <c r="A44" s="2" t="s">
        <v>98</v>
      </c>
      <c r="B44" s="2" t="s">
        <v>99</v>
      </c>
      <c r="C44" t="s">
        <v>78</v>
      </c>
    </row>
    <row r="45" spans="1:3">
      <c r="A45" s="2" t="s">
        <v>100</v>
      </c>
      <c r="B45" s="2" t="s">
        <v>101</v>
      </c>
      <c r="C45" t="s">
        <v>78</v>
      </c>
    </row>
    <row r="46" spans="1:3">
      <c r="A46" s="2" t="s">
        <v>102</v>
      </c>
      <c r="B46" s="2" t="s">
        <v>82</v>
      </c>
      <c r="C46" t="s">
        <v>78</v>
      </c>
    </row>
    <row r="47" spans="1:3">
      <c r="A47" s="2" t="s">
        <v>103</v>
      </c>
      <c r="B47" s="2" t="s">
        <v>104</v>
      </c>
      <c r="C47" t="s">
        <v>78</v>
      </c>
    </row>
    <row r="48" spans="1:3">
      <c r="A48" s="2" t="s">
        <v>105</v>
      </c>
      <c r="B48" s="2" t="s">
        <v>106</v>
      </c>
      <c r="C48" t="s">
        <v>78</v>
      </c>
    </row>
    <row r="49" spans="1:3">
      <c r="A49" s="2" t="s">
        <v>107</v>
      </c>
      <c r="B49" s="2" t="s">
        <v>108</v>
      </c>
      <c r="C49" t="s">
        <v>78</v>
      </c>
    </row>
    <row r="50" spans="1:3">
      <c r="A50" s="2" t="s">
        <v>109</v>
      </c>
      <c r="B50" s="2" t="s">
        <v>110</v>
      </c>
      <c r="C50" t="s">
        <v>78</v>
      </c>
    </row>
    <row r="51" spans="1:3">
      <c r="A51" s="6" t="s">
        <v>111</v>
      </c>
      <c r="B51" s="6" t="s">
        <v>112</v>
      </c>
      <c r="C51" t="s">
        <v>78</v>
      </c>
    </row>
    <row r="52" spans="1:3">
      <c r="A52" s="2" t="s">
        <v>113</v>
      </c>
      <c r="B52" s="2" t="s">
        <v>75</v>
      </c>
      <c r="C52" t="s">
        <v>114</v>
      </c>
    </row>
    <row r="53" spans="1:3">
      <c r="A53" s="2" t="s">
        <v>115</v>
      </c>
      <c r="B53" s="2" t="s">
        <v>92</v>
      </c>
      <c r="C53" t="s">
        <v>114</v>
      </c>
    </row>
    <row r="54" spans="1:3">
      <c r="A54" s="2" t="s">
        <v>116</v>
      </c>
      <c r="B54" s="2" t="s">
        <v>117</v>
      </c>
      <c r="C54" t="s">
        <v>114</v>
      </c>
    </row>
    <row r="55" spans="1:3">
      <c r="A55" s="2" t="s">
        <v>118</v>
      </c>
      <c r="B55" s="2" t="s">
        <v>16</v>
      </c>
      <c r="C55" t="s">
        <v>114</v>
      </c>
    </row>
    <row r="56" spans="1:3">
      <c r="A56" s="2" t="s">
        <v>119</v>
      </c>
      <c r="B56" s="2" t="s">
        <v>120</v>
      </c>
      <c r="C56" t="s">
        <v>114</v>
      </c>
    </row>
    <row r="57" spans="1:3">
      <c r="A57" s="2" t="s">
        <v>121</v>
      </c>
      <c r="B57" s="2" t="s">
        <v>22</v>
      </c>
      <c r="C57" t="s">
        <v>114</v>
      </c>
    </row>
    <row r="58" spans="1:3">
      <c r="A58" s="2" t="s">
        <v>122</v>
      </c>
      <c r="B58" s="2" t="s">
        <v>123</v>
      </c>
      <c r="C58" t="s">
        <v>114</v>
      </c>
    </row>
    <row r="59" spans="1:3">
      <c r="A59" s="2" t="s">
        <v>124</v>
      </c>
      <c r="B59" s="2" t="s">
        <v>104</v>
      </c>
      <c r="C59" t="s">
        <v>114</v>
      </c>
    </row>
    <row r="60" spans="1:3">
      <c r="A60" s="2" t="s">
        <v>125</v>
      </c>
      <c r="B60" s="2" t="s">
        <v>126</v>
      </c>
      <c r="C60" t="s">
        <v>114</v>
      </c>
    </row>
    <row r="61" spans="1:3">
      <c r="A61" s="2" t="s">
        <v>127</v>
      </c>
      <c r="B61" s="2" t="s">
        <v>104</v>
      </c>
      <c r="C61" t="s">
        <v>114</v>
      </c>
    </row>
    <row r="62" spans="1:3">
      <c r="A62" s="2" t="s">
        <v>128</v>
      </c>
      <c r="B62" s="2" t="s">
        <v>110</v>
      </c>
      <c r="C62" t="s">
        <v>114</v>
      </c>
    </row>
    <row r="63" spans="1:3">
      <c r="A63" s="2" t="s">
        <v>129</v>
      </c>
      <c r="B63" s="2" t="s">
        <v>130</v>
      </c>
      <c r="C63" t="s">
        <v>114</v>
      </c>
    </row>
    <row r="64" spans="1:3">
      <c r="A64" s="2" t="s">
        <v>131</v>
      </c>
      <c r="B64" s="2" t="s">
        <v>132</v>
      </c>
      <c r="C64" t="s">
        <v>114</v>
      </c>
    </row>
    <row r="65" spans="1:3">
      <c r="A65" s="2" t="s">
        <v>133</v>
      </c>
      <c r="B65" s="2" t="s">
        <v>134</v>
      </c>
      <c r="C65" t="s">
        <v>114</v>
      </c>
    </row>
    <row r="66" spans="1:3">
      <c r="A66" s="2" t="s">
        <v>135</v>
      </c>
      <c r="B66" s="2" t="s">
        <v>136</v>
      </c>
      <c r="C66" t="s">
        <v>114</v>
      </c>
    </row>
  </sheetData>
  <autoFilter ref="A1:L26">
    <filterColumn colId="2">
      <customFilters>
        <customFilter operator="equal" val="ВМ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vm</cp:lastModifiedBy>
  <dcterms:created xsi:type="dcterms:W3CDTF">2022-09-18T22:07:00Z</dcterms:created>
  <dcterms:modified xsi:type="dcterms:W3CDTF">2023-05-13T18:30:30Z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1033-11.1.0.9080</vt:lpwstr>
  </property>
</Properties>
</file>