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6" activeTab="10"/>
  </bookViews>
  <sheets>
    <sheet name="Телефоны" sheetId="14" r:id="rId1"/>
    <sheet name="Меню 2019" sheetId="13" r:id="rId2"/>
    <sheet name="Список оборудования" sheetId="12" r:id="rId3"/>
    <sheet name="Дежурство" sheetId="10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" sheetId="8" r:id="rId8"/>
    <sheet name="Для МЧС" sheetId="4" r:id="rId9"/>
    <sheet name="Список для страховки" sheetId="9" r:id="rId10"/>
    <sheet name="Участники" sheetId="3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0" hidden="1">Участники!$A$1:$AD$23</definedName>
    <definedName name="_ftn1" localSheetId="5">'Маршлист внешняя сторона 1'!$H$29</definedName>
    <definedName name="_ftnref1" localSheetId="5">'Маршлист внешняя сторона 1'!$H$26</definedName>
    <definedName name="_xlnm._FilterDatabase" localSheetId="8" hidden="1">'Для МЧС'!#REF!</definedName>
    <definedName name="_xlnm._FilterDatabase" localSheetId="9" hidden="1">'Список для страховки'!#REF!</definedName>
    <definedName name="_xlnm._FilterDatabase" localSheetId="0" hidden="1">Телефоны!#REF!</definedName>
    <definedName name="class" localSheetId="7">[1]Справочник!$H$2:$H$14</definedName>
    <definedName name="class" localSheetId="1">[4]Справочник!$H$2:$H$14</definedName>
    <definedName name="class" localSheetId="2">[4]Справочник!$H$2:$H$14</definedName>
    <definedName name="class">[2]Справочник!$H$2:$H$14</definedName>
    <definedName name="dist" localSheetId="7">[1]Справочник!$F$2:$F$19</definedName>
    <definedName name="dist" localSheetId="1">[5]Справочник!$F$2:$F$19</definedName>
    <definedName name="dist" localSheetId="2">[5]Справочник!$F$2:$F$19</definedName>
    <definedName name="dist">[3]Справочник!$F$2:$F$19</definedName>
  </definedNames>
  <calcPr calcId="144525"/>
</workbook>
</file>

<file path=xl/sharedStrings.xml><?xml version="1.0" encoding="utf-8"?>
<sst xmlns="http://schemas.openxmlformats.org/spreadsheetml/2006/main" count="1170" uniqueCount="621">
  <si>
    <t>Фамилия</t>
  </si>
  <si>
    <t>Имя</t>
  </si>
  <si>
    <t>Форпост</t>
  </si>
  <si>
    <t>Первая часть</t>
  </si>
  <si>
    <t>Вторая часть</t>
  </si>
  <si>
    <t>Телефон</t>
  </si>
  <si>
    <t>Фамилия ЗП</t>
  </si>
  <si>
    <t>Имя ЗП</t>
  </si>
  <si>
    <t>Отчество ЗП</t>
  </si>
  <si>
    <t>Телефон ЗП</t>
  </si>
  <si>
    <t>Адрес ЗП</t>
  </si>
  <si>
    <t>Аудах</t>
  </si>
  <si>
    <t>Никита</t>
  </si>
  <si>
    <t>Ларионова</t>
  </si>
  <si>
    <t>Татьяна</t>
  </si>
  <si>
    <t>Борисовна</t>
  </si>
  <si>
    <t>Ул. Мытнинская, 5/2-5</t>
  </si>
  <si>
    <t>Афинагентов</t>
  </si>
  <si>
    <t>Владимир</t>
  </si>
  <si>
    <t>Панарина</t>
  </si>
  <si>
    <t>Анна</t>
  </si>
  <si>
    <t>Александровна</t>
  </si>
  <si>
    <t>Ул. Репищева, 4/8-4</t>
  </si>
  <si>
    <t>Башилов</t>
  </si>
  <si>
    <t>Константин</t>
  </si>
  <si>
    <t>Батаковская</t>
  </si>
  <si>
    <t>Мария</t>
  </si>
  <si>
    <t>Павловна</t>
  </si>
  <si>
    <t>Ул. Пестеля, 13-15-108</t>
  </si>
  <si>
    <t>Бекасов</t>
  </si>
  <si>
    <t>Емельян</t>
  </si>
  <si>
    <t>Калачева</t>
  </si>
  <si>
    <t>Мария </t>
  </si>
  <si>
    <t>Анатольевна</t>
  </si>
  <si>
    <t>Пр. Ветеранов, 3-167</t>
  </si>
  <si>
    <t>Беляева</t>
  </si>
  <si>
    <t>Олеся</t>
  </si>
  <si>
    <t>Приходько</t>
  </si>
  <si>
    <t>Ирина</t>
  </si>
  <si>
    <t>Валерьевна</t>
  </si>
  <si>
    <t>Ул. Вавиловых, 7-3-229</t>
  </si>
  <si>
    <t>Софья</t>
  </si>
  <si>
    <t>Бритиков</t>
  </si>
  <si>
    <t>Александр</t>
  </si>
  <si>
    <t>Бритикова</t>
  </si>
  <si>
    <t>Ольга</t>
  </si>
  <si>
    <t>Николаевна</t>
  </si>
  <si>
    <t>Ул. Лахтинская, 20-36</t>
  </si>
  <si>
    <t>Васильев</t>
  </si>
  <si>
    <t>Илья</t>
  </si>
  <si>
    <t>Деркач</t>
  </si>
  <si>
    <t>Наталья</t>
  </si>
  <si>
    <t>Васильевна</t>
  </si>
  <si>
    <t>Ал. Котельникова, 6-300</t>
  </si>
  <si>
    <t>Ершова</t>
  </si>
  <si>
    <t>Алексеевна</t>
  </si>
  <si>
    <t>Ул. Малая Карпатская, 17-275</t>
  </si>
  <si>
    <t>Журавская</t>
  </si>
  <si>
    <t>Елизавета</t>
  </si>
  <si>
    <t>Елена</t>
  </si>
  <si>
    <t>Призерский район, Ул. Приозерская, 95</t>
  </si>
  <si>
    <t>Иванов</t>
  </si>
  <si>
    <t>Тимофей</t>
  </si>
  <si>
    <t>Иванова</t>
  </si>
  <si>
    <t>Владимировна</t>
  </si>
  <si>
    <t>Каменноостровский пр., 69-29</t>
  </si>
  <si>
    <t>Киселев</t>
  </si>
  <si>
    <t>Вениамин</t>
  </si>
  <si>
    <t>Киселева</t>
  </si>
  <si>
    <t>Марина</t>
  </si>
  <si>
    <t>Игоревна</t>
  </si>
  <si>
    <t>Пр. Тореза, 80-78</t>
  </si>
  <si>
    <t>Мелентьева</t>
  </si>
  <si>
    <t>Эмма</t>
  </si>
  <si>
    <t>Зиновьев</t>
  </si>
  <si>
    <t>Алексей</t>
  </si>
  <si>
    <t>Николаевич</t>
  </si>
  <si>
    <t>Ул. Разночинная, 4-14</t>
  </si>
  <si>
    <t xml:space="preserve">Меньшиков </t>
  </si>
  <si>
    <t>Савва</t>
  </si>
  <si>
    <t>Меньшикова</t>
  </si>
  <si>
    <t>Ксения</t>
  </si>
  <si>
    <t>Ул. Железноводская, 62-98</t>
  </si>
  <si>
    <t>Мурыгина</t>
  </si>
  <si>
    <t>Арина</t>
  </si>
  <si>
    <t>Лимонова</t>
  </si>
  <si>
    <t>Ул. Малая десятинная, 11-46</t>
  </si>
  <si>
    <t>Островский</t>
  </si>
  <si>
    <t>Виктор</t>
  </si>
  <si>
    <t>Владислав</t>
  </si>
  <si>
    <t>Евгеньевич</t>
  </si>
  <si>
    <t>Ул. Шишкина, 58</t>
  </si>
  <si>
    <t>Пленкина</t>
  </si>
  <si>
    <t>Майя</t>
  </si>
  <si>
    <t>Юрьевна</t>
  </si>
  <si>
    <t>Ул. Жуковского, 22-44</t>
  </si>
  <si>
    <t>Сайчик</t>
  </si>
  <si>
    <t>Ул. Кораблестроителей, 39-831</t>
  </si>
  <si>
    <t>Сахибгареев</t>
  </si>
  <si>
    <t>Тимур</t>
  </si>
  <si>
    <t>Сизова</t>
  </si>
  <si>
    <t>Екатерина</t>
  </si>
  <si>
    <t>Валентиновна</t>
  </si>
  <si>
    <t>Пр. Просвещения, 75-231</t>
  </si>
  <si>
    <t>Тихонов</t>
  </si>
  <si>
    <t>Иван</t>
  </si>
  <si>
    <t>Тихонова</t>
  </si>
  <si>
    <t>Ул. Щербакова, 23-47</t>
  </si>
  <si>
    <t>Федорова</t>
  </si>
  <si>
    <t>Ул. Камышовая, 14А-163</t>
  </si>
  <si>
    <t>Шалунов</t>
  </si>
  <si>
    <t>Максим</t>
  </si>
  <si>
    <t>Шалунова</t>
  </si>
  <si>
    <t>Петровна</t>
  </si>
  <si>
    <t>Ул. Дибуновская, 37-392</t>
  </si>
  <si>
    <t>Шеламова</t>
  </si>
  <si>
    <t>Виктория</t>
  </si>
  <si>
    <t>Галина</t>
  </si>
  <si>
    <t>Приозерское шоссе, 16-46</t>
  </si>
  <si>
    <t>Шилонцев</t>
  </si>
  <si>
    <t>Андрей</t>
  </si>
  <si>
    <t>Шилонцева</t>
  </si>
  <si>
    <t>Ленинский пр., 117-1-603</t>
  </si>
  <si>
    <t>Шишкина</t>
  </si>
  <si>
    <t xml:space="preserve">Шишкин </t>
  </si>
  <si>
    <t xml:space="preserve">Андрей </t>
  </si>
  <si>
    <t>Викторович</t>
  </si>
  <si>
    <t>Пр. Сизова, 14-90</t>
  </si>
  <si>
    <t>Нужин</t>
  </si>
  <si>
    <t>Нужина</t>
  </si>
  <si>
    <t>Юлия</t>
  </si>
  <si>
    <t>Андреевна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</si>
  <si>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</si>
  <si>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</si>
  <si>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</si>
  <si>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</si>
  <si>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</si>
  <si>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</si>
  <si>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</si>
  <si>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Пучик</t>
  </si>
  <si>
    <t xml:space="preserve">Дарья </t>
  </si>
  <si>
    <t>Путчик</t>
  </si>
  <si>
    <t xml:space="preserve">Юлия </t>
  </si>
  <si>
    <t>Мебельная 49/92 кв. 480</t>
  </si>
  <si>
    <t>Колесников</t>
  </si>
  <si>
    <t>Родион</t>
  </si>
  <si>
    <t>Колесникова</t>
  </si>
  <si>
    <t>Трамвайный пр., 13-5-33</t>
  </si>
  <si>
    <t>Королёв</t>
  </si>
  <si>
    <t>Геннадий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</si>
  <si>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</si>
  <si>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</si>
  <si>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</si>
  <si>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</si>
  <si>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</si>
  <si>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</si>
  <si>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Миронова</t>
  </si>
  <si>
    <t>Вячеславовна</t>
  </si>
  <si>
    <t>Ул. Железнодорожная, 40/1-133</t>
  </si>
  <si>
    <t>Михалов</t>
  </si>
  <si>
    <t>Михалова</t>
  </si>
  <si>
    <t>Лыжный пер., 4-3-136</t>
  </si>
  <si>
    <t xml:space="preserve">Васильева </t>
  </si>
  <si>
    <t>Дата</t>
  </si>
  <si>
    <t>Завтрак</t>
  </si>
  <si>
    <t>Обед</t>
  </si>
  <si>
    <t>Ужин</t>
  </si>
  <si>
    <t>бутербродный перекус+чай+сладкое</t>
  </si>
  <si>
    <t>Суп с вермишелью+макароны+тушенка+сладкое</t>
  </si>
  <si>
    <t>Овсянка (сухофрукты)+ бутерброды+ чай+ сладкое+яблоки</t>
  </si>
  <si>
    <t>Греча+тушёнка+салат из огурцов и помидоров+ чай+ сладкое</t>
  </si>
  <si>
    <t>Фасолевый суп+рис+тушенка+чай +яблоки</t>
  </si>
  <si>
    <t>Пшено(сухофрукты)+бутерброды(Булка, сыр, масло)+компот+сладкое</t>
  </si>
  <si>
    <t>Греча+тушёнка+рыбный салат+чай+сладкое</t>
  </si>
  <si>
    <t>Сырный суп+макароны+тушенка+ чай+сладкое</t>
  </si>
  <si>
    <t>Манная каша(сухофрукты) + бутерброды( хлеб, масло, колбаса)+чай+сладкое+яблоки</t>
  </si>
  <si>
    <t>Греча+тушенка+чай+салат из огурцов и помидоров+ сладкое</t>
  </si>
  <si>
    <t>Гороховый суп+рис+тушенка+ чай+ сладкое</t>
  </si>
  <si>
    <t>Фасолевый суп+греча+тушенка+ сладкое+чай</t>
  </si>
  <si>
    <t>Кукурузная каша (сухофрукты)+ сладкое+ бутерброды(сыр) + чай/какао</t>
  </si>
  <si>
    <t>Рис+тушенка+фасолевый салат+ чай +сладкое+яблоки</t>
  </si>
  <si>
    <t>Рыбный суп+макароны+тушенка+ чай+сладкое</t>
  </si>
  <si>
    <t>Пшеничка(сухофрукты)+чай+сладкое+бутерброды (колбаса)</t>
  </si>
  <si>
    <t>Греча+тушенка+салат из огурцов и помидоров+чай+сладкое</t>
  </si>
  <si>
    <t>Солянка+рис+тушенка+чай+сладкое</t>
  </si>
  <si>
    <t>Овсянка (сухофрукты)+ бутерброды(сыр)+ чай+ сладкое+яблоки</t>
  </si>
  <si>
    <t>Макароны+тушенка+капусный салат+ чай +сладкое</t>
  </si>
  <si>
    <t>Сырный суп+греча+тушенка+ чай+сладкое</t>
  </si>
  <si>
    <t>Манная каша(сухофрукты) + бутерброды(колбаса+сыр)+какао,чай+сладкое</t>
  </si>
  <si>
    <t>Рис+тушёнка+морковный салат+ чай+ сладкое</t>
  </si>
  <si>
    <t>Гороховый суп+макароны+тушенка+чай+ сладкое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</si>
  <si>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</si>
  <si>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</si>
  <si>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</si>
  <si>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</si>
  <si>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</si>
  <si>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</si>
  <si>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</si>
  <si>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</si>
  <si>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</si>
  <si>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</si>
  <si>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</si>
  <si>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</si>
  <si>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</si>
  <si>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</si>
  <si>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</si>
  <si>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</si>
  <si>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</si>
  <si>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</si>
  <si>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</si>
  <si>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</si>
  <si>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</si>
  <si>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</si>
  <si>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</si>
  <si>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</si>
  <si>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</si>
  <si>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</si>
  <si>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</si>
  <si>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</si>
  <si>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</si>
  <si>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</si>
  <si>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МГБ-1</t>
  </si>
  <si>
    <t>Консервные ножи</t>
  </si>
  <si>
    <t>Новая Зеландия</t>
  </si>
  <si>
    <t>Концы разные</t>
  </si>
  <si>
    <t>Копалки</t>
  </si>
  <si>
    <t>Костровые крюки</t>
  </si>
  <si>
    <t>Танк-2</t>
  </si>
  <si>
    <t>Колун</t>
  </si>
  <si>
    <t>Sh3</t>
  </si>
  <si>
    <t>Котлы, канны</t>
  </si>
  <si>
    <t>МГБ-2</t>
  </si>
  <si>
    <t>Кружки</t>
  </si>
  <si>
    <t>ВС</t>
  </si>
  <si>
    <t>Кухонные полотенца</t>
  </si>
  <si>
    <t>Красное смещение</t>
  </si>
  <si>
    <t>Кюветы разборочные</t>
  </si>
  <si>
    <t>РедФокс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</si>
  <si>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</si>
  <si>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</si>
  <si>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</si>
  <si>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</si>
  <si>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</si>
  <si>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</si>
  <si>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</si>
  <si>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</si>
  <si>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</si>
  <si>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</si>
  <si>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</si>
  <si>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</si>
  <si>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</si>
  <si>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</si>
  <si>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</si>
  <si>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</si>
  <si>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</si>
  <si>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</si>
  <si>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</si>
  <si>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</si>
  <si>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</si>
  <si>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</si>
  <si>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</si>
  <si>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</si>
  <si>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</si>
  <si>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</si>
  <si>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</si>
  <si>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</si>
  <si>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</si>
  <si>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</si>
  <si>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</si>
  <si>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</si>
  <si>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</si>
  <si>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</si>
  <si>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</si>
  <si>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</si>
  <si>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</si>
  <si>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</si>
  <si>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</si>
  <si>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</si>
  <si>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</si>
  <si>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</si>
  <si>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</si>
  <si>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</si>
  <si>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</si>
  <si>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</si>
  <si>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</si>
  <si>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</si>
  <si>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</si>
  <si>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</si>
  <si>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</si>
  <si>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</si>
  <si>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</si>
  <si>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</si>
  <si>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</si>
  <si>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</si>
  <si>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</si>
  <si>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</si>
  <si>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</si>
  <si>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</si>
  <si>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22 апреля</t>
  </si>
  <si>
    <t>25 апреля</t>
  </si>
  <si>
    <t>26 апреля</t>
  </si>
  <si>
    <t>27 апреля</t>
  </si>
  <si>
    <t>Свитков</t>
  </si>
  <si>
    <t>Соловьева</t>
  </si>
  <si>
    <t>Петш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</si>
  <si>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</si>
  <si>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</si>
  <si>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</si>
  <si>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</si>
  <si>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</si>
  <si>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</si>
  <si>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</si>
  <si>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</si>
  <si>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</si>
  <si>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</si>
  <si>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</si>
  <si>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</si>
  <si>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</si>
  <si>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</si>
  <si>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</si>
  <si>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</si>
  <si>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</si>
  <si>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</si>
  <si>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</si>
  <si>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</si>
  <si>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</si>
  <si>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</si>
  <si>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</si>
  <si>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</si>
  <si>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</si>
  <si>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</si>
  <si>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</si>
  <si>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</si>
  <si>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</si>
  <si>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</si>
  <si>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</si>
  <si>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</si>
  <si>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</si>
  <si>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</si>
  <si>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</si>
  <si>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</si>
  <si>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</si>
  <si>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</si>
  <si>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</si>
  <si>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</si>
  <si>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</si>
  <si>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</si>
  <si>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</si>
  <si>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</si>
  <si>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</si>
  <si>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</si>
  <si>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</si>
  <si>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</si>
  <si>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</si>
  <si>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</si>
  <si>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</si>
  <si>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</si>
  <si>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</si>
  <si>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</si>
  <si>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</si>
  <si>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</si>
  <si>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</si>
  <si>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</si>
  <si>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</si>
  <si>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</si>
  <si>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</si>
  <si>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</si>
  <si>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</si>
  <si>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</si>
  <si>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</si>
  <si>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</si>
  <si>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</si>
  <si>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</si>
  <si>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</si>
  <si>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</si>
  <si>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</si>
  <si>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</si>
  <si>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</si>
  <si>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</si>
  <si>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</si>
  <si>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</si>
  <si>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</si>
  <si>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</si>
  <si>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</si>
  <si>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</si>
  <si>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</si>
  <si>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</si>
  <si>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</si>
  <si>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</si>
  <si>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</si>
  <si>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</si>
  <si>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</si>
  <si>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</si>
  <si>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</si>
  <si>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</si>
  <si>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Ларионова Татьяна Борисовна</t>
  </si>
  <si>
    <t>V-АК 731292</t>
  </si>
  <si>
    <t>Батаковская Мария Павловна</t>
  </si>
  <si>
    <t>4022 050606</t>
  </si>
  <si>
    <t>Калачева Мария  Анатольевна</t>
  </si>
  <si>
    <t>Ершова Ирина Алексеевна</t>
  </si>
  <si>
    <t>40 20 831130</t>
  </si>
  <si>
    <t>Киселева Марина Игоревна</t>
  </si>
  <si>
    <t>II-AK 798373</t>
  </si>
  <si>
    <t>Зиновьев Алексей Николаевич</t>
  </si>
  <si>
    <t>II-АК 723081</t>
  </si>
  <si>
    <t>Меньшикова Ксения Владимировна</t>
  </si>
  <si>
    <t>II-AK 723 081</t>
  </si>
  <si>
    <t>Островский Владислав Евгеньевич</t>
  </si>
  <si>
    <t>II-АК 745451</t>
  </si>
  <si>
    <t>Панарина Анна Александровна</t>
  </si>
  <si>
    <t>II-АК 801846</t>
  </si>
  <si>
    <t>Сизова Екатерина Валентиновна</t>
  </si>
  <si>
    <t>II-АК 764067</t>
  </si>
  <si>
    <t>Федорова Марина Александровна</t>
  </si>
  <si>
    <t>II-АК 789060</t>
  </si>
  <si>
    <t>Тихонова Наталья Александровна</t>
  </si>
  <si>
    <t>II-АК 864038</t>
  </si>
  <si>
    <t>Шалунова Екатерина Петровна</t>
  </si>
  <si>
    <t>Шеламова Галина Анатольевна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</si>
  <si>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</si>
  <si>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</si>
  <si>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</si>
  <si>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</si>
  <si>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</si>
  <si>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</si>
  <si>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</si>
  <si>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</si>
  <si>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</si>
  <si>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</si>
  <si>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</si>
  <si>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Ивановна</t>
  </si>
  <si>
    <t>Антоновна</t>
  </si>
  <si>
    <t>Раздольская СОШ</t>
  </si>
  <si>
    <t xml:space="preserve">III - ТН №774802 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</si>
  <si>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</si>
  <si>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</si>
  <si>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</si>
  <si>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</si>
  <si>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</si>
  <si>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</si>
  <si>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</si>
  <si>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</si>
  <si>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</si>
  <si>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Дата рождения
(вид даты - 01.01.2000)</t>
  </si>
  <si>
    <t>Лувеньга</t>
  </si>
  <si>
    <t>Аудах Никита Яхияевич</t>
  </si>
  <si>
    <t>Башилов Константин Вячеславович</t>
  </si>
  <si>
    <t>Бритиков Александр Ильич</t>
  </si>
  <si>
    <t>Ершова Татьяна Алексеевна</t>
  </si>
  <si>
    <t>Иванов Тимофей Кириллович</t>
  </si>
  <si>
    <t>Киселев Вениамин Алексеевич</t>
  </si>
  <si>
    <t>Мурыгина Арина Алексеевна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</si>
  <si>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</si>
  <si>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</si>
  <si>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</si>
  <si>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</si>
  <si>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Ряжков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</si>
  <si>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</si>
  <si>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</si>
  <si>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</si>
  <si>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</si>
  <si>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</si>
  <si>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</si>
  <si>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</si>
  <si>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</si>
  <si>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</si>
  <si>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</si>
  <si>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</si>
  <si>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</si>
  <si>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</si>
  <si>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</si>
  <si>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Яхияевич</t>
  </si>
  <si>
    <t>св. о рождении</t>
  </si>
  <si>
    <t>Дмитриевич</t>
  </si>
  <si>
    <t>Вячеславович</t>
  </si>
  <si>
    <t>паспорт</t>
  </si>
  <si>
    <t>Игоревич</t>
  </si>
  <si>
    <t>Алексеевич</t>
  </si>
  <si>
    <t>Владиславович</t>
  </si>
  <si>
    <t>Мутховна</t>
  </si>
  <si>
    <t>II-АК 745301</t>
  </si>
  <si>
    <t>Ринатович</t>
  </si>
  <si>
    <t>Андреевич</t>
  </si>
  <si>
    <t>Сергеевна</t>
  </si>
  <si>
    <t>Олегович</t>
  </si>
  <si>
    <t>Список 2</t>
  </si>
  <si>
    <t>II-АК 879324</t>
  </si>
  <si>
    <t>Ильич</t>
  </si>
  <si>
    <t>4022 067610</t>
  </si>
  <si>
    <t>II-AK 880288</t>
  </si>
  <si>
    <t>Кириллович</t>
  </si>
  <si>
    <t>III-АК 833617</t>
  </si>
  <si>
    <t>II-АК 703545</t>
  </si>
  <si>
    <t>Александрович</t>
  </si>
  <si>
    <t>Мулложонович</t>
  </si>
  <si>
    <t xml:space="preserve">Страхователь </t>
  </si>
  <si>
    <t>Хайтов</t>
  </si>
  <si>
    <t>Вадим</t>
  </si>
  <si>
    <t>Михайлович</t>
  </si>
  <si>
    <t>Родительское собрание</t>
  </si>
  <si>
    <t>Справка от врача</t>
  </si>
  <si>
    <t>Деньги</t>
  </si>
  <si>
    <t>СНИЛС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</si>
  <si>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</si>
  <si>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</si>
  <si>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</si>
  <si>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</si>
  <si>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Район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</si>
  <si>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</si>
  <si>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</si>
  <si>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</si>
  <si>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</si>
  <si>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</si>
  <si>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</si>
  <si>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</si>
  <si>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</si>
  <si>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</si>
  <si>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</si>
  <si>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</si>
  <si>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</si>
  <si>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</si>
  <si>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</si>
  <si>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</si>
  <si>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</si>
  <si>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</si>
  <si>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</si>
  <si>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</si>
  <si>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</si>
  <si>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</si>
  <si>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</si>
  <si>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</si>
  <si>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</si>
  <si>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</si>
  <si>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</si>
  <si>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</si>
  <si>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</si>
  <si>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</si>
  <si>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</si>
  <si>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</si>
  <si>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</si>
  <si>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</si>
  <si>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</si>
  <si>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</si>
  <si>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</si>
  <si>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</si>
  <si>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</si>
  <si>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</si>
  <si>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</si>
  <si>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</si>
  <si>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</si>
  <si>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</si>
  <si>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</si>
  <si>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</si>
  <si>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</si>
  <si>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</si>
  <si>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</si>
  <si>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</si>
  <si>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</si>
  <si>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</si>
  <si>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</si>
  <si>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</si>
  <si>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</si>
  <si>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Limon812@ya.ru</t>
  </si>
  <si>
    <t>68 о/м Московского района СПб</t>
  </si>
  <si>
    <t>170-318-975 65</t>
  </si>
  <si>
    <t>ostrov1904@gmail.com</t>
  </si>
  <si>
    <t>АО Сбертех</t>
  </si>
  <si>
    <t>4018 026604</t>
  </si>
  <si>
    <t xml:space="preserve">гу мвд россии по санкт-петербургу и лен.области </t>
  </si>
  <si>
    <t>178-003-466 62</t>
  </si>
  <si>
    <t>polydora@rambler.ru</t>
  </si>
  <si>
    <t>176-683-464 21</t>
  </si>
  <si>
    <t>neva-most@yandex.ru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</si>
  <si>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</si>
  <si>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</si>
  <si>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</si>
  <si>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</si>
  <si>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</si>
  <si>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</si>
  <si>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</si>
  <si>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</si>
  <si>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</si>
  <si>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</si>
  <si>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</si>
  <si>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</si>
  <si>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</si>
  <si>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</si>
  <si>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</si>
  <si>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</si>
  <si>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</si>
  <si>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</si>
  <si>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</si>
  <si>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</si>
  <si>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>АО Лореаль</t>
  </si>
  <si>
    <t>ГУВД СПб и Ленинградской области. 09.10.2003</t>
  </si>
  <si>
    <t>191-507-209 60</t>
  </si>
  <si>
    <t>Красногвардейский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</si>
  <si>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</si>
  <si>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</si>
  <si>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</si>
  <si>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</si>
  <si>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176-507-183 86</t>
  </si>
  <si>
    <t>ГУ МВД России по Спб и ЛО, 18.03.2023</t>
  </si>
  <si>
    <t>Б/р</t>
  </si>
  <si>
    <t>4020 734656</t>
  </si>
  <si>
    <t>II-AK 709233</t>
  </si>
  <si>
    <t>Дворец "Малютка", 21.02.2009</t>
  </si>
  <si>
    <t>169-214-880 92</t>
  </si>
  <si>
    <t>ГУ МВД России по Спб и ЛО, 22.12.2021</t>
  </si>
  <si>
    <t>mbatakov@mail.ru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</si>
  <si>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</si>
  <si>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</si>
  <si>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</si>
  <si>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</si>
  <si>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</si>
  <si>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171-168-516 62</t>
  </si>
  <si>
    <t>ГУ МВД России по Спб и ЛО, 118.01.2022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</si>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</sst>
</file>

<file path=xl/styles.xml><?xml version="1.0" encoding="utf-8"?>
<styleSheet xmlns="http://schemas.openxmlformats.org/spreadsheetml/2006/main">
  <numFmts count="9">
    <numFmt numFmtId="176" formatCode="[$-419]d\ mm\ yyyy;@"/>
    <numFmt numFmtId="177" formatCode="_-* #\.##0.00\ &quot;₽&quot;_-;\-* #\.##0.00\ &quot;₽&quot;_-;_-* \-??\ &quot;₽&quot;_-;_-@_-"/>
    <numFmt numFmtId="178" formatCode="_-* #\.##0.00_-;\-* #\.##0.00_-;_-* &quot;-&quot;??_-;_-@_-"/>
    <numFmt numFmtId="179" formatCode="_-* #\.##0\ &quot;₽&quot;_-;\-* #\.##0\ &quot;₽&quot;_-;_-* \-\ &quot;₽&quot;_-;_-@_-"/>
    <numFmt numFmtId="180" formatCode="_-* #\.##0_-;\-* #\.##0_-;_-* &quot;-&quot;_-;_-@_-"/>
    <numFmt numFmtId="181" formatCode="#\ ##0"/>
    <numFmt numFmtId="182" formatCode="dd\.mm\.yyyy"/>
    <numFmt numFmtId="183" formatCode="dd\.mmm"/>
    <numFmt numFmtId="184" formatCode="[$-FC19]dd\ mm\ yyyy\ &quot;г&quot;/;@"/>
  </numFmts>
  <fonts count="62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sz val="10"/>
      <color theme="1"/>
      <name val="Arial"/>
      <charset val="204"/>
    </font>
    <font>
      <b/>
      <sz val="11"/>
      <color rgb="FF000000"/>
      <name val="Calibri"/>
      <charset val="204"/>
    </font>
    <font>
      <sz val="10"/>
      <color rgb="FF000000"/>
      <name val="Arial"/>
      <charset val="204"/>
    </font>
    <font>
      <u/>
      <sz val="12"/>
      <color theme="10"/>
      <name val="Calibri"/>
      <charset val="20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sz val="12"/>
      <name val="Calibri"/>
      <charset val="204"/>
      <scheme val="minor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b/>
      <sz val="10"/>
      <name val="Arial"/>
      <charset val="204"/>
    </font>
    <font>
      <b/>
      <sz val="12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sz val="10"/>
      <color rgb="FF000000"/>
      <name val="Calibri"/>
      <charset val="204"/>
    </font>
    <font>
      <sz val="10"/>
      <color theme="1"/>
      <name val="Calibri"/>
      <charset val="204"/>
      <scheme val="minor"/>
    </font>
    <font>
      <sz val="1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44" fillId="21" borderId="0" applyNumberFormat="0" applyBorder="0" applyAlignment="0" applyProtection="0">
      <alignment vertical="center"/>
    </xf>
    <xf numFmtId="0" fontId="32" fillId="0" borderId="0"/>
    <xf numFmtId="179" fontId="0" fillId="0" borderId="0" applyFon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2" fillId="0" borderId="0"/>
    <xf numFmtId="0" fontId="4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9" fillId="10" borderId="22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30" borderId="23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2" fillId="0" borderId="0"/>
    <xf numFmtId="0" fontId="45" fillId="0" borderId="0" applyNumberFormat="0" applyFill="0" applyBorder="0" applyAlignment="0" applyProtection="0">
      <alignment vertical="center"/>
    </xf>
    <xf numFmtId="0" fontId="58" fillId="35" borderId="18" applyNumberFormat="0" applyAlignment="0" applyProtection="0">
      <alignment vertical="center"/>
    </xf>
    <xf numFmtId="0" fontId="57" fillId="34" borderId="25" applyNumberFormat="0" applyAlignment="0" applyProtection="0">
      <alignment vertical="center"/>
    </xf>
    <xf numFmtId="0" fontId="43" fillId="10" borderId="18" applyNumberFormat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60" fillId="0" borderId="0"/>
    <xf numFmtId="0" fontId="44" fillId="2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10" fillId="0" borderId="0"/>
    <xf numFmtId="0" fontId="60" fillId="0" borderId="0"/>
    <xf numFmtId="0" fontId="32" fillId="0" borderId="0"/>
  </cellStyleXfs>
  <cellXfs count="20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/>
    <xf numFmtId="0" fontId="4" fillId="3" borderId="0" xfId="0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/>
    <xf numFmtId="181" fontId="1" fillId="0" borderId="0" xfId="0" applyNumberFormat="1" applyFont="1" applyFill="1" applyBorder="1" applyAlignment="1"/>
    <xf numFmtId="182" fontId="1" fillId="0" borderId="0" xfId="0" applyNumberFormat="1" applyFont="1" applyFill="1" applyBorder="1" applyAlignment="1">
      <alignment vertical="center"/>
    </xf>
    <xf numFmtId="0" fontId="3" fillId="4" borderId="0" xfId="0" applyFont="1" applyFill="1" applyBorder="1" applyAlignment="1">
      <alignment wrapText="1" readingOrder="1"/>
    </xf>
    <xf numFmtId="0" fontId="1" fillId="4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182" fontId="5" fillId="0" borderId="0" xfId="0" applyNumberFormat="1" applyFont="1" applyFill="1" applyBorder="1" applyAlignment="1">
      <alignment vertical="center"/>
    </xf>
    <xf numFmtId="182" fontId="3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6" fillId="0" borderId="0" xfId="15" applyFont="1" applyFill="1" applyBorder="1" applyAlignment="1"/>
    <xf numFmtId="0" fontId="7" fillId="0" borderId="0" xfId="0" applyFont="1" applyFill="1" applyBorder="1" applyAlignment="1"/>
    <xf numFmtId="0" fontId="6" fillId="0" borderId="0" xfId="15" applyFont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3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181" fontId="7" fillId="0" borderId="0" xfId="0" applyNumberFormat="1" applyFont="1" applyFill="1" applyBorder="1" applyAlignment="1"/>
    <xf numFmtId="182" fontId="7" fillId="0" borderId="0" xfId="0" applyNumberFormat="1" applyFont="1" applyBorder="1" applyAlignment="1"/>
    <xf numFmtId="0" fontId="10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81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 wrapText="1" readingOrder="1"/>
    </xf>
    <xf numFmtId="0" fontId="10" fillId="0" borderId="0" xfId="0" applyFont="1" applyFill="1" applyBorder="1" applyAlignment="1">
      <alignment horizontal="right"/>
    </xf>
    <xf numFmtId="0" fontId="12" fillId="0" borderId="0" xfId="0" applyFont="1" applyFill="1" applyBorder="1">
      <alignment vertical="center"/>
    </xf>
    <xf numFmtId="0" fontId="13" fillId="0" borderId="0" xfId="0" applyFont="1" applyFill="1" applyBorder="1" applyAlignment="1"/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182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1" xfId="0" applyFont="1" applyFill="1" applyBorder="1" applyAlignment="1"/>
    <xf numFmtId="0" fontId="15" fillId="0" borderId="1" xfId="0" applyFont="1" applyFill="1" applyBorder="1" applyAlignment="1">
      <alignment horizontal="right"/>
    </xf>
    <xf numFmtId="0" fontId="15" fillId="0" borderId="1" xfId="0" applyFont="1" applyFill="1" applyBorder="1" applyAlignment="1"/>
    <xf numFmtId="1" fontId="15" fillId="0" borderId="1" xfId="0" applyNumberFormat="1" applyFont="1" applyFill="1" applyBorder="1" applyAlignment="1">
      <alignment wrapText="1"/>
    </xf>
    <xf numFmtId="1" fontId="15" fillId="0" borderId="1" xfId="0" applyNumberFormat="1" applyFont="1" applyFill="1" applyBorder="1" applyAlignment="1"/>
    <xf numFmtId="182" fontId="10" fillId="5" borderId="0" xfId="0" applyNumberFormat="1" applyFont="1" applyFill="1" applyBorder="1" applyAlignment="1"/>
    <xf numFmtId="182" fontId="10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right"/>
    </xf>
    <xf numFmtId="0" fontId="10" fillId="0" borderId="0" xfId="54" applyFont="1" applyFill="1" applyBorder="1" applyAlignment="1">
      <alignment horizontal="right"/>
    </xf>
    <xf numFmtId="0" fontId="5" fillId="0" borderId="0" xfId="0" applyFont="1" applyFill="1" applyBorder="1" applyAlignment="1"/>
    <xf numFmtId="0" fontId="10" fillId="0" borderId="0" xfId="54" applyFont="1" applyFill="1" applyBorder="1"/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0" fillId="5" borderId="0" xfId="0" applyFont="1" applyFill="1" applyBorder="1" applyAlignment="1"/>
    <xf numFmtId="0" fontId="10" fillId="4" borderId="0" xfId="0" applyFont="1" applyFill="1" applyBorder="1" applyAlignment="1"/>
    <xf numFmtId="0" fontId="17" fillId="0" borderId="0" xfId="0" applyFont="1" applyFill="1" applyBorder="1" applyAlignme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/>
    <xf numFmtId="1" fontId="13" fillId="0" borderId="0" xfId="0" applyNumberFormat="1" applyFont="1" applyFill="1" applyBorder="1" applyAlignment="1"/>
    <xf numFmtId="49" fontId="1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wrapText="1" readingOrder="1"/>
    </xf>
    <xf numFmtId="49" fontId="5" fillId="0" borderId="0" xfId="0" applyNumberFormat="1" applyFont="1" applyFill="1" applyBorder="1" applyAlignment="1">
      <alignment horizontal="right" vertical="center"/>
    </xf>
    <xf numFmtId="182" fontId="3" fillId="0" borderId="0" xfId="0" applyNumberFormat="1" applyFont="1" applyFill="1" applyBorder="1" applyAlignment="1">
      <alignment horizontal="right"/>
    </xf>
    <xf numFmtId="0" fontId="18" fillId="0" borderId="0" xfId="0" applyFont="1">
      <alignment vertical="center"/>
    </xf>
    <xf numFmtId="0" fontId="19" fillId="0" borderId="0" xfId="0" applyFont="1" applyFill="1" applyBorder="1" applyAlignment="1"/>
    <xf numFmtId="0" fontId="3" fillId="6" borderId="0" xfId="0" applyFont="1" applyFill="1" applyBorder="1" applyAlignment="1"/>
    <xf numFmtId="0" fontId="3" fillId="4" borderId="0" xfId="0" applyFont="1" applyFill="1" applyBorder="1">
      <alignment vertical="center"/>
    </xf>
    <xf numFmtId="182" fontId="3" fillId="0" borderId="2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182" fontId="15" fillId="0" borderId="1" xfId="0" applyNumberFormat="1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indent="5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 wrapText="1"/>
    </xf>
    <xf numFmtId="183" fontId="15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right"/>
    </xf>
    <xf numFmtId="183" fontId="15" fillId="0" borderId="1" xfId="0" applyNumberFormat="1" applyFont="1" applyFill="1" applyBorder="1" applyAlignment="1">
      <alignment horizontal="center" vertical="top"/>
    </xf>
    <xf numFmtId="0" fontId="23" fillId="0" borderId="4" xfId="0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3" fillId="0" borderId="9" xfId="0" applyFont="1" applyFill="1" applyBorder="1" applyAlignment="1">
      <alignment horizontal="center" wrapText="1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183" fontId="15" fillId="0" borderId="1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24" fillId="0" borderId="0" xfId="0" applyFont="1" applyFill="1" applyBorder="1" applyAlignment="1"/>
    <xf numFmtId="183" fontId="15" fillId="0" borderId="10" xfId="0" applyNumberFormat="1" applyFont="1" applyFill="1" applyBorder="1" applyAlignment="1">
      <alignment vertical="top"/>
    </xf>
    <xf numFmtId="0" fontId="15" fillId="0" borderId="10" xfId="0" applyFont="1" applyFill="1" applyBorder="1" applyAlignment="1">
      <alignment horizontal="left"/>
    </xf>
    <xf numFmtId="0" fontId="15" fillId="0" borderId="10" xfId="0" applyFont="1" applyFill="1" applyBorder="1" applyAlignment="1"/>
    <xf numFmtId="0" fontId="15" fillId="0" borderId="10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/>
    </xf>
    <xf numFmtId="0" fontId="15" fillId="0" borderId="1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82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/>
    <xf numFmtId="176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84" fontId="15" fillId="0" borderId="0" xfId="0" applyNumberFormat="1" applyFont="1" applyFill="1" applyBorder="1" applyAlignment="1"/>
    <xf numFmtId="182" fontId="15" fillId="0" borderId="0" xfId="0" applyNumberFormat="1" applyFont="1" applyFill="1" applyBorder="1" applyAlignment="1"/>
    <xf numFmtId="0" fontId="27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wrapText="1"/>
    </xf>
    <xf numFmtId="0" fontId="15" fillId="0" borderId="1" xfId="53" applyFont="1" applyBorder="1" applyAlignment="1">
      <alignment horizontal="left"/>
    </xf>
    <xf numFmtId="182" fontId="15" fillId="0" borderId="1" xfId="0" applyNumberFormat="1" applyFont="1" applyFill="1" applyBorder="1" applyAlignment="1"/>
    <xf numFmtId="0" fontId="23" fillId="0" borderId="1" xfId="0" applyFont="1" applyFill="1" applyBorder="1" applyAlignment="1">
      <alignment horizontal="left" wrapText="1"/>
    </xf>
    <xf numFmtId="0" fontId="23" fillId="0" borderId="1" xfId="53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 vertical="center" textRotation="90" wrapText="1"/>
    </xf>
    <xf numFmtId="0" fontId="23" fillId="0" borderId="1" xfId="0" applyFont="1" applyFill="1" applyBorder="1" applyAlignment="1"/>
    <xf numFmtId="0" fontId="23" fillId="0" borderId="12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>
      <alignment horizontal="left" wrapText="1"/>
    </xf>
    <xf numFmtId="0" fontId="16" fillId="0" borderId="13" xfId="53" applyFont="1" applyBorder="1" applyAlignment="1">
      <alignment horizontal="center"/>
    </xf>
    <xf numFmtId="0" fontId="16" fillId="0" borderId="14" xfId="53" applyFont="1" applyBorder="1" applyAlignment="1">
      <alignment horizontal="center"/>
    </xf>
    <xf numFmtId="0" fontId="16" fillId="0" borderId="15" xfId="53" applyFont="1" applyBorder="1" applyAlignment="1">
      <alignment horizontal="center"/>
    </xf>
    <xf numFmtId="0" fontId="24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0" fontId="24" fillId="0" borderId="1" xfId="0" applyFont="1" applyFill="1" applyBorder="1" applyAlignment="1">
      <alignment horizontal="right" wrapText="1"/>
    </xf>
    <xf numFmtId="0" fontId="23" fillId="0" borderId="10" xfId="0" applyFont="1" applyFill="1" applyBorder="1" applyAlignment="1">
      <alignment wrapText="1"/>
    </xf>
    <xf numFmtId="0" fontId="23" fillId="0" borderId="10" xfId="53" applyFont="1" applyFill="1" applyBorder="1" applyAlignment="1">
      <alignment horizontal="center"/>
    </xf>
    <xf numFmtId="0" fontId="15" fillId="0" borderId="1" xfId="9" applyFont="1" applyBorder="1"/>
    <xf numFmtId="0" fontId="23" fillId="0" borderId="13" xfId="53" applyFont="1" applyBorder="1" applyAlignment="1">
      <alignment horizontal="center"/>
    </xf>
    <xf numFmtId="0" fontId="23" fillId="0" borderId="15" xfId="53" applyFont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13" xfId="53" applyFont="1" applyFill="1" applyBorder="1" applyAlignment="1">
      <alignment horizontal="center"/>
    </xf>
    <xf numFmtId="0" fontId="23" fillId="0" borderId="15" xfId="53" applyFont="1" applyFill="1" applyBorder="1" applyAlignment="1">
      <alignment horizontal="center"/>
    </xf>
    <xf numFmtId="0" fontId="26" fillId="0" borderId="1" xfId="0" applyFont="1" applyFill="1" applyBorder="1" applyAlignment="1">
      <alignment horizontal="left"/>
    </xf>
    <xf numFmtId="0" fontId="31" fillId="0" borderId="1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center" vertical="center" textRotation="90" wrapText="1"/>
    </xf>
    <xf numFmtId="0" fontId="15" fillId="0" borderId="13" xfId="25" applyFont="1" applyBorder="1" applyAlignment="1">
      <alignment horizontal="left" vertical="center" wrapText="1"/>
    </xf>
    <xf numFmtId="0" fontId="15" fillId="0" borderId="14" xfId="25" applyFont="1" applyBorder="1" applyAlignment="1">
      <alignment horizontal="left" vertical="center" wrapText="1"/>
    </xf>
    <xf numFmtId="0" fontId="31" fillId="0" borderId="14" xfId="0" applyFont="1" applyFill="1" applyBorder="1" applyAlignment="1">
      <alignment horizontal="left"/>
    </xf>
    <xf numFmtId="0" fontId="31" fillId="0" borderId="15" xfId="0" applyFont="1" applyFill="1" applyBorder="1" applyAlignment="1">
      <alignment horizontal="left"/>
    </xf>
    <xf numFmtId="0" fontId="21" fillId="0" borderId="0" xfId="25" applyFont="1" applyBorder="1" applyAlignment="1">
      <alignment vertical="center"/>
    </xf>
    <xf numFmtId="0" fontId="16" fillId="0" borderId="1" xfId="0" applyFont="1" applyFill="1" applyBorder="1" applyAlignment="1">
      <alignment horizontal="center" wrapText="1"/>
    </xf>
    <xf numFmtId="0" fontId="28" fillId="0" borderId="1" xfId="0" applyFont="1" applyFill="1" applyBorder="1" applyAlignment="1">
      <alignment horizontal="center" wrapText="1"/>
    </xf>
    <xf numFmtId="49" fontId="15" fillId="0" borderId="1" xfId="55" applyNumberFormat="1" applyFont="1" applyBorder="1" applyAlignment="1">
      <alignment horizontal="left" vertical="center" wrapText="1"/>
    </xf>
    <xf numFmtId="0" fontId="25" fillId="0" borderId="1" xfId="55" applyFont="1" applyBorder="1" applyAlignment="1">
      <alignment horizontal="center" vertical="center" wrapText="1"/>
    </xf>
    <xf numFmtId="0" fontId="21" fillId="0" borderId="1" xfId="55" applyFont="1" applyBorder="1" applyAlignment="1">
      <alignment horizontal="center" vertical="center" wrapText="1"/>
    </xf>
    <xf numFmtId="0" fontId="21" fillId="0" borderId="0" xfId="55" applyFont="1" applyBorder="1" applyAlignment="1">
      <alignment horizontal="center" vertical="center" wrapText="1"/>
    </xf>
    <xf numFmtId="49" fontId="24" fillId="0" borderId="1" xfId="55" applyNumberFormat="1" applyFont="1" applyBorder="1" applyAlignment="1">
      <alignment horizontal="left" vertical="center" wrapText="1"/>
    </xf>
    <xf numFmtId="49" fontId="23" fillId="0" borderId="1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15" fillId="0" borderId="0" xfId="25" applyFont="1" applyAlignment="1">
      <alignment horizontal="centerContinuous" vertical="center"/>
    </xf>
    <xf numFmtId="0" fontId="1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4" borderId="0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32" fillId="0" borderId="0" xfId="2" applyFont="1" applyBorder="1"/>
    <xf numFmtId="0" fontId="32" fillId="0" borderId="0" xfId="2" applyFont="1" applyBorder="1" applyAlignment="1"/>
    <xf numFmtId="0" fontId="33" fillId="0" borderId="0" xfId="2" applyFont="1" applyBorder="1"/>
    <xf numFmtId="0" fontId="32" fillId="0" borderId="1" xfId="2" applyFont="1" applyBorder="1" applyAlignment="1">
      <alignment horizontal="left"/>
    </xf>
    <xf numFmtId="0" fontId="32" fillId="0" borderId="1" xfId="2" applyFont="1" applyBorder="1"/>
    <xf numFmtId="0" fontId="34" fillId="0" borderId="0" xfId="2" applyFont="1" applyBorder="1"/>
    <xf numFmtId="0" fontId="32" fillId="0" borderId="1" xfId="36" applyFont="1" applyBorder="1"/>
    <xf numFmtId="0" fontId="35" fillId="0" borderId="0" xfId="2" applyFont="1" applyBorder="1"/>
    <xf numFmtId="0" fontId="32" fillId="0" borderId="0" xfId="36" applyFont="1" applyBorder="1"/>
    <xf numFmtId="0" fontId="33" fillId="0" borderId="1" xfId="2" applyFont="1" applyBorder="1" applyAlignment="1">
      <alignment horizontal="left"/>
    </xf>
    <xf numFmtId="0" fontId="36" fillId="0" borderId="0" xfId="0" applyFont="1" applyFill="1" applyAlignment="1"/>
    <xf numFmtId="0" fontId="36" fillId="0" borderId="0" xfId="0" applyFont="1" applyFill="1" applyAlignment="1">
      <alignment wrapText="1"/>
    </xf>
    <xf numFmtId="0" fontId="36" fillId="0" borderId="1" xfId="0" applyFont="1" applyFill="1" applyBorder="1" applyAlignment="1"/>
    <xf numFmtId="0" fontId="36" fillId="0" borderId="1" xfId="0" applyFont="1" applyFill="1" applyBorder="1" applyAlignment="1">
      <alignment wrapText="1"/>
    </xf>
    <xf numFmtId="183" fontId="36" fillId="0" borderId="1" xfId="0" applyNumberFormat="1" applyFont="1" applyFill="1" applyBorder="1" applyAlignment="1"/>
    <xf numFmtId="0" fontId="37" fillId="7" borderId="1" xfId="31" applyFont="1" applyFill="1" applyBorder="1" applyAlignment="1">
      <alignment wrapText="1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 applyAlignment="1"/>
    <xf numFmtId="0" fontId="1" fillId="6" borderId="0" xfId="0" applyFont="1" applyFill="1" applyBorder="1" applyAlignment="1">
      <alignment wrapText="1"/>
    </xf>
    <xf numFmtId="0" fontId="0" fillId="6" borderId="0" xfId="0" applyFill="1">
      <alignment vertical="center"/>
    </xf>
    <xf numFmtId="0" fontId="38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/>
    <xf numFmtId="183" fontId="39" fillId="6" borderId="1" xfId="0" applyNumberFormat="1" applyFont="1" applyFill="1" applyBorder="1" applyAlignment="1"/>
    <xf numFmtId="0" fontId="39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39" fillId="6" borderId="1" xfId="0" applyFont="1" applyFill="1" applyBorder="1" applyAlignment="1">
      <alignment vertical="center" wrapText="1"/>
    </xf>
    <xf numFmtId="0" fontId="40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0" fontId="38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wrapText="1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5"/>
  <sheetViews>
    <sheetView workbookViewId="0">
      <pane xSplit="2" ySplit="1" topLeftCell="C2" activePane="bottomRight" state="frozenSplit"/>
      <selection/>
      <selection pane="topRight"/>
      <selection pane="bottomLeft"/>
      <selection pane="bottomRight" activeCell="F1" sqref="F1"/>
    </sheetView>
  </sheetViews>
  <sheetFormatPr defaultColWidth="9.71296296296296" defaultRowHeight="15.6"/>
  <cols>
    <col min="1" max="1" width="15.712962962963" style="187" customWidth="1"/>
    <col min="2" max="2" width="14.4259259259259" style="187" customWidth="1"/>
    <col min="3" max="3" width="4.85185185185185" style="187" customWidth="1"/>
    <col min="4" max="4" width="6.13888888888889" style="187" customWidth="1"/>
    <col min="5" max="5" width="6.28703703703704" style="187" customWidth="1"/>
    <col min="6" max="6" width="13" style="187" customWidth="1"/>
    <col min="7" max="7" width="14.712962962963" style="187" customWidth="1"/>
    <col min="8" max="8" width="10.8518518518519" style="187" customWidth="1"/>
    <col min="9" max="9" width="15.5740740740741" style="187" customWidth="1"/>
    <col min="10" max="10" width="13.287037037037" style="187" customWidth="1"/>
    <col min="11" max="11" width="24.8518518518519" style="188" customWidth="1"/>
    <col min="12" max="16352" width="9.71296296296296" style="187"/>
    <col min="16353" max="16384" width="9.71296296296296" style="189"/>
  </cols>
  <sheetData>
    <row r="1" ht="14.4" spans="1:11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 t="s">
        <v>5</v>
      </c>
      <c r="G1" s="191" t="s">
        <v>6</v>
      </c>
      <c r="H1" s="191" t="s">
        <v>7</v>
      </c>
      <c r="I1" s="191" t="s">
        <v>8</v>
      </c>
      <c r="J1" s="201" t="s">
        <v>9</v>
      </c>
      <c r="K1" s="191" t="s">
        <v>10</v>
      </c>
    </row>
    <row r="2" ht="14.4" spans="1:11">
      <c r="A2" s="192" t="s">
        <v>11</v>
      </c>
      <c r="B2" s="192" t="s">
        <v>12</v>
      </c>
      <c r="C2" s="192"/>
      <c r="D2" s="192">
        <v>1</v>
      </c>
      <c r="E2" s="192">
        <v>1</v>
      </c>
      <c r="F2" s="192">
        <v>9119433692</v>
      </c>
      <c r="G2" s="192" t="s">
        <v>13</v>
      </c>
      <c r="H2" s="192" t="s">
        <v>14</v>
      </c>
      <c r="I2" s="192" t="s">
        <v>15</v>
      </c>
      <c r="J2" s="192">
        <v>9119433692</v>
      </c>
      <c r="K2" s="194" t="s">
        <v>16</v>
      </c>
    </row>
    <row r="3" s="186" customFormat="1" spans="1:11">
      <c r="A3" s="192" t="s">
        <v>17</v>
      </c>
      <c r="B3" s="192" t="s">
        <v>18</v>
      </c>
      <c r="C3" s="192"/>
      <c r="D3" s="192">
        <v>1</v>
      </c>
      <c r="E3" s="192"/>
      <c r="F3" s="192">
        <v>9811328422</v>
      </c>
      <c r="G3" s="192" t="s">
        <v>19</v>
      </c>
      <c r="H3" s="192" t="s">
        <v>20</v>
      </c>
      <c r="I3" s="192" t="s">
        <v>21</v>
      </c>
      <c r="J3" s="192">
        <v>9817470803</v>
      </c>
      <c r="K3" s="194" t="s">
        <v>22</v>
      </c>
    </row>
    <row r="4" ht="14.4" spans="1:11">
      <c r="A4" s="192" t="s">
        <v>23</v>
      </c>
      <c r="B4" s="192" t="s">
        <v>24</v>
      </c>
      <c r="C4" s="192"/>
      <c r="D4" s="192"/>
      <c r="E4" s="192">
        <v>1</v>
      </c>
      <c r="F4" s="192">
        <v>9817122479</v>
      </c>
      <c r="G4" s="192" t="s">
        <v>25</v>
      </c>
      <c r="H4" s="192" t="s">
        <v>26</v>
      </c>
      <c r="I4" s="192" t="s">
        <v>27</v>
      </c>
      <c r="J4" s="192">
        <v>9052006465</v>
      </c>
      <c r="K4" s="194" t="s">
        <v>28</v>
      </c>
    </row>
    <row r="5" ht="14.4" spans="1:11">
      <c r="A5" s="192" t="s">
        <v>29</v>
      </c>
      <c r="B5" s="192" t="s">
        <v>30</v>
      </c>
      <c r="C5" s="192"/>
      <c r="D5" s="192">
        <v>1</v>
      </c>
      <c r="E5" s="192">
        <v>1</v>
      </c>
      <c r="F5" s="192">
        <v>9818295984</v>
      </c>
      <c r="G5" s="192" t="s">
        <v>31</v>
      </c>
      <c r="H5" s="192" t="s">
        <v>32</v>
      </c>
      <c r="I5" s="192" t="s">
        <v>33</v>
      </c>
      <c r="J5" s="192">
        <v>9213414725</v>
      </c>
      <c r="K5" s="194" t="s">
        <v>34</v>
      </c>
    </row>
    <row r="6" ht="14.4" spans="1:11">
      <c r="A6" s="192" t="s">
        <v>35</v>
      </c>
      <c r="B6" s="192" t="s">
        <v>36</v>
      </c>
      <c r="C6" s="192"/>
      <c r="D6" s="192">
        <v>1</v>
      </c>
      <c r="E6" s="192">
        <v>1</v>
      </c>
      <c r="F6" s="192">
        <v>9602540838</v>
      </c>
      <c r="G6" s="192" t="s">
        <v>37</v>
      </c>
      <c r="H6" s="192" t="s">
        <v>38</v>
      </c>
      <c r="I6" s="192" t="s">
        <v>39</v>
      </c>
      <c r="J6" s="192">
        <v>9632430934</v>
      </c>
      <c r="K6" s="194" t="s">
        <v>40</v>
      </c>
    </row>
    <row r="7" ht="14.4" spans="1:11">
      <c r="A7" s="192" t="s">
        <v>35</v>
      </c>
      <c r="B7" s="192" t="s">
        <v>41</v>
      </c>
      <c r="C7" s="192"/>
      <c r="D7" s="192">
        <v>1</v>
      </c>
      <c r="E7" s="192">
        <v>1</v>
      </c>
      <c r="F7" s="192">
        <v>9602540838</v>
      </c>
      <c r="G7" s="192" t="s">
        <v>37</v>
      </c>
      <c r="H7" s="192" t="s">
        <v>38</v>
      </c>
      <c r="I7" s="192" t="s">
        <v>39</v>
      </c>
      <c r="J7" s="192">
        <v>9632430934</v>
      </c>
      <c r="K7" s="194" t="s">
        <v>40</v>
      </c>
    </row>
    <row r="8" ht="14.4" spans="1:11">
      <c r="A8" s="192" t="s">
        <v>42</v>
      </c>
      <c r="B8" s="192" t="s">
        <v>43</v>
      </c>
      <c r="C8" s="192">
        <v>1</v>
      </c>
      <c r="D8" s="192">
        <v>1</v>
      </c>
      <c r="E8" s="192">
        <v>1</v>
      </c>
      <c r="F8" s="192">
        <v>9291040939</v>
      </c>
      <c r="G8" s="192" t="s">
        <v>44</v>
      </c>
      <c r="H8" s="192" t="s">
        <v>45</v>
      </c>
      <c r="I8" s="192" t="s">
        <v>46</v>
      </c>
      <c r="J8" s="192">
        <v>89052622652</v>
      </c>
      <c r="K8" s="194" t="s">
        <v>47</v>
      </c>
    </row>
    <row r="9" ht="14.4" spans="1:11">
      <c r="A9" s="192" t="s">
        <v>48</v>
      </c>
      <c r="B9" s="192" t="s">
        <v>49</v>
      </c>
      <c r="C9" s="192"/>
      <c r="D9" s="192">
        <v>1</v>
      </c>
      <c r="E9" s="192"/>
      <c r="F9" s="192">
        <v>9112625350</v>
      </c>
      <c r="G9" s="192" t="s">
        <v>50</v>
      </c>
      <c r="H9" s="192" t="s">
        <v>51</v>
      </c>
      <c r="I9" s="192" t="s">
        <v>52</v>
      </c>
      <c r="J9" s="192">
        <v>89219703060</v>
      </c>
      <c r="K9" s="194" t="s">
        <v>53</v>
      </c>
    </row>
    <row r="10" ht="27.6" spans="1:11">
      <c r="A10" s="192" t="s">
        <v>54</v>
      </c>
      <c r="B10" s="192" t="s">
        <v>14</v>
      </c>
      <c r="C10" s="192"/>
      <c r="D10" s="192">
        <v>1</v>
      </c>
      <c r="E10" s="192">
        <v>1</v>
      </c>
      <c r="F10" s="192">
        <v>9522270284</v>
      </c>
      <c r="G10" s="192" t="s">
        <v>54</v>
      </c>
      <c r="H10" s="192" t="s">
        <v>38</v>
      </c>
      <c r="I10" s="192" t="s">
        <v>55</v>
      </c>
      <c r="J10" s="192">
        <v>9213354865</v>
      </c>
      <c r="K10" s="194" t="s">
        <v>56</v>
      </c>
    </row>
    <row r="11" s="187" customFormat="1" ht="27.6" spans="1:11">
      <c r="A11" s="192" t="s">
        <v>57</v>
      </c>
      <c r="B11" s="192" t="s">
        <v>58</v>
      </c>
      <c r="C11" s="192"/>
      <c r="D11" s="192">
        <v>1</v>
      </c>
      <c r="E11" s="192">
        <v>1</v>
      </c>
      <c r="F11" s="192">
        <v>9957126192</v>
      </c>
      <c r="G11" s="192" t="s">
        <v>57</v>
      </c>
      <c r="H11" s="192" t="s">
        <v>59</v>
      </c>
      <c r="I11" s="192" t="s">
        <v>46</v>
      </c>
      <c r="J11" s="192">
        <v>89112327024</v>
      </c>
      <c r="K11" s="194" t="s">
        <v>60</v>
      </c>
    </row>
    <row r="12" ht="27.6" spans="1:11">
      <c r="A12" s="192" t="s">
        <v>61</v>
      </c>
      <c r="B12" s="192" t="s">
        <v>62</v>
      </c>
      <c r="C12" s="192"/>
      <c r="D12" s="192"/>
      <c r="E12" s="192">
        <v>1</v>
      </c>
      <c r="F12" s="192">
        <v>9214136722</v>
      </c>
      <c r="G12" s="192" t="s">
        <v>63</v>
      </c>
      <c r="H12" s="192" t="s">
        <v>26</v>
      </c>
      <c r="I12" s="192" t="s">
        <v>64</v>
      </c>
      <c r="J12" s="192">
        <v>89217427984</v>
      </c>
      <c r="K12" s="194" t="s">
        <v>65</v>
      </c>
    </row>
    <row r="13" ht="14.4" spans="1:11">
      <c r="A13" s="192" t="s">
        <v>66</v>
      </c>
      <c r="B13" s="192" t="s">
        <v>67</v>
      </c>
      <c r="C13" s="192">
        <v>1</v>
      </c>
      <c r="D13" s="192">
        <v>1</v>
      </c>
      <c r="E13" s="192">
        <v>1</v>
      </c>
      <c r="F13" s="192">
        <v>9219845986</v>
      </c>
      <c r="G13" s="192" t="s">
        <v>68</v>
      </c>
      <c r="H13" s="192" t="s">
        <v>69</v>
      </c>
      <c r="I13" s="192" t="s">
        <v>70</v>
      </c>
      <c r="J13" s="192">
        <v>9213323160</v>
      </c>
      <c r="K13" s="194" t="s">
        <v>71</v>
      </c>
    </row>
    <row r="14" ht="14.4" spans="1:11">
      <c r="A14" s="192" t="s">
        <v>72</v>
      </c>
      <c r="B14" s="192" t="s">
        <v>73</v>
      </c>
      <c r="C14" s="192"/>
      <c r="D14" s="193">
        <v>45046</v>
      </c>
      <c r="E14" s="192">
        <v>1</v>
      </c>
      <c r="F14" s="192">
        <v>9259175393</v>
      </c>
      <c r="G14" s="192" t="s">
        <v>74</v>
      </c>
      <c r="H14" s="192" t="s">
        <v>75</v>
      </c>
      <c r="I14" s="192" t="s">
        <v>76</v>
      </c>
      <c r="J14" s="192">
        <v>9217427984</v>
      </c>
      <c r="K14" s="194" t="s">
        <v>77</v>
      </c>
    </row>
    <row r="15" ht="14.4" spans="1:11">
      <c r="A15" s="192" t="s">
        <v>78</v>
      </c>
      <c r="B15" s="192" t="s">
        <v>79</v>
      </c>
      <c r="C15" s="192">
        <v>1</v>
      </c>
      <c r="D15" s="192">
        <v>1</v>
      </c>
      <c r="E15" s="192">
        <v>1</v>
      </c>
      <c r="F15" s="192">
        <v>9218718088</v>
      </c>
      <c r="G15" s="192" t="s">
        <v>80</v>
      </c>
      <c r="H15" s="192" t="s">
        <v>81</v>
      </c>
      <c r="I15" s="192" t="s">
        <v>64</v>
      </c>
      <c r="J15" s="192">
        <v>9213290657</v>
      </c>
      <c r="K15" s="194" t="s">
        <v>82</v>
      </c>
    </row>
    <row r="16" ht="14.4" spans="1:11">
      <c r="A16" s="192" t="s">
        <v>83</v>
      </c>
      <c r="B16" s="192" t="s">
        <v>84</v>
      </c>
      <c r="C16" s="192"/>
      <c r="D16" s="192"/>
      <c r="E16" s="192">
        <v>1</v>
      </c>
      <c r="F16" s="192">
        <v>9312784188</v>
      </c>
      <c r="G16" s="192" t="s">
        <v>85</v>
      </c>
      <c r="H16" s="192" t="s">
        <v>38</v>
      </c>
      <c r="I16" s="192" t="s">
        <v>27</v>
      </c>
      <c r="J16" s="192">
        <v>9219572227</v>
      </c>
      <c r="K16" s="194" t="s">
        <v>86</v>
      </c>
    </row>
    <row r="17" ht="14.4" spans="1:11">
      <c r="A17" s="194" t="s">
        <v>87</v>
      </c>
      <c r="B17" s="194" t="s">
        <v>88</v>
      </c>
      <c r="C17" s="194"/>
      <c r="D17" s="194">
        <v>1</v>
      </c>
      <c r="E17" s="194">
        <v>1</v>
      </c>
      <c r="F17" s="194">
        <v>9213409406</v>
      </c>
      <c r="G17" s="195" t="s">
        <v>87</v>
      </c>
      <c r="H17" s="195" t="s">
        <v>89</v>
      </c>
      <c r="I17" s="195" t="s">
        <v>90</v>
      </c>
      <c r="J17" s="195">
        <v>9817075769</v>
      </c>
      <c r="K17" s="194" t="s">
        <v>91</v>
      </c>
    </row>
    <row r="18" ht="14.4" spans="1:11">
      <c r="A18" s="194" t="s">
        <v>92</v>
      </c>
      <c r="B18" s="194" t="s">
        <v>93</v>
      </c>
      <c r="C18" s="194"/>
      <c r="D18" s="194"/>
      <c r="E18" s="194">
        <v>1</v>
      </c>
      <c r="F18" s="194">
        <v>9643417896</v>
      </c>
      <c r="G18" s="194" t="s">
        <v>92</v>
      </c>
      <c r="H18" s="194" t="s">
        <v>20</v>
      </c>
      <c r="I18" s="194" t="s">
        <v>94</v>
      </c>
      <c r="J18" s="194">
        <v>9062497559</v>
      </c>
      <c r="K18" s="194" t="s">
        <v>95</v>
      </c>
    </row>
    <row r="19" s="187" customFormat="1" ht="27.6" spans="1:11">
      <c r="A19" s="196" t="s">
        <v>96</v>
      </c>
      <c r="B19" s="196" t="s">
        <v>26</v>
      </c>
      <c r="C19" s="196"/>
      <c r="D19" s="196">
        <v>1</v>
      </c>
      <c r="E19" s="196">
        <v>1</v>
      </c>
      <c r="F19" s="194">
        <v>9818723635</v>
      </c>
      <c r="G19" s="194" t="s">
        <v>96</v>
      </c>
      <c r="H19" s="194" t="s">
        <v>14</v>
      </c>
      <c r="I19" s="194" t="s">
        <v>15</v>
      </c>
      <c r="J19" s="194">
        <v>9818723635</v>
      </c>
      <c r="K19" s="194" t="s">
        <v>97</v>
      </c>
    </row>
    <row r="20" ht="14.4" spans="1:11">
      <c r="A20" s="194" t="s">
        <v>98</v>
      </c>
      <c r="B20" s="194" t="s">
        <v>99</v>
      </c>
      <c r="C20" s="194"/>
      <c r="D20" s="194">
        <v>1</v>
      </c>
      <c r="E20" s="194">
        <v>1</v>
      </c>
      <c r="F20" s="194">
        <v>9119020705</v>
      </c>
      <c r="G20" s="194" t="s">
        <v>100</v>
      </c>
      <c r="H20" s="194" t="s">
        <v>101</v>
      </c>
      <c r="I20" s="194" t="s">
        <v>102</v>
      </c>
      <c r="J20" s="194">
        <v>9119020705</v>
      </c>
      <c r="K20" s="194" t="s">
        <v>103</v>
      </c>
    </row>
    <row r="21" ht="14.4" spans="1:11">
      <c r="A21" s="194" t="s">
        <v>104</v>
      </c>
      <c r="B21" s="194" t="s">
        <v>105</v>
      </c>
      <c r="C21" s="194"/>
      <c r="D21" s="194">
        <v>1</v>
      </c>
      <c r="E21" s="194">
        <v>1</v>
      </c>
      <c r="F21" s="194">
        <v>9045564762</v>
      </c>
      <c r="G21" s="194" t="s">
        <v>106</v>
      </c>
      <c r="H21" s="194" t="s">
        <v>51</v>
      </c>
      <c r="I21" s="194" t="s">
        <v>21</v>
      </c>
      <c r="J21" s="194">
        <v>9030941182</v>
      </c>
      <c r="K21" s="194" t="s">
        <v>107</v>
      </c>
    </row>
    <row r="22" s="187" customFormat="1" spans="1:11">
      <c r="A22" s="194" t="s">
        <v>108</v>
      </c>
      <c r="B22" s="194" t="s">
        <v>81</v>
      </c>
      <c r="C22" s="194"/>
      <c r="D22" s="194"/>
      <c r="E22" s="194">
        <v>1</v>
      </c>
      <c r="F22" s="194">
        <v>9657737525</v>
      </c>
      <c r="G22" s="194" t="s">
        <v>108</v>
      </c>
      <c r="H22" s="194" t="s">
        <v>69</v>
      </c>
      <c r="I22" s="194" t="s">
        <v>21</v>
      </c>
      <c r="J22" s="194">
        <v>9657737525</v>
      </c>
      <c r="K22" s="194" t="s">
        <v>109</v>
      </c>
    </row>
    <row r="23" ht="14.4" spans="1:11">
      <c r="A23" s="194" t="s">
        <v>110</v>
      </c>
      <c r="B23" s="194" t="s">
        <v>111</v>
      </c>
      <c r="C23" s="194"/>
      <c r="D23" s="194">
        <v>1</v>
      </c>
      <c r="E23" s="194">
        <v>1</v>
      </c>
      <c r="F23" s="194">
        <v>9602689892</v>
      </c>
      <c r="G23" s="194" t="s">
        <v>112</v>
      </c>
      <c r="H23" s="194" t="s">
        <v>101</v>
      </c>
      <c r="I23" s="194" t="s">
        <v>113</v>
      </c>
      <c r="J23" s="194">
        <v>9219221848</v>
      </c>
      <c r="K23" s="194" t="s">
        <v>114</v>
      </c>
    </row>
    <row r="24" ht="14.4" spans="1:11">
      <c r="A24" s="194" t="s">
        <v>115</v>
      </c>
      <c r="B24" s="194" t="s">
        <v>116</v>
      </c>
      <c r="C24" s="194">
        <v>1</v>
      </c>
      <c r="D24" s="194">
        <v>1</v>
      </c>
      <c r="E24" s="194">
        <v>1</v>
      </c>
      <c r="F24" s="194">
        <v>9817032760</v>
      </c>
      <c r="G24" s="194" t="s">
        <v>115</v>
      </c>
      <c r="H24" s="194" t="s">
        <v>117</v>
      </c>
      <c r="I24" s="194" t="s">
        <v>33</v>
      </c>
      <c r="J24" s="194">
        <v>9111407222</v>
      </c>
      <c r="K24" s="194" t="s">
        <v>118</v>
      </c>
    </row>
    <row r="25" s="187" customFormat="1" spans="1:11">
      <c r="A25" s="196" t="s">
        <v>119</v>
      </c>
      <c r="B25" s="196" t="s">
        <v>120</v>
      </c>
      <c r="C25" s="196">
        <v>1</v>
      </c>
      <c r="D25" s="196">
        <v>1</v>
      </c>
      <c r="E25" s="196">
        <v>1</v>
      </c>
      <c r="F25" s="194">
        <v>9213026506</v>
      </c>
      <c r="G25" s="194" t="s">
        <v>121</v>
      </c>
      <c r="H25" s="194" t="s">
        <v>14</v>
      </c>
      <c r="I25" s="194" t="s">
        <v>21</v>
      </c>
      <c r="J25" s="194">
        <v>9213026506</v>
      </c>
      <c r="K25" s="194" t="s">
        <v>122</v>
      </c>
    </row>
    <row r="26" ht="14.4" spans="1:11">
      <c r="A26" s="194" t="s">
        <v>123</v>
      </c>
      <c r="B26" s="194" t="s">
        <v>20</v>
      </c>
      <c r="C26" s="194">
        <v>1</v>
      </c>
      <c r="D26" s="194">
        <v>1</v>
      </c>
      <c r="E26" s="194">
        <v>1</v>
      </c>
      <c r="F26" s="194">
        <v>9819793731</v>
      </c>
      <c r="G26" s="197" t="s">
        <v>124</v>
      </c>
      <c r="H26" s="197" t="s">
        <v>125</v>
      </c>
      <c r="I26" s="197" t="s">
        <v>126</v>
      </c>
      <c r="J26" s="194">
        <v>9118110171</v>
      </c>
      <c r="K26" s="194" t="s">
        <v>127</v>
      </c>
    </row>
    <row r="27" s="187" customFormat="1" spans="1:11">
      <c r="A27" s="196" t="s">
        <v>128</v>
      </c>
      <c r="B27" s="196" t="s">
        <v>49</v>
      </c>
      <c r="C27" s="196"/>
      <c r="D27" s="196">
        <v>1</v>
      </c>
      <c r="E27" s="196">
        <v>1</v>
      </c>
      <c r="F27" s="198">
        <v>9219583612</v>
      </c>
      <c r="G27" s="199" t="s">
        <v>129</v>
      </c>
      <c r="H27" s="199" t="s">
        <v>130</v>
      </c>
      <c r="I27" s="199" t="s">
        <v>131</v>
      </c>
      <c r="J27" s="202">
        <v>9213827100</v>
      </c>
      <c r="K27" s="199" t="s">
        <v>132</v>
      </c>
    </row>
    <row r="28" s="187" customFormat="1" ht="26.4" spans="1:11">
      <c r="A28" s="200" t="s">
        <v>133</v>
      </c>
      <c r="B28" s="200" t="s">
        <v>134</v>
      </c>
      <c r="C28" s="200"/>
      <c r="D28" s="200">
        <v>1</v>
      </c>
      <c r="E28" s="200">
        <v>1</v>
      </c>
      <c r="F28" s="200">
        <v>9200043637</v>
      </c>
      <c r="G28" s="200" t="s">
        <v>135</v>
      </c>
      <c r="H28" s="200" t="s">
        <v>136</v>
      </c>
      <c r="I28" s="200" t="s">
        <v>137</v>
      </c>
      <c r="J28" s="203">
        <v>9914876053</v>
      </c>
      <c r="K28" s="200" t="s">
        <v>138</v>
      </c>
    </row>
    <row r="29" s="187" customFormat="1" spans="1:11">
      <c r="A29" s="200" t="s">
        <v>139</v>
      </c>
      <c r="B29" s="200" t="s">
        <v>140</v>
      </c>
      <c r="C29" s="200"/>
      <c r="D29" s="200">
        <v>1</v>
      </c>
      <c r="E29" s="200">
        <v>1</v>
      </c>
      <c r="F29" s="200">
        <v>9310039023</v>
      </c>
      <c r="G29" s="200" t="s">
        <v>141</v>
      </c>
      <c r="H29" s="200" t="s">
        <v>142</v>
      </c>
      <c r="I29" s="200" t="s">
        <v>39</v>
      </c>
      <c r="J29" s="203">
        <v>9117539023</v>
      </c>
      <c r="K29" s="200" t="s">
        <v>143</v>
      </c>
    </row>
    <row r="30" ht="14.4" spans="1:11">
      <c r="A30" s="194" t="s">
        <v>144</v>
      </c>
      <c r="B30" s="194" t="s">
        <v>145</v>
      </c>
      <c r="C30" s="194"/>
      <c r="D30" s="194"/>
      <c r="E30" s="194">
        <v>1</v>
      </c>
      <c r="F30" s="194">
        <v>9206704460</v>
      </c>
      <c r="G30" s="194" t="s">
        <v>146</v>
      </c>
      <c r="H30" s="194" t="s">
        <v>116</v>
      </c>
      <c r="I30" s="194" t="s">
        <v>21</v>
      </c>
      <c r="J30" s="194">
        <v>9112524414</v>
      </c>
      <c r="K30" s="194" t="s">
        <v>147</v>
      </c>
    </row>
    <row r="31" ht="14.4" spans="1:11">
      <c r="A31" s="194" t="s">
        <v>148</v>
      </c>
      <c r="B31" s="194" t="s">
        <v>149</v>
      </c>
      <c r="C31" s="194"/>
      <c r="D31" s="194"/>
      <c r="E31" s="194">
        <v>1</v>
      </c>
      <c r="F31" s="194">
        <v>9216469348</v>
      </c>
      <c r="G31" s="194" t="s">
        <v>150</v>
      </c>
      <c r="H31" s="194" t="s">
        <v>151</v>
      </c>
      <c r="I31" s="194" t="s">
        <v>152</v>
      </c>
      <c r="J31" s="194">
        <v>9219509892</v>
      </c>
      <c r="K31" s="194" t="s">
        <v>153</v>
      </c>
    </row>
    <row r="32" ht="27.6" spans="1:11">
      <c r="A32" s="194" t="s">
        <v>154</v>
      </c>
      <c r="B32" s="194" t="s">
        <v>155</v>
      </c>
      <c r="C32" s="194"/>
      <c r="D32" s="194"/>
      <c r="E32" s="194">
        <v>1</v>
      </c>
      <c r="F32" s="194">
        <v>9956241056</v>
      </c>
      <c r="G32" s="194" t="s">
        <v>156</v>
      </c>
      <c r="H32" s="194" t="s">
        <v>59</v>
      </c>
      <c r="I32" s="194" t="s">
        <v>157</v>
      </c>
      <c r="J32" s="194">
        <v>9219411781</v>
      </c>
      <c r="K32" s="194" t="s">
        <v>158</v>
      </c>
    </row>
    <row r="33" ht="14.4" spans="1:11">
      <c r="A33" s="194" t="s">
        <v>159</v>
      </c>
      <c r="B33" s="194" t="s">
        <v>24</v>
      </c>
      <c r="C33" s="194"/>
      <c r="D33" s="194"/>
      <c r="E33" s="194">
        <v>1</v>
      </c>
      <c r="F33" s="194">
        <v>9046031493</v>
      </c>
      <c r="G33" s="194" t="s">
        <v>160</v>
      </c>
      <c r="H33" s="194" t="s">
        <v>130</v>
      </c>
      <c r="I33" s="194" t="s">
        <v>46</v>
      </c>
      <c r="J33" s="194">
        <v>9046031493</v>
      </c>
      <c r="K33" s="194" t="s">
        <v>161</v>
      </c>
    </row>
    <row r="34" ht="14.4" spans="1:11">
      <c r="A34" s="194" t="s">
        <v>162</v>
      </c>
      <c r="B34" s="194" t="s">
        <v>26</v>
      </c>
      <c r="C34" s="194"/>
      <c r="D34" s="194"/>
      <c r="E34" s="194">
        <v>1</v>
      </c>
      <c r="F34" s="194"/>
      <c r="G34" s="194"/>
      <c r="H34" s="194"/>
      <c r="I34" s="194"/>
      <c r="J34" s="194"/>
      <c r="K34" s="194"/>
    </row>
    <row r="35" ht="14.4" spans="1:11">
      <c r="A35" s="194" t="s">
        <v>162</v>
      </c>
      <c r="B35" s="194" t="s">
        <v>20</v>
      </c>
      <c r="C35" s="194"/>
      <c r="D35" s="194"/>
      <c r="E35" s="194">
        <v>1</v>
      </c>
      <c r="F35" s="194"/>
      <c r="G35" s="194"/>
      <c r="H35" s="194"/>
      <c r="I35" s="194"/>
      <c r="J35" s="194"/>
      <c r="K35" s="194"/>
    </row>
  </sheetData>
  <pageMargins left="0.7" right="0.7" top="0.75" bottom="0.75" header="0.3" footer="0.3"/>
  <pageSetup paperSize="9" scale="93" fitToHeight="0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0" workbookViewId="0">
      <selection activeCell="A3" sqref="A3:A18"/>
    </sheetView>
  </sheetViews>
  <sheetFormatPr defaultColWidth="8.85185185185185" defaultRowHeight="14.4"/>
  <cols>
    <col min="1" max="1" width="18.8518518518519" style="28" customWidth="1"/>
    <col min="2" max="2" width="17.4259259259259" style="28" customWidth="1"/>
    <col min="3" max="3" width="19.4259259259259" style="28" customWidth="1"/>
    <col min="4" max="4" width="19.287037037037" style="28" customWidth="1"/>
    <col min="5" max="5" width="21.287037037037" style="28" customWidth="1"/>
    <col min="6" max="6" width="19.1388888888889" style="29" customWidth="1"/>
    <col min="7" max="16384" width="8.85185185185185" style="28"/>
  </cols>
  <sheetData>
    <row r="1" spans="1:6">
      <c r="A1" s="30" t="s">
        <v>0</v>
      </c>
      <c r="B1" s="30" t="s">
        <v>1</v>
      </c>
      <c r="C1" s="30" t="s">
        <v>383</v>
      </c>
      <c r="D1" s="30" t="s">
        <v>468</v>
      </c>
      <c r="E1" s="30" t="s">
        <v>469</v>
      </c>
      <c r="F1" s="31" t="s">
        <v>470</v>
      </c>
    </row>
    <row r="2" spans="1:6">
      <c r="A2" s="30" t="s">
        <v>471</v>
      </c>
      <c r="B2" s="30"/>
      <c r="C2" s="30"/>
      <c r="D2" s="30"/>
      <c r="E2" s="30"/>
      <c r="F2" s="31"/>
    </row>
    <row r="3" ht="15.6" spans="1:9">
      <c r="A3" s="1" t="s">
        <v>11</v>
      </c>
      <c r="B3" s="1" t="s">
        <v>12</v>
      </c>
      <c r="C3" s="1" t="s">
        <v>472</v>
      </c>
      <c r="D3" s="8">
        <v>40100</v>
      </c>
      <c r="E3" s="1" t="s">
        <v>473</v>
      </c>
      <c r="F3" s="32" t="s">
        <v>396</v>
      </c>
      <c r="G3" s="1"/>
      <c r="H3" s="1"/>
      <c r="I3" s="1"/>
    </row>
    <row r="4" ht="15.6" spans="1:9">
      <c r="A4" s="1" t="s">
        <v>17</v>
      </c>
      <c r="B4" s="1" t="s">
        <v>18</v>
      </c>
      <c r="C4" s="1" t="s">
        <v>474</v>
      </c>
      <c r="D4" s="8">
        <v>40306</v>
      </c>
      <c r="E4" s="1" t="s">
        <v>473</v>
      </c>
      <c r="F4" s="32" t="s">
        <v>411</v>
      </c>
      <c r="G4" s="4"/>
      <c r="H4" s="1"/>
      <c r="I4" s="4"/>
    </row>
    <row r="5" ht="15.6" spans="1:9">
      <c r="A5" s="1" t="s">
        <v>23</v>
      </c>
      <c r="B5" s="1" t="s">
        <v>24</v>
      </c>
      <c r="C5" s="1" t="s">
        <v>475</v>
      </c>
      <c r="D5" s="8">
        <v>39367</v>
      </c>
      <c r="E5" s="1" t="s">
        <v>476</v>
      </c>
      <c r="F5" s="32" t="s">
        <v>398</v>
      </c>
      <c r="G5" s="1"/>
      <c r="H5" s="1"/>
      <c r="I5" s="1"/>
    </row>
    <row r="6" ht="15.6" spans="1:9">
      <c r="A6" s="1" t="s">
        <v>29</v>
      </c>
      <c r="B6" s="1" t="s">
        <v>30</v>
      </c>
      <c r="C6" s="1" t="s">
        <v>477</v>
      </c>
      <c r="D6" s="8">
        <v>39857</v>
      </c>
      <c r="E6" s="1" t="s">
        <v>476</v>
      </c>
      <c r="F6" s="33">
        <v>4023439220</v>
      </c>
      <c r="G6" s="1"/>
      <c r="H6" s="1"/>
      <c r="I6" s="1"/>
    </row>
    <row r="7" ht="15.6" spans="1:9">
      <c r="A7" s="1" t="s">
        <v>54</v>
      </c>
      <c r="B7" s="1" t="s">
        <v>14</v>
      </c>
      <c r="C7" s="1" t="s">
        <v>55</v>
      </c>
      <c r="D7" s="10">
        <v>39166</v>
      </c>
      <c r="E7" s="1" t="s">
        <v>476</v>
      </c>
      <c r="F7" s="32" t="s">
        <v>401</v>
      </c>
      <c r="G7" s="1"/>
      <c r="H7" s="1"/>
      <c r="I7" s="1"/>
    </row>
    <row r="8" ht="15.6" spans="1:9">
      <c r="A8" s="1" t="s">
        <v>66</v>
      </c>
      <c r="B8" s="1" t="s">
        <v>67</v>
      </c>
      <c r="C8" s="1" t="s">
        <v>478</v>
      </c>
      <c r="D8" s="8">
        <v>40363</v>
      </c>
      <c r="E8" s="1" t="s">
        <v>473</v>
      </c>
      <c r="F8" s="32" t="s">
        <v>403</v>
      </c>
      <c r="G8" s="1"/>
      <c r="H8" s="1"/>
      <c r="I8" s="1"/>
    </row>
    <row r="9" ht="15.6" spans="1:9">
      <c r="A9" s="1" t="s">
        <v>72</v>
      </c>
      <c r="B9" s="1" t="s">
        <v>73</v>
      </c>
      <c r="C9" s="1" t="s">
        <v>55</v>
      </c>
      <c r="D9" s="10">
        <v>39581</v>
      </c>
      <c r="E9" s="1" t="s">
        <v>473</v>
      </c>
      <c r="F9" s="34" t="s">
        <v>405</v>
      </c>
      <c r="G9" s="1"/>
      <c r="H9" s="1"/>
      <c r="I9" s="1"/>
    </row>
    <row r="10" ht="15.6" spans="1:9">
      <c r="A10" s="1" t="s">
        <v>78</v>
      </c>
      <c r="B10" s="1" t="s">
        <v>79</v>
      </c>
      <c r="C10" s="1" t="s">
        <v>477</v>
      </c>
      <c r="D10" s="8">
        <v>39916</v>
      </c>
      <c r="E10" s="1" t="s">
        <v>473</v>
      </c>
      <c r="F10" s="32" t="s">
        <v>407</v>
      </c>
      <c r="G10" s="1"/>
      <c r="H10" s="1"/>
      <c r="I10" s="1"/>
    </row>
    <row r="11" ht="15.6" spans="1:9">
      <c r="A11" s="1" t="s">
        <v>87</v>
      </c>
      <c r="B11" s="1" t="s">
        <v>88</v>
      </c>
      <c r="C11" s="1" t="s">
        <v>479</v>
      </c>
      <c r="D11" s="10">
        <v>40070</v>
      </c>
      <c r="E11" s="1" t="s">
        <v>473</v>
      </c>
      <c r="F11" s="32" t="s">
        <v>409</v>
      </c>
      <c r="G11" s="1"/>
      <c r="H11" s="1"/>
      <c r="I11" s="1"/>
    </row>
    <row r="12" ht="15.6" spans="1:9">
      <c r="A12" s="1" t="s">
        <v>92</v>
      </c>
      <c r="B12" s="1" t="s">
        <v>93</v>
      </c>
      <c r="C12" s="1" t="s">
        <v>480</v>
      </c>
      <c r="D12" s="8">
        <v>40046</v>
      </c>
      <c r="E12" s="1" t="s">
        <v>473</v>
      </c>
      <c r="F12" s="32" t="s">
        <v>481</v>
      </c>
      <c r="G12" s="1"/>
      <c r="H12" s="1"/>
      <c r="I12" s="1"/>
    </row>
    <row r="13" ht="15.6" spans="1:9">
      <c r="A13" s="1" t="s">
        <v>98</v>
      </c>
      <c r="B13" s="1" t="s">
        <v>99</v>
      </c>
      <c r="C13" s="1" t="s">
        <v>482</v>
      </c>
      <c r="D13" s="8">
        <v>40081</v>
      </c>
      <c r="E13" s="1" t="s">
        <v>473</v>
      </c>
      <c r="F13" s="32" t="s">
        <v>413</v>
      </c>
      <c r="G13" s="1"/>
      <c r="H13" s="1"/>
      <c r="I13" s="1"/>
    </row>
    <row r="14" ht="15.6" spans="1:9">
      <c r="A14" s="1" t="s">
        <v>104</v>
      </c>
      <c r="B14" s="1" t="s">
        <v>105</v>
      </c>
      <c r="C14" s="1" t="s">
        <v>483</v>
      </c>
      <c r="D14" s="8">
        <v>40469</v>
      </c>
      <c r="E14" s="1" t="s">
        <v>473</v>
      </c>
      <c r="F14" s="32" t="s">
        <v>417</v>
      </c>
      <c r="G14" s="1"/>
      <c r="H14" s="1"/>
      <c r="I14" s="1"/>
    </row>
    <row r="15" ht="15.6" spans="1:9">
      <c r="A15" s="1" t="s">
        <v>108</v>
      </c>
      <c r="B15" s="1" t="s">
        <v>81</v>
      </c>
      <c r="C15" s="1" t="s">
        <v>484</v>
      </c>
      <c r="D15" s="10">
        <v>40195</v>
      </c>
      <c r="E15" s="1" t="s">
        <v>473</v>
      </c>
      <c r="F15" s="13" t="s">
        <v>415</v>
      </c>
      <c r="G15" s="1"/>
      <c r="H15" s="1"/>
      <c r="I15" s="1"/>
    </row>
    <row r="16" ht="15.6" spans="1:9">
      <c r="A16" s="1" t="s">
        <v>110</v>
      </c>
      <c r="B16" s="1" t="s">
        <v>111</v>
      </c>
      <c r="C16" s="1" t="s">
        <v>485</v>
      </c>
      <c r="D16" s="8">
        <v>39821</v>
      </c>
      <c r="E16" s="1" t="s">
        <v>476</v>
      </c>
      <c r="F16" s="32">
        <v>4022398654</v>
      </c>
      <c r="G16" s="1"/>
      <c r="H16" s="1"/>
      <c r="I16" s="1"/>
    </row>
    <row r="17" ht="15.6" spans="1:9">
      <c r="A17" s="1" t="s">
        <v>115</v>
      </c>
      <c r="B17" s="1" t="s">
        <v>116</v>
      </c>
      <c r="C17" s="1" t="s">
        <v>484</v>
      </c>
      <c r="D17" s="8">
        <v>39529</v>
      </c>
      <c r="E17" s="1" t="s">
        <v>476</v>
      </c>
      <c r="F17" s="33">
        <v>4022149794</v>
      </c>
      <c r="G17" s="1"/>
      <c r="H17" s="1"/>
      <c r="I17" s="1"/>
    </row>
    <row r="18" ht="15.6" spans="1:6">
      <c r="A18" s="1" t="s">
        <v>123</v>
      </c>
      <c r="B18" s="1" t="s">
        <v>20</v>
      </c>
      <c r="C18" s="1" t="s">
        <v>131</v>
      </c>
      <c r="D18" s="8">
        <v>39987</v>
      </c>
      <c r="E18" s="1" t="s">
        <v>473</v>
      </c>
      <c r="F18" s="32" t="s">
        <v>421</v>
      </c>
    </row>
    <row r="21" s="27" customFormat="1" ht="13.2" spans="4:4">
      <c r="D21" s="35"/>
    </row>
    <row r="22" s="27" customFormat="1" ht="13.2" spans="4:4">
      <c r="D22" s="35"/>
    </row>
    <row r="23" s="27" customFormat="1" ht="13.2" spans="4:4">
      <c r="D23" s="35"/>
    </row>
    <row r="24" spans="1:1">
      <c r="A24" s="36" t="s">
        <v>486</v>
      </c>
    </row>
    <row r="25" spans="1:6">
      <c r="A25" s="30" t="s">
        <v>0</v>
      </c>
      <c r="B25" s="30" t="s">
        <v>1</v>
      </c>
      <c r="C25" s="30" t="s">
        <v>383</v>
      </c>
      <c r="D25" s="30" t="s">
        <v>468</v>
      </c>
      <c r="E25" s="30" t="s">
        <v>469</v>
      </c>
      <c r="F25" s="31" t="s">
        <v>470</v>
      </c>
    </row>
    <row r="26" ht="15.6" spans="1:6">
      <c r="A26" s="1" t="s">
        <v>35</v>
      </c>
      <c r="B26" s="1" t="s">
        <v>36</v>
      </c>
      <c r="C26" s="1" t="s">
        <v>431</v>
      </c>
      <c r="D26" s="8">
        <v>39646</v>
      </c>
      <c r="E26" s="1" t="s">
        <v>476</v>
      </c>
      <c r="F26" s="33">
        <v>4022245584</v>
      </c>
    </row>
    <row r="27" ht="15.6" spans="1:6">
      <c r="A27" s="1" t="s">
        <v>35</v>
      </c>
      <c r="B27" s="1" t="s">
        <v>41</v>
      </c>
      <c r="C27" s="1" t="s">
        <v>431</v>
      </c>
      <c r="D27" s="8">
        <v>40579</v>
      </c>
      <c r="E27" s="1" t="s">
        <v>473</v>
      </c>
      <c r="F27" s="32" t="s">
        <v>487</v>
      </c>
    </row>
    <row r="28" ht="15.6" spans="1:6">
      <c r="A28" s="1" t="s">
        <v>42</v>
      </c>
      <c r="B28" s="1" t="s">
        <v>43</v>
      </c>
      <c r="C28" s="1" t="s">
        <v>488</v>
      </c>
      <c r="D28" s="8">
        <v>39849</v>
      </c>
      <c r="E28" s="1" t="s">
        <v>476</v>
      </c>
      <c r="F28" s="33">
        <v>4022381251</v>
      </c>
    </row>
    <row r="29" ht="15.6" spans="1:6">
      <c r="A29" s="1" t="s">
        <v>48</v>
      </c>
      <c r="B29" s="1" t="s">
        <v>49</v>
      </c>
      <c r="C29" s="1" t="s">
        <v>477</v>
      </c>
      <c r="D29" s="8">
        <v>39462</v>
      </c>
      <c r="E29" s="1" t="s">
        <v>476</v>
      </c>
      <c r="F29" s="32" t="s">
        <v>489</v>
      </c>
    </row>
    <row r="30" ht="15.6" spans="1:6">
      <c r="A30" s="1" t="s">
        <v>57</v>
      </c>
      <c r="B30" s="1" t="s">
        <v>58</v>
      </c>
      <c r="C30" s="1" t="s">
        <v>432</v>
      </c>
      <c r="D30" s="10">
        <v>40621</v>
      </c>
      <c r="E30" s="1" t="s">
        <v>473</v>
      </c>
      <c r="F30" s="32" t="s">
        <v>490</v>
      </c>
    </row>
    <row r="31" ht="15.6" spans="1:6">
      <c r="A31" s="1" t="s">
        <v>61</v>
      </c>
      <c r="B31" s="1" t="s">
        <v>62</v>
      </c>
      <c r="C31" s="1" t="s">
        <v>491</v>
      </c>
      <c r="D31" s="8">
        <v>38917</v>
      </c>
      <c r="E31" s="1" t="s">
        <v>476</v>
      </c>
      <c r="F31" s="29">
        <v>4002634542</v>
      </c>
    </row>
    <row r="32" ht="15.6" spans="1:6">
      <c r="A32" s="1" t="s">
        <v>83</v>
      </c>
      <c r="B32" s="1" t="s">
        <v>84</v>
      </c>
      <c r="C32" s="1" t="s">
        <v>55</v>
      </c>
      <c r="D32" s="8">
        <v>40421</v>
      </c>
      <c r="E32" s="1" t="s">
        <v>473</v>
      </c>
      <c r="F32" s="32" t="s">
        <v>492</v>
      </c>
    </row>
    <row r="33" ht="15.6" spans="1:6">
      <c r="A33" s="4" t="s">
        <v>96</v>
      </c>
      <c r="B33" s="4" t="s">
        <v>26</v>
      </c>
      <c r="C33" s="4" t="s">
        <v>64</v>
      </c>
      <c r="D33" s="8">
        <v>38982</v>
      </c>
      <c r="E33" s="1" t="s">
        <v>476</v>
      </c>
      <c r="F33" s="29">
        <v>4020691039</v>
      </c>
    </row>
    <row r="34" ht="15.6" spans="1:6">
      <c r="A34" s="1" t="s">
        <v>302</v>
      </c>
      <c r="B34" s="1" t="s">
        <v>145</v>
      </c>
      <c r="C34" s="1" t="s">
        <v>435</v>
      </c>
      <c r="D34" s="8">
        <v>39902</v>
      </c>
      <c r="E34" s="1" t="s">
        <v>473</v>
      </c>
      <c r="F34" s="32" t="s">
        <v>493</v>
      </c>
    </row>
    <row r="35" ht="15.6" spans="1:6">
      <c r="A35" s="4" t="s">
        <v>119</v>
      </c>
      <c r="B35" s="4" t="s">
        <v>120</v>
      </c>
      <c r="C35" s="4" t="s">
        <v>494</v>
      </c>
      <c r="D35" s="10">
        <v>38989</v>
      </c>
      <c r="E35" s="1" t="s">
        <v>476</v>
      </c>
      <c r="F35" s="13">
        <v>4020684651</v>
      </c>
    </row>
    <row r="36" ht="15.6" spans="1:6">
      <c r="A36" s="5" t="s">
        <v>128</v>
      </c>
      <c r="B36" s="5" t="s">
        <v>49</v>
      </c>
      <c r="C36" s="5" t="s">
        <v>495</v>
      </c>
      <c r="D36" s="14">
        <v>38933</v>
      </c>
      <c r="E36" s="1" t="s">
        <v>476</v>
      </c>
      <c r="F36" s="13">
        <v>4020668443</v>
      </c>
    </row>
    <row r="37" spans="1:4">
      <c r="A37" s="5"/>
      <c r="B37" s="5"/>
      <c r="C37" s="5"/>
      <c r="D37" s="14"/>
    </row>
    <row r="38" spans="1:4">
      <c r="A38" s="6"/>
      <c r="B38" s="6"/>
      <c r="C38" s="6"/>
      <c r="D38" s="15"/>
    </row>
    <row r="39" ht="15.6" spans="1:4">
      <c r="A39" s="37" t="s">
        <v>496</v>
      </c>
      <c r="B39" s="27"/>
      <c r="C39" s="27"/>
      <c r="D39" s="8"/>
    </row>
    <row r="40" ht="15.6" spans="1:4">
      <c r="A40" s="27" t="s">
        <v>497</v>
      </c>
      <c r="B40" s="27" t="s">
        <v>498</v>
      </c>
      <c r="C40" s="27" t="s">
        <v>499</v>
      </c>
      <c r="D40" s="8"/>
    </row>
    <row r="41" ht="15.6" spans="1:4">
      <c r="A41" s="27">
        <v>89217427984</v>
      </c>
      <c r="B41" s="27"/>
      <c r="C41" s="27"/>
      <c r="D41" s="8"/>
    </row>
    <row r="42" ht="15.6" spans="1:4">
      <c r="A42" s="1"/>
      <c r="B42" s="1"/>
      <c r="C42" s="1"/>
      <c r="D42" s="8"/>
    </row>
    <row r="43" ht="15.6" spans="1:4">
      <c r="A43" s="1"/>
      <c r="B43" s="1"/>
      <c r="C43" s="1"/>
      <c r="D43" s="8"/>
    </row>
    <row r="44" ht="15.6" spans="1:4">
      <c r="A44" s="1"/>
      <c r="B44" s="1"/>
      <c r="C44" s="1"/>
      <c r="D44" s="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"/>
  <sheetViews>
    <sheetView tabSelected="1" zoomScale="85" zoomScaleNormal="85" workbookViewId="0">
      <pane xSplit="3" ySplit="1" topLeftCell="I2" activePane="bottomRight" state="frozenSplit"/>
      <selection/>
      <selection pane="topRight"/>
      <selection pane="bottomLeft"/>
      <selection pane="bottomRight" activeCell="L27" sqref="L25:L27"/>
    </sheetView>
  </sheetViews>
  <sheetFormatPr defaultColWidth="9.71296296296296" defaultRowHeight="15.6"/>
  <cols>
    <col min="1" max="1" width="15.712962962963" style="1" customWidth="1"/>
    <col min="2" max="2" width="14.4259259259259" style="1" customWidth="1"/>
    <col min="3" max="3" width="15.287037037037" style="1" customWidth="1"/>
    <col min="4" max="4" width="18.4259259259259" style="1" customWidth="1"/>
    <col min="5" max="5" width="13.287037037037" style="1" customWidth="1"/>
    <col min="6" max="6" width="15.287037037037" style="1" customWidth="1"/>
    <col min="7" max="7" width="10.4259259259259" style="1" customWidth="1"/>
    <col min="8" max="8" width="10.287037037037" style="1" customWidth="1"/>
    <col min="9" max="9" width="15.287037037037" style="1" customWidth="1"/>
    <col min="10" max="10" width="15.712962962963" style="1" customWidth="1"/>
    <col min="11" max="11" width="13" style="1" customWidth="1"/>
    <col min="12" max="12" width="15.1388888888889" style="1" customWidth="1"/>
    <col min="13" max="13" width="14.8518518518519" style="1" customWidth="1"/>
    <col min="14" max="16" width="9.71296296296296" style="1" customWidth="1"/>
    <col min="17" max="17" width="23" style="1" customWidth="1"/>
    <col min="18" max="18" width="16.7314814814815" style="1" customWidth="1"/>
    <col min="19" max="19" width="9.71296296296296" style="1"/>
    <col min="20" max="20" width="14.712962962963" style="1" customWidth="1"/>
    <col min="21" max="21" width="9.71296296296296" style="1"/>
    <col min="22" max="22" width="13" style="1" customWidth="1"/>
    <col min="23" max="23" width="13.287037037037" style="1" customWidth="1"/>
    <col min="24" max="25" width="9.71296296296296" style="1"/>
    <col min="26" max="26" width="13.712962962963" style="1" customWidth="1"/>
    <col min="27" max="27" width="11.8888888888889" style="1"/>
    <col min="28" max="28" width="12.287037037037" style="1" customWidth="1"/>
    <col min="29" max="30" width="14.287037037037" style="1" customWidth="1"/>
    <col min="31" max="16384" width="9.71296296296296" style="1"/>
  </cols>
  <sheetData>
    <row r="1" ht="57.6" spans="1:30">
      <c r="A1" s="2" t="s">
        <v>0</v>
      </c>
      <c r="B1" s="2" t="s">
        <v>1</v>
      </c>
      <c r="C1" s="2" t="s">
        <v>383</v>
      </c>
      <c r="D1" s="2" t="s">
        <v>445</v>
      </c>
      <c r="E1" s="2" t="s">
        <v>457</v>
      </c>
      <c r="F1" s="3" t="s">
        <v>500</v>
      </c>
      <c r="G1" s="3" t="s">
        <v>501</v>
      </c>
      <c r="H1" s="2" t="s">
        <v>385</v>
      </c>
      <c r="I1" s="3" t="s">
        <v>502</v>
      </c>
      <c r="J1" s="2" t="s">
        <v>503</v>
      </c>
      <c r="K1" s="3" t="s">
        <v>444</v>
      </c>
      <c r="L1" s="7" t="s">
        <v>504</v>
      </c>
      <c r="M1" s="7" t="s">
        <v>505</v>
      </c>
      <c r="N1" s="3" t="s">
        <v>506</v>
      </c>
      <c r="O1" s="3" t="s">
        <v>311</v>
      </c>
      <c r="P1" s="3" t="s">
        <v>310</v>
      </c>
      <c r="Q1" s="3" t="s">
        <v>507</v>
      </c>
      <c r="R1" s="3" t="s">
        <v>5</v>
      </c>
      <c r="S1" s="3" t="s">
        <v>508</v>
      </c>
      <c r="T1" s="3" t="s">
        <v>6</v>
      </c>
      <c r="U1" s="3" t="s">
        <v>7</v>
      </c>
      <c r="V1" s="3" t="s">
        <v>8</v>
      </c>
      <c r="W1" s="16" t="s">
        <v>9</v>
      </c>
      <c r="X1" s="3" t="s">
        <v>10</v>
      </c>
      <c r="Y1" s="7" t="s">
        <v>509</v>
      </c>
      <c r="Z1" s="7" t="s">
        <v>510</v>
      </c>
      <c r="AA1" s="7" t="s">
        <v>511</v>
      </c>
      <c r="AB1" s="7" t="s">
        <v>512</v>
      </c>
      <c r="AC1" s="3" t="s">
        <v>513</v>
      </c>
      <c r="AD1" s="3" t="s">
        <v>514</v>
      </c>
    </row>
    <row r="2" spans="1:30">
      <c r="A2" s="1" t="s">
        <v>11</v>
      </c>
      <c r="B2" s="1" t="s">
        <v>12</v>
      </c>
      <c r="C2" s="1" t="s">
        <v>472</v>
      </c>
      <c r="D2" s="1">
        <v>1</v>
      </c>
      <c r="F2" s="1">
        <v>1</v>
      </c>
      <c r="G2" s="1">
        <v>2</v>
      </c>
      <c r="H2" s="1">
        <v>2</v>
      </c>
      <c r="J2" s="1" t="s">
        <v>515</v>
      </c>
      <c r="K2" s="8">
        <v>40100</v>
      </c>
      <c r="L2" s="1" t="s">
        <v>396</v>
      </c>
      <c r="M2" s="8" t="s">
        <v>516</v>
      </c>
      <c r="N2" s="1">
        <v>13</v>
      </c>
      <c r="O2" s="1">
        <v>8</v>
      </c>
      <c r="P2" s="1">
        <v>197</v>
      </c>
      <c r="Q2" s="1" t="s">
        <v>517</v>
      </c>
      <c r="R2" s="1">
        <v>9119433692</v>
      </c>
      <c r="S2" s="1" t="s">
        <v>518</v>
      </c>
      <c r="T2" s="1" t="s">
        <v>13</v>
      </c>
      <c r="U2" s="1" t="s">
        <v>14</v>
      </c>
      <c r="V2" s="1" t="s">
        <v>15</v>
      </c>
      <c r="W2" s="1">
        <v>9119433692</v>
      </c>
      <c r="X2" s="1" t="s">
        <v>16</v>
      </c>
      <c r="Y2" s="1" t="s">
        <v>519</v>
      </c>
      <c r="Z2" s="9">
        <v>4016637661</v>
      </c>
      <c r="AA2" s="1" t="s">
        <v>520</v>
      </c>
      <c r="AB2" s="8">
        <v>42648</v>
      </c>
      <c r="AC2" s="1" t="s">
        <v>396</v>
      </c>
      <c r="AD2" s="8" t="s">
        <v>516</v>
      </c>
    </row>
    <row r="3" spans="1:30">
      <c r="A3" s="1" t="s">
        <v>35</v>
      </c>
      <c r="B3" s="1" t="s">
        <v>36</v>
      </c>
      <c r="C3" s="1" t="s">
        <v>431</v>
      </c>
      <c r="E3" s="1">
        <v>1</v>
      </c>
      <c r="F3" s="1">
        <v>1</v>
      </c>
      <c r="G3" s="1">
        <v>17</v>
      </c>
      <c r="J3" s="1" t="s">
        <v>521</v>
      </c>
      <c r="K3" s="8">
        <v>39646</v>
      </c>
      <c r="L3" s="9">
        <v>4022245584</v>
      </c>
      <c r="M3" s="10" t="s">
        <v>522</v>
      </c>
      <c r="N3" s="1">
        <v>14</v>
      </c>
      <c r="O3" s="1">
        <v>9</v>
      </c>
      <c r="P3" s="1">
        <v>777</v>
      </c>
      <c r="Q3" s="1" t="s">
        <v>523</v>
      </c>
      <c r="R3" s="1">
        <v>9602540838</v>
      </c>
      <c r="S3" s="1" t="s">
        <v>524</v>
      </c>
      <c r="T3" s="1" t="s">
        <v>37</v>
      </c>
      <c r="U3" s="1" t="s">
        <v>38</v>
      </c>
      <c r="V3" s="1" t="s">
        <v>39</v>
      </c>
      <c r="W3" s="1">
        <v>9632430934</v>
      </c>
      <c r="X3" s="1" t="s">
        <v>40</v>
      </c>
      <c r="Y3" s="1" t="s">
        <v>525</v>
      </c>
      <c r="Z3" s="9">
        <v>4005763150</v>
      </c>
      <c r="AA3" s="1" t="s">
        <v>526</v>
      </c>
      <c r="AB3" s="8">
        <v>38631</v>
      </c>
      <c r="AD3" s="8"/>
    </row>
    <row r="4" spans="1:30">
      <c r="A4" s="1" t="s">
        <v>35</v>
      </c>
      <c r="B4" s="1" t="s">
        <v>41</v>
      </c>
      <c r="C4" s="1" t="s">
        <v>431</v>
      </c>
      <c r="E4" s="1">
        <v>1</v>
      </c>
      <c r="F4" s="1">
        <v>1</v>
      </c>
      <c r="G4" s="1">
        <v>18</v>
      </c>
      <c r="J4" s="1" t="s">
        <v>527</v>
      </c>
      <c r="K4" s="8">
        <v>40579</v>
      </c>
      <c r="L4" s="1" t="s">
        <v>487</v>
      </c>
      <c r="M4" s="8">
        <v>40595</v>
      </c>
      <c r="N4" s="1">
        <v>12</v>
      </c>
      <c r="O4" s="1">
        <v>7</v>
      </c>
      <c r="P4" s="1">
        <v>655</v>
      </c>
      <c r="Q4" s="1" t="s">
        <v>523</v>
      </c>
      <c r="R4" s="1">
        <v>9602540838</v>
      </c>
      <c r="S4" s="1" t="s">
        <v>524</v>
      </c>
      <c r="T4" s="1" t="s">
        <v>37</v>
      </c>
      <c r="U4" s="1" t="s">
        <v>38</v>
      </c>
      <c r="V4" s="1" t="s">
        <v>39</v>
      </c>
      <c r="W4" s="1">
        <v>9632430934</v>
      </c>
      <c r="X4" s="1" t="s">
        <v>40</v>
      </c>
      <c r="Y4" s="1" t="s">
        <v>525</v>
      </c>
      <c r="Z4" s="9">
        <v>4005763150</v>
      </c>
      <c r="AA4" s="1" t="s">
        <v>526</v>
      </c>
      <c r="AB4" s="8">
        <v>38631</v>
      </c>
      <c r="AD4" s="8"/>
    </row>
    <row r="5" spans="1:30">
      <c r="A5" s="1" t="s">
        <v>42</v>
      </c>
      <c r="B5" s="1" t="s">
        <v>43</v>
      </c>
      <c r="C5" s="1" t="s">
        <v>488</v>
      </c>
      <c r="D5" s="1">
        <v>1</v>
      </c>
      <c r="E5" s="1">
        <v>1</v>
      </c>
      <c r="F5" s="1">
        <v>1</v>
      </c>
      <c r="G5" s="1">
        <v>21</v>
      </c>
      <c r="H5" s="1">
        <v>18</v>
      </c>
      <c r="J5" s="1" t="s">
        <v>528</v>
      </c>
      <c r="K5" s="8">
        <v>39849</v>
      </c>
      <c r="L5" s="9">
        <v>4022381251</v>
      </c>
      <c r="M5" s="10" t="s">
        <v>529</v>
      </c>
      <c r="N5" s="1">
        <v>14</v>
      </c>
      <c r="O5" s="1">
        <v>9</v>
      </c>
      <c r="P5" s="1">
        <v>56</v>
      </c>
      <c r="Q5" s="17" t="s">
        <v>530</v>
      </c>
      <c r="R5" s="1">
        <v>89291040939</v>
      </c>
      <c r="S5" s="1" t="s">
        <v>531</v>
      </c>
      <c r="T5" s="1" t="s">
        <v>44</v>
      </c>
      <c r="U5" s="1" t="s">
        <v>45</v>
      </c>
      <c r="V5" s="1" t="s">
        <v>46</v>
      </c>
      <c r="W5" s="1">
        <v>89052622652</v>
      </c>
      <c r="X5" s="1" t="s">
        <v>47</v>
      </c>
      <c r="Y5" s="18" t="s">
        <v>532</v>
      </c>
      <c r="Z5" s="18" t="s">
        <v>533</v>
      </c>
      <c r="AA5" s="18" t="s">
        <v>534</v>
      </c>
      <c r="AB5" s="8">
        <v>39323</v>
      </c>
      <c r="AD5" s="8"/>
    </row>
    <row r="6" spans="1:30">
      <c r="A6" s="1" t="s">
        <v>54</v>
      </c>
      <c r="B6" s="1" t="s">
        <v>14</v>
      </c>
      <c r="C6" s="1" t="s">
        <v>55</v>
      </c>
      <c r="E6" s="1">
        <v>1</v>
      </c>
      <c r="F6" s="1">
        <v>1</v>
      </c>
      <c r="G6" s="1">
        <v>5</v>
      </c>
      <c r="H6" s="1">
        <v>5</v>
      </c>
      <c r="J6" s="1" t="s">
        <v>535</v>
      </c>
      <c r="K6" s="10">
        <v>39166</v>
      </c>
      <c r="L6" s="1" t="s">
        <v>401</v>
      </c>
      <c r="M6" s="10" t="s">
        <v>536</v>
      </c>
      <c r="N6" s="1">
        <v>16</v>
      </c>
      <c r="O6" s="1">
        <v>10</v>
      </c>
      <c r="P6" s="1">
        <v>441</v>
      </c>
      <c r="Q6" s="1" t="s">
        <v>537</v>
      </c>
      <c r="R6" s="1">
        <v>9522270284</v>
      </c>
      <c r="S6" s="1" t="s">
        <v>538</v>
      </c>
      <c r="T6" s="1" t="s">
        <v>54</v>
      </c>
      <c r="U6" s="1" t="s">
        <v>38</v>
      </c>
      <c r="V6" s="1" t="s">
        <v>55</v>
      </c>
      <c r="W6" s="1">
        <v>9213354865</v>
      </c>
      <c r="X6" s="1" t="s">
        <v>56</v>
      </c>
      <c r="Y6" s="1" t="s">
        <v>519</v>
      </c>
      <c r="Z6" s="25">
        <v>4022173758</v>
      </c>
      <c r="AA6" s="18" t="s">
        <v>539</v>
      </c>
      <c r="AB6" s="8">
        <v>44714</v>
      </c>
      <c r="AC6" s="1" t="s">
        <v>540</v>
      </c>
      <c r="AD6" s="10" t="s">
        <v>541</v>
      </c>
    </row>
    <row r="7" spans="1:30">
      <c r="A7" s="1" t="s">
        <v>66</v>
      </c>
      <c r="B7" s="1" t="s">
        <v>67</v>
      </c>
      <c r="C7" s="1" t="s">
        <v>478</v>
      </c>
      <c r="D7" s="1">
        <v>1</v>
      </c>
      <c r="F7" s="1">
        <v>1</v>
      </c>
      <c r="G7" s="1">
        <v>6</v>
      </c>
      <c r="H7" s="1">
        <v>6</v>
      </c>
      <c r="J7" s="1" t="s">
        <v>542</v>
      </c>
      <c r="K7" s="8">
        <v>40363</v>
      </c>
      <c r="L7" s="1" t="s">
        <v>403</v>
      </c>
      <c r="M7" s="8"/>
      <c r="N7" s="1">
        <v>12</v>
      </c>
      <c r="O7" s="1">
        <v>7</v>
      </c>
      <c r="P7" s="1">
        <v>92</v>
      </c>
      <c r="Q7" s="1" t="s">
        <v>543</v>
      </c>
      <c r="R7" s="1">
        <v>9219845986</v>
      </c>
      <c r="S7" s="1" t="s">
        <v>544</v>
      </c>
      <c r="T7" s="1" t="s">
        <v>68</v>
      </c>
      <c r="U7" s="1" t="s">
        <v>69</v>
      </c>
      <c r="V7" s="1" t="s">
        <v>70</v>
      </c>
      <c r="W7" s="1">
        <v>9213323160</v>
      </c>
      <c r="X7" s="1" t="s">
        <v>71</v>
      </c>
      <c r="Y7" s="18" t="s">
        <v>545</v>
      </c>
      <c r="Z7" s="18" t="s">
        <v>546</v>
      </c>
      <c r="AA7" s="18" t="s">
        <v>547</v>
      </c>
      <c r="AB7" s="8">
        <v>39582</v>
      </c>
      <c r="AC7" s="1" t="s">
        <v>403</v>
      </c>
      <c r="AD7" s="8" t="s">
        <v>548</v>
      </c>
    </row>
    <row r="8" spans="1:30">
      <c r="A8" s="1" t="s">
        <v>72</v>
      </c>
      <c r="B8" s="1" t="s">
        <v>73</v>
      </c>
      <c r="C8" s="1" t="s">
        <v>55</v>
      </c>
      <c r="E8" s="1">
        <v>1</v>
      </c>
      <c r="F8" s="1">
        <v>1</v>
      </c>
      <c r="G8" s="1">
        <v>7</v>
      </c>
      <c r="H8" s="1">
        <v>7</v>
      </c>
      <c r="J8" s="1" t="s">
        <v>549</v>
      </c>
      <c r="K8" s="10">
        <v>39581</v>
      </c>
      <c r="L8" s="11" t="s">
        <v>405</v>
      </c>
      <c r="M8" s="10"/>
      <c r="N8" s="1">
        <v>15</v>
      </c>
      <c r="O8" s="1">
        <v>9</v>
      </c>
      <c r="P8" s="1">
        <v>204</v>
      </c>
      <c r="Q8" s="1" t="s">
        <v>550</v>
      </c>
      <c r="R8" s="1">
        <v>9259175393</v>
      </c>
      <c r="S8" s="1" t="s">
        <v>531</v>
      </c>
      <c r="T8" s="1" t="s">
        <v>74</v>
      </c>
      <c r="U8" s="1" t="s">
        <v>75</v>
      </c>
      <c r="V8" s="1" t="s">
        <v>76</v>
      </c>
      <c r="W8" s="1">
        <v>9217427984</v>
      </c>
      <c r="X8" s="1" t="s">
        <v>77</v>
      </c>
      <c r="Y8" s="18" t="s">
        <v>551</v>
      </c>
      <c r="Z8" s="18" t="s">
        <v>552</v>
      </c>
      <c r="AA8" s="18" t="s">
        <v>553</v>
      </c>
      <c r="AB8" s="8">
        <v>37239</v>
      </c>
      <c r="AC8" s="1" t="s">
        <v>405</v>
      </c>
      <c r="AD8" s="8" t="s">
        <v>554</v>
      </c>
    </row>
    <row r="9" spans="1:30">
      <c r="A9" s="1" t="s">
        <v>78</v>
      </c>
      <c r="B9" s="1" t="s">
        <v>79</v>
      </c>
      <c r="C9" s="1" t="s">
        <v>477</v>
      </c>
      <c r="E9" s="1">
        <v>1</v>
      </c>
      <c r="G9" s="1">
        <v>8</v>
      </c>
      <c r="H9" s="1">
        <v>8</v>
      </c>
      <c r="J9" s="1" t="s">
        <v>555</v>
      </c>
      <c r="K9" s="8">
        <v>39916</v>
      </c>
      <c r="L9" s="12" t="s">
        <v>407</v>
      </c>
      <c r="M9" s="8" t="s">
        <v>556</v>
      </c>
      <c r="N9" s="1">
        <v>13</v>
      </c>
      <c r="O9" s="1">
        <v>8</v>
      </c>
      <c r="P9" s="1">
        <v>533</v>
      </c>
      <c r="Q9" s="1" t="s">
        <v>557</v>
      </c>
      <c r="R9" s="1">
        <v>9218718088</v>
      </c>
      <c r="S9" s="1" t="s">
        <v>558</v>
      </c>
      <c r="T9" s="1" t="s">
        <v>80</v>
      </c>
      <c r="U9" s="1" t="s">
        <v>81</v>
      </c>
      <c r="V9" s="1" t="s">
        <v>64</v>
      </c>
      <c r="W9" s="1">
        <v>9213290657</v>
      </c>
      <c r="X9" s="1" t="s">
        <v>82</v>
      </c>
      <c r="Y9" s="18" t="s">
        <v>559</v>
      </c>
      <c r="Z9" s="18" t="s">
        <v>560</v>
      </c>
      <c r="AA9" s="18" t="s">
        <v>561</v>
      </c>
      <c r="AB9" s="8">
        <v>38819</v>
      </c>
      <c r="AC9" s="1" t="s">
        <v>407</v>
      </c>
      <c r="AD9" s="8" t="s">
        <v>556</v>
      </c>
    </row>
    <row r="10" spans="1:30">
      <c r="A10" s="1" t="s">
        <v>83</v>
      </c>
      <c r="B10" s="1" t="s">
        <v>84</v>
      </c>
      <c r="C10" s="1" t="s">
        <v>55</v>
      </c>
      <c r="D10" s="1">
        <v>1</v>
      </c>
      <c r="G10" s="1">
        <v>17</v>
      </c>
      <c r="J10" s="1" t="s">
        <v>562</v>
      </c>
      <c r="K10" s="8">
        <v>40421</v>
      </c>
      <c r="L10" s="1" t="s">
        <v>492</v>
      </c>
      <c r="M10" s="8"/>
      <c r="N10" s="1">
        <v>12</v>
      </c>
      <c r="O10" s="1">
        <v>7</v>
      </c>
      <c r="P10" s="1">
        <v>63</v>
      </c>
      <c r="Q10" s="1" t="s">
        <v>563</v>
      </c>
      <c r="R10" s="1">
        <v>89312784188</v>
      </c>
      <c r="S10" s="1" t="s">
        <v>524</v>
      </c>
      <c r="T10" s="1" t="s">
        <v>85</v>
      </c>
      <c r="U10" s="1" t="s">
        <v>38</v>
      </c>
      <c r="V10" s="1" t="s">
        <v>27</v>
      </c>
      <c r="W10" s="1">
        <v>9219572227</v>
      </c>
      <c r="X10" s="1" t="s">
        <v>86</v>
      </c>
      <c r="Y10" s="18" t="s">
        <v>551</v>
      </c>
      <c r="Z10" s="9">
        <v>4002341319</v>
      </c>
      <c r="AA10" s="1" t="s">
        <v>564</v>
      </c>
      <c r="AB10" s="8">
        <v>37392</v>
      </c>
      <c r="AC10" s="1" t="s">
        <v>409</v>
      </c>
      <c r="AD10" s="8"/>
    </row>
    <row r="11" spans="1:30">
      <c r="A11" s="1" t="s">
        <v>87</v>
      </c>
      <c r="B11" s="1" t="s">
        <v>88</v>
      </c>
      <c r="C11" s="1" t="s">
        <v>479</v>
      </c>
      <c r="E11" s="1">
        <v>1</v>
      </c>
      <c r="F11" s="1">
        <v>1</v>
      </c>
      <c r="G11" s="1">
        <v>9</v>
      </c>
      <c r="H11" s="1">
        <v>9</v>
      </c>
      <c r="J11" s="1" t="s">
        <v>565</v>
      </c>
      <c r="K11" s="10">
        <v>40070</v>
      </c>
      <c r="L11" s="1" t="s">
        <v>409</v>
      </c>
      <c r="M11" s="10"/>
      <c r="N11" s="1">
        <v>13</v>
      </c>
      <c r="O11" s="1">
        <v>8</v>
      </c>
      <c r="P11" s="1">
        <v>518</v>
      </c>
      <c r="Q11" s="1" t="s">
        <v>566</v>
      </c>
      <c r="R11" s="1">
        <v>9213409406</v>
      </c>
      <c r="S11" s="1" t="s">
        <v>544</v>
      </c>
      <c r="T11" s="18" t="s">
        <v>87</v>
      </c>
      <c r="U11" s="18" t="s">
        <v>89</v>
      </c>
      <c r="V11" s="18" t="s">
        <v>90</v>
      </c>
      <c r="W11" s="18">
        <v>9817075769</v>
      </c>
      <c r="X11" s="1" t="s">
        <v>91</v>
      </c>
      <c r="Y11" s="18" t="s">
        <v>567</v>
      </c>
      <c r="Z11" s="18" t="s">
        <v>568</v>
      </c>
      <c r="AA11" s="18" t="s">
        <v>569</v>
      </c>
      <c r="AB11" s="8">
        <v>43207</v>
      </c>
      <c r="AC11" s="1" t="s">
        <v>481</v>
      </c>
      <c r="AD11" s="10">
        <v>40077</v>
      </c>
    </row>
    <row r="12" s="1" customFormat="1" spans="1:30">
      <c r="A12" s="4" t="s">
        <v>96</v>
      </c>
      <c r="B12" s="4" t="s">
        <v>26</v>
      </c>
      <c r="C12" s="4" t="s">
        <v>64</v>
      </c>
      <c r="D12" s="4">
        <v>1</v>
      </c>
      <c r="E12" s="4">
        <v>1</v>
      </c>
      <c r="G12" s="1">
        <v>23</v>
      </c>
      <c r="H12" s="1">
        <v>16</v>
      </c>
      <c r="J12" s="4" t="s">
        <v>570</v>
      </c>
      <c r="K12" s="8">
        <v>38982</v>
      </c>
      <c r="L12" s="5">
        <v>4020691039</v>
      </c>
      <c r="M12" s="8"/>
      <c r="N12" s="4">
        <v>16</v>
      </c>
      <c r="O12" s="1">
        <v>11</v>
      </c>
      <c r="P12" s="1">
        <v>586</v>
      </c>
      <c r="Q12" s="1" t="s">
        <v>571</v>
      </c>
      <c r="R12" s="1">
        <v>89818723635</v>
      </c>
      <c r="S12" s="1" t="s">
        <v>544</v>
      </c>
      <c r="T12" s="1" t="s">
        <v>96</v>
      </c>
      <c r="U12" s="1" t="s">
        <v>14</v>
      </c>
      <c r="V12" s="1" t="s">
        <v>15</v>
      </c>
      <c r="W12" s="1">
        <v>89818723635</v>
      </c>
      <c r="X12" s="1" t="s">
        <v>97</v>
      </c>
      <c r="AC12" s="1" t="s">
        <v>493</v>
      </c>
      <c r="AD12" s="8"/>
    </row>
    <row r="13" spans="1:30">
      <c r="A13" s="1" t="s">
        <v>104</v>
      </c>
      <c r="B13" s="1" t="s">
        <v>105</v>
      </c>
      <c r="C13" s="1" t="s">
        <v>483</v>
      </c>
      <c r="D13" s="1">
        <v>1</v>
      </c>
      <c r="F13" s="1">
        <v>1</v>
      </c>
      <c r="G13" s="1">
        <v>11</v>
      </c>
      <c r="H13" s="1">
        <v>11</v>
      </c>
      <c r="J13" s="1" t="s">
        <v>572</v>
      </c>
      <c r="K13" s="8">
        <v>40469</v>
      </c>
      <c r="L13" s="1" t="s">
        <v>417</v>
      </c>
      <c r="N13" s="1">
        <v>12</v>
      </c>
      <c r="O13" s="1">
        <v>6</v>
      </c>
      <c r="P13" s="1">
        <v>617</v>
      </c>
      <c r="Q13" s="19" t="s">
        <v>573</v>
      </c>
      <c r="R13" s="1">
        <v>9045564762</v>
      </c>
      <c r="S13" s="1" t="s">
        <v>524</v>
      </c>
      <c r="T13" s="1" t="s">
        <v>106</v>
      </c>
      <c r="U13" s="1" t="s">
        <v>51</v>
      </c>
      <c r="V13" s="1" t="s">
        <v>21</v>
      </c>
      <c r="W13" s="1">
        <v>9030941182</v>
      </c>
      <c r="X13" s="1" t="s">
        <v>107</v>
      </c>
      <c r="Y13" s="1" t="s">
        <v>574</v>
      </c>
      <c r="Z13" s="9">
        <v>4017753196</v>
      </c>
      <c r="AA13" s="1" t="s">
        <v>575</v>
      </c>
      <c r="AB13" s="8">
        <v>42838</v>
      </c>
      <c r="AC13" s="1" t="s">
        <v>417</v>
      </c>
      <c r="AD13" s="8" t="s">
        <v>576</v>
      </c>
    </row>
    <row r="14" spans="1:30">
      <c r="A14" s="1" t="s">
        <v>108</v>
      </c>
      <c r="B14" s="1" t="s">
        <v>81</v>
      </c>
      <c r="C14" s="1" t="s">
        <v>484</v>
      </c>
      <c r="D14" s="1">
        <v>1</v>
      </c>
      <c r="G14" s="1">
        <v>12</v>
      </c>
      <c r="H14" s="1">
        <v>12</v>
      </c>
      <c r="J14" s="1" t="s">
        <v>577</v>
      </c>
      <c r="K14" s="10">
        <v>40195</v>
      </c>
      <c r="L14" s="6" t="s">
        <v>415</v>
      </c>
      <c r="M14" s="10"/>
      <c r="N14" s="1">
        <v>12</v>
      </c>
      <c r="O14" s="1">
        <v>8</v>
      </c>
      <c r="P14" s="1">
        <v>64</v>
      </c>
      <c r="Q14" s="1" t="s">
        <v>578</v>
      </c>
      <c r="R14" s="1">
        <v>9657737525</v>
      </c>
      <c r="S14" s="1" t="s">
        <v>524</v>
      </c>
      <c r="T14" s="1" t="s">
        <v>108</v>
      </c>
      <c r="U14" s="1" t="s">
        <v>69</v>
      </c>
      <c r="V14" s="1" t="s">
        <v>21</v>
      </c>
      <c r="W14" s="1">
        <v>9657737525</v>
      </c>
      <c r="X14" s="1" t="s">
        <v>109</v>
      </c>
      <c r="AD14" s="10"/>
    </row>
    <row r="15" spans="1:30">
      <c r="A15" s="1" t="s">
        <v>115</v>
      </c>
      <c r="B15" s="1" t="s">
        <v>116</v>
      </c>
      <c r="C15" s="1" t="s">
        <v>484</v>
      </c>
      <c r="D15" s="1">
        <v>1</v>
      </c>
      <c r="E15" s="1">
        <v>1</v>
      </c>
      <c r="G15" s="1">
        <v>15</v>
      </c>
      <c r="H15" s="1">
        <v>15</v>
      </c>
      <c r="J15" s="1" t="s">
        <v>579</v>
      </c>
      <c r="K15" s="8">
        <v>39529</v>
      </c>
      <c r="L15" s="9">
        <v>4022149794</v>
      </c>
      <c r="M15" s="10" t="s">
        <v>580</v>
      </c>
      <c r="N15" s="1">
        <v>14</v>
      </c>
      <c r="O15" s="1">
        <v>9</v>
      </c>
      <c r="P15" s="1">
        <v>471</v>
      </c>
      <c r="Q15" s="1" t="s">
        <v>581</v>
      </c>
      <c r="R15" s="1">
        <v>9817032760</v>
      </c>
      <c r="S15" s="1" t="s">
        <v>582</v>
      </c>
      <c r="T15" s="1" t="s">
        <v>115</v>
      </c>
      <c r="U15" s="1" t="s">
        <v>117</v>
      </c>
      <c r="V15" s="1" t="s">
        <v>33</v>
      </c>
      <c r="W15" s="1">
        <v>9111407222</v>
      </c>
      <c r="X15" s="1" t="s">
        <v>118</v>
      </c>
      <c r="Y15" s="18" t="s">
        <v>583</v>
      </c>
      <c r="Z15" s="18" t="s">
        <v>584</v>
      </c>
      <c r="AA15" s="10" t="s">
        <v>585</v>
      </c>
      <c r="AB15" s="8">
        <v>44170</v>
      </c>
      <c r="AC15" s="1" t="s">
        <v>586</v>
      </c>
      <c r="AD15" s="8" t="s">
        <v>587</v>
      </c>
    </row>
    <row r="16" s="1" customFormat="1" spans="1:30">
      <c r="A16" s="4" t="s">
        <v>119</v>
      </c>
      <c r="B16" s="4" t="s">
        <v>120</v>
      </c>
      <c r="C16" s="4" t="s">
        <v>494</v>
      </c>
      <c r="D16" s="4"/>
      <c r="E16" s="4">
        <v>1</v>
      </c>
      <c r="F16" s="1">
        <v>1</v>
      </c>
      <c r="G16" s="1">
        <v>20</v>
      </c>
      <c r="J16" s="4" t="s">
        <v>588</v>
      </c>
      <c r="K16" s="10">
        <v>38989</v>
      </c>
      <c r="L16" s="13">
        <v>4020684651</v>
      </c>
      <c r="M16" s="10"/>
      <c r="N16" s="4">
        <v>16</v>
      </c>
      <c r="O16" s="1">
        <v>9</v>
      </c>
      <c r="P16" s="1">
        <v>452</v>
      </c>
      <c r="Q16" s="20" t="s">
        <v>543</v>
      </c>
      <c r="R16" s="1">
        <v>89213026506</v>
      </c>
      <c r="S16" s="1" t="s">
        <v>589</v>
      </c>
      <c r="T16" s="1" t="s">
        <v>121</v>
      </c>
      <c r="U16" s="1" t="s">
        <v>14</v>
      </c>
      <c r="V16" s="1" t="s">
        <v>21</v>
      </c>
      <c r="W16" s="1">
        <v>89213026506</v>
      </c>
      <c r="X16" s="1" t="s">
        <v>122</v>
      </c>
      <c r="Y16" s="18" t="s">
        <v>590</v>
      </c>
      <c r="Z16" s="18">
        <v>4015447975</v>
      </c>
      <c r="AA16" s="18" t="s">
        <v>591</v>
      </c>
      <c r="AD16" s="10"/>
    </row>
    <row r="17" spans="1:30">
      <c r="A17" s="1" t="s">
        <v>123</v>
      </c>
      <c r="B17" s="1" t="s">
        <v>20</v>
      </c>
      <c r="C17" s="1" t="s">
        <v>131</v>
      </c>
      <c r="E17" s="1">
        <v>1</v>
      </c>
      <c r="F17" s="1">
        <v>1</v>
      </c>
      <c r="G17" s="1">
        <v>14</v>
      </c>
      <c r="H17" s="1">
        <v>14</v>
      </c>
      <c r="J17" s="1" t="s">
        <v>592</v>
      </c>
      <c r="K17" s="8">
        <v>39987</v>
      </c>
      <c r="L17" s="12" t="s">
        <v>421</v>
      </c>
      <c r="M17" s="8"/>
      <c r="N17" s="1">
        <v>13</v>
      </c>
      <c r="O17" s="1">
        <v>8</v>
      </c>
      <c r="P17" s="1">
        <v>43</v>
      </c>
      <c r="Q17" s="1" t="s">
        <v>593</v>
      </c>
      <c r="R17" s="1">
        <v>9819793731</v>
      </c>
      <c r="S17" s="1" t="s">
        <v>524</v>
      </c>
      <c r="T17" s="21" t="s">
        <v>124</v>
      </c>
      <c r="U17" s="21" t="s">
        <v>125</v>
      </c>
      <c r="V17" s="21" t="s">
        <v>126</v>
      </c>
      <c r="W17" s="1">
        <v>9118110171</v>
      </c>
      <c r="X17" s="1" t="s">
        <v>127</v>
      </c>
      <c r="Y17" s="21" t="s">
        <v>594</v>
      </c>
      <c r="Z17" s="9">
        <v>4004820373</v>
      </c>
      <c r="AA17" s="21" t="s">
        <v>595</v>
      </c>
      <c r="AB17" s="8">
        <v>37903</v>
      </c>
      <c r="AC17" s="1" t="s">
        <v>421</v>
      </c>
      <c r="AD17" s="26">
        <v>40004</v>
      </c>
    </row>
    <row r="18" s="1" customFormat="1" spans="1:30">
      <c r="A18" s="5" t="s">
        <v>128</v>
      </c>
      <c r="B18" s="5" t="s">
        <v>49</v>
      </c>
      <c r="C18" s="5" t="s">
        <v>495</v>
      </c>
      <c r="D18" s="5"/>
      <c r="E18" s="5">
        <v>1</v>
      </c>
      <c r="G18" s="1">
        <v>16</v>
      </c>
      <c r="K18" s="14">
        <v>38933</v>
      </c>
      <c r="L18" s="6">
        <v>4020668443</v>
      </c>
      <c r="N18" s="1">
        <v>16</v>
      </c>
      <c r="O18" s="1">
        <v>11</v>
      </c>
      <c r="P18" s="1">
        <v>30</v>
      </c>
      <c r="R18" s="22">
        <v>89219583612</v>
      </c>
      <c r="T18" s="23" t="s">
        <v>129</v>
      </c>
      <c r="U18" s="23" t="s">
        <v>130</v>
      </c>
      <c r="V18" s="23" t="s">
        <v>131</v>
      </c>
      <c r="W18" s="24">
        <v>9213827100</v>
      </c>
      <c r="X18" s="23" t="s">
        <v>132</v>
      </c>
      <c r="AC18" s="14"/>
      <c r="AD18" s="14"/>
    </row>
    <row r="19" spans="1:30">
      <c r="A19" s="1" t="s">
        <v>61</v>
      </c>
      <c r="B19" s="1" t="s">
        <v>62</v>
      </c>
      <c r="C19" s="1" t="s">
        <v>491</v>
      </c>
      <c r="G19" s="1">
        <v>22</v>
      </c>
      <c r="H19" s="1">
        <v>17</v>
      </c>
      <c r="J19" s="1" t="s">
        <v>596</v>
      </c>
      <c r="K19" s="8">
        <v>38917</v>
      </c>
      <c r="L19" s="5">
        <v>4002634542</v>
      </c>
      <c r="M19" s="8"/>
      <c r="N19" s="4">
        <v>16</v>
      </c>
      <c r="O19" s="1">
        <v>11</v>
      </c>
      <c r="P19" s="1">
        <v>56</v>
      </c>
      <c r="Q19" s="1" t="s">
        <v>571</v>
      </c>
      <c r="R19" s="1">
        <v>89214136722</v>
      </c>
      <c r="S19" s="1" t="s">
        <v>597</v>
      </c>
      <c r="T19" s="1" t="s">
        <v>63</v>
      </c>
      <c r="U19" s="1" t="s">
        <v>26</v>
      </c>
      <c r="V19" s="1" t="s">
        <v>64</v>
      </c>
      <c r="W19" s="1">
        <v>89217427984</v>
      </c>
      <c r="X19" s="1" t="s">
        <v>65</v>
      </c>
      <c r="Y19" s="18" t="s">
        <v>598</v>
      </c>
      <c r="Z19" s="25">
        <v>4023435996</v>
      </c>
      <c r="AA19" s="18" t="s">
        <v>599</v>
      </c>
      <c r="AB19" s="8">
        <v>44985</v>
      </c>
      <c r="AC19" s="1" t="s">
        <v>600</v>
      </c>
      <c r="AD19" s="8" t="s">
        <v>601</v>
      </c>
    </row>
    <row r="20" spans="1:30">
      <c r="A20" s="1" t="s">
        <v>29</v>
      </c>
      <c r="B20" s="1" t="s">
        <v>30</v>
      </c>
      <c r="C20" s="1" t="s">
        <v>477</v>
      </c>
      <c r="D20" s="1">
        <v>1</v>
      </c>
      <c r="F20" s="1">
        <v>1</v>
      </c>
      <c r="J20" s="1" t="s">
        <v>602</v>
      </c>
      <c r="K20" s="8">
        <v>39857</v>
      </c>
      <c r="L20" s="9">
        <v>4023439220</v>
      </c>
      <c r="M20" s="8" t="s">
        <v>603</v>
      </c>
      <c r="N20" s="1">
        <v>14</v>
      </c>
      <c r="O20" s="1">
        <v>8</v>
      </c>
      <c r="P20" s="1">
        <v>503</v>
      </c>
      <c r="Q20" s="1" t="s">
        <v>571</v>
      </c>
      <c r="R20" s="1">
        <v>9818295984</v>
      </c>
      <c r="S20" s="1" t="s">
        <v>589</v>
      </c>
      <c r="T20" s="1" t="s">
        <v>31</v>
      </c>
      <c r="U20" s="1" t="s">
        <v>32</v>
      </c>
      <c r="V20" s="1" t="s">
        <v>33</v>
      </c>
      <c r="W20" s="1">
        <v>9213414725</v>
      </c>
      <c r="X20" s="1" t="s">
        <v>34</v>
      </c>
      <c r="Y20" s="18" t="s">
        <v>604</v>
      </c>
      <c r="Z20" s="18" t="s">
        <v>605</v>
      </c>
      <c r="AA20" s="18" t="s">
        <v>539</v>
      </c>
      <c r="AB20" s="8">
        <v>44209</v>
      </c>
      <c r="AC20" s="1" t="s">
        <v>606</v>
      </c>
      <c r="AD20" s="8" t="s">
        <v>607</v>
      </c>
    </row>
    <row r="21" s="1" customFormat="1" spans="1:30">
      <c r="A21" s="6" t="s">
        <v>133</v>
      </c>
      <c r="B21" s="6" t="s">
        <v>134</v>
      </c>
      <c r="C21" s="6" t="s">
        <v>90</v>
      </c>
      <c r="D21" s="6"/>
      <c r="E21" s="6">
        <v>1</v>
      </c>
      <c r="G21" s="1">
        <v>19</v>
      </c>
      <c r="K21" s="15">
        <v>39810</v>
      </c>
      <c r="L21" s="12"/>
      <c r="N21" s="1">
        <v>14</v>
      </c>
      <c r="O21" s="1">
        <v>8</v>
      </c>
      <c r="P21" s="1">
        <v>555</v>
      </c>
      <c r="R21" s="6">
        <v>89200043637</v>
      </c>
      <c r="T21" s="6" t="s">
        <v>135</v>
      </c>
      <c r="U21" s="6" t="s">
        <v>136</v>
      </c>
      <c r="V21" s="6" t="s">
        <v>137</v>
      </c>
      <c r="W21" s="13">
        <v>9914876053</v>
      </c>
      <c r="X21" s="6" t="s">
        <v>138</v>
      </c>
      <c r="AC21" s="15"/>
      <c r="AD21" s="15"/>
    </row>
    <row r="22" spans="1:30">
      <c r="A22" s="1" t="s">
        <v>23</v>
      </c>
      <c r="B22" s="1" t="s">
        <v>24</v>
      </c>
      <c r="C22" s="1" t="s">
        <v>475</v>
      </c>
      <c r="D22" s="1">
        <v>1</v>
      </c>
      <c r="F22" s="4"/>
      <c r="G22" s="4">
        <v>3</v>
      </c>
      <c r="H22" s="4">
        <v>3</v>
      </c>
      <c r="I22" s="4"/>
      <c r="J22" s="1" t="s">
        <v>608</v>
      </c>
      <c r="K22" s="8">
        <v>39367</v>
      </c>
      <c r="L22" s="1" t="s">
        <v>398</v>
      </c>
      <c r="M22" s="8" t="s">
        <v>609</v>
      </c>
      <c r="N22" s="4">
        <v>15</v>
      </c>
      <c r="O22" s="1">
        <v>9</v>
      </c>
      <c r="P22" s="1">
        <v>171</v>
      </c>
      <c r="Q22" s="19" t="s">
        <v>610</v>
      </c>
      <c r="R22" s="1">
        <v>9817122479</v>
      </c>
      <c r="S22" s="1" t="s">
        <v>518</v>
      </c>
      <c r="T22" s="1" t="s">
        <v>25</v>
      </c>
      <c r="U22" s="1" t="s">
        <v>26</v>
      </c>
      <c r="V22" s="1" t="s">
        <v>27</v>
      </c>
      <c r="W22" s="1">
        <v>9052006465</v>
      </c>
      <c r="X22" s="1" t="s">
        <v>28</v>
      </c>
      <c r="Y22" s="18" t="s">
        <v>611</v>
      </c>
      <c r="Z22" s="18" t="s">
        <v>612</v>
      </c>
      <c r="AA22" s="18" t="s">
        <v>613</v>
      </c>
      <c r="AB22" s="8">
        <v>44370</v>
      </c>
      <c r="AC22" s="1" t="s">
        <v>614</v>
      </c>
      <c r="AD22" s="8" t="s">
        <v>615</v>
      </c>
    </row>
    <row r="23" spans="1:30">
      <c r="A23" s="1" t="s">
        <v>48</v>
      </c>
      <c r="B23" s="1" t="s">
        <v>49</v>
      </c>
      <c r="C23" s="1" t="s">
        <v>477</v>
      </c>
      <c r="J23" s="1" t="s">
        <v>616</v>
      </c>
      <c r="K23" s="8">
        <v>39462</v>
      </c>
      <c r="L23" s="1" t="s">
        <v>489</v>
      </c>
      <c r="M23" s="10" t="s">
        <v>617</v>
      </c>
      <c r="N23" s="1">
        <v>15</v>
      </c>
      <c r="O23" s="1">
        <v>9</v>
      </c>
      <c r="P23" s="1">
        <v>597</v>
      </c>
      <c r="Q23" s="1" t="s">
        <v>571</v>
      </c>
      <c r="R23" s="1">
        <v>89112625350</v>
      </c>
      <c r="S23" s="1" t="s">
        <v>524</v>
      </c>
      <c r="T23" s="1" t="s">
        <v>50</v>
      </c>
      <c r="U23" s="1" t="s">
        <v>51</v>
      </c>
      <c r="V23" s="1" t="s">
        <v>52</v>
      </c>
      <c r="W23" s="1">
        <v>89219703060</v>
      </c>
      <c r="X23" s="1" t="s">
        <v>53</v>
      </c>
      <c r="Y23" s="18" t="s">
        <v>618</v>
      </c>
      <c r="Z23" s="18" t="s">
        <v>619</v>
      </c>
      <c r="AA23" s="18" t="s">
        <v>620</v>
      </c>
      <c r="AB23" s="8">
        <v>42769</v>
      </c>
      <c r="AD23" s="8"/>
    </row>
  </sheetData>
  <autoFilter ref="A1:AD23">
    <extLst/>
  </autoFilter>
  <hyperlinks>
    <hyperlink ref="Q5" r:id="rId1" display="alexbritik@gmail.com"/>
    <hyperlink ref="Q22" r:id="rId2" display="mbatakov@mail.ru"/>
    <hyperlink ref="Q13" r:id="rId3" display="neva-most@yandex.ru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5" sqref="D5"/>
    </sheetView>
  </sheetViews>
  <sheetFormatPr defaultColWidth="9" defaultRowHeight="14.4" outlineLevelCol="3"/>
  <cols>
    <col min="1" max="1" width="9" style="180"/>
    <col min="2" max="2" width="30.287037037037" style="181" customWidth="1"/>
    <col min="3" max="3" width="24.4259259259259" style="181" customWidth="1"/>
    <col min="4" max="4" width="47.287037037037" style="181" customWidth="1"/>
    <col min="5" max="16384" width="9" style="180"/>
  </cols>
  <sheetData>
    <row r="1" spans="1:4">
      <c r="A1" s="182" t="s">
        <v>163</v>
      </c>
      <c r="B1" s="183" t="s">
        <v>164</v>
      </c>
      <c r="C1" s="183" t="s">
        <v>165</v>
      </c>
      <c r="D1" s="183" t="s">
        <v>166</v>
      </c>
    </row>
    <row r="2" ht="43.2" spans="1:4">
      <c r="A2" s="184">
        <v>45045</v>
      </c>
      <c r="B2" s="185" t="s">
        <v>167</v>
      </c>
      <c r="C2" s="185" t="s">
        <v>168</v>
      </c>
      <c r="D2" s="183" t="s">
        <v>169</v>
      </c>
    </row>
    <row r="3" ht="43.2" spans="1:4">
      <c r="A3" s="184">
        <v>45046</v>
      </c>
      <c r="B3" s="183" t="s">
        <v>170</v>
      </c>
      <c r="C3" s="183" t="s">
        <v>171</v>
      </c>
      <c r="D3" s="183" t="s">
        <v>172</v>
      </c>
    </row>
    <row r="4" ht="43.2" spans="1:4">
      <c r="A4" s="184">
        <v>45047</v>
      </c>
      <c r="B4" s="183" t="s">
        <v>173</v>
      </c>
      <c r="C4" s="183" t="s">
        <v>174</v>
      </c>
      <c r="D4" s="183" t="s">
        <v>175</v>
      </c>
    </row>
    <row r="5" ht="43.2" spans="1:4">
      <c r="A5" s="184">
        <v>45048</v>
      </c>
      <c r="B5" s="183" t="s">
        <v>176</v>
      </c>
      <c r="C5" s="183" t="s">
        <v>177</v>
      </c>
      <c r="D5" s="183"/>
    </row>
    <row r="6" ht="43.2" spans="1:4">
      <c r="A6" s="184">
        <v>45052</v>
      </c>
      <c r="B6" s="183"/>
      <c r="C6" s="185" t="s">
        <v>178</v>
      </c>
      <c r="D6" s="185" t="s">
        <v>179</v>
      </c>
    </row>
    <row r="7" ht="43.2" spans="1:4">
      <c r="A7" s="184">
        <v>45053</v>
      </c>
      <c r="B7" s="185" t="s">
        <v>180</v>
      </c>
      <c r="C7" s="185" t="s">
        <v>181</v>
      </c>
      <c r="D7" s="183" t="s">
        <v>182</v>
      </c>
    </row>
    <row r="8" ht="28.8" spans="1:4">
      <c r="A8" s="184">
        <v>45054</v>
      </c>
      <c r="B8" s="183" t="s">
        <v>183</v>
      </c>
      <c r="C8" s="183" t="s">
        <v>184</v>
      </c>
      <c r="D8" s="183" t="s">
        <v>185</v>
      </c>
    </row>
    <row r="9" ht="43.2" spans="1:4">
      <c r="A9" s="184">
        <v>45055</v>
      </c>
      <c r="B9" s="183" t="s">
        <v>186</v>
      </c>
      <c r="C9" s="183" t="s">
        <v>187</v>
      </c>
      <c r="D9" s="183" t="s">
        <v>188</v>
      </c>
    </row>
    <row r="10" ht="43.2" spans="1:4">
      <c r="A10" s="184">
        <v>45056</v>
      </c>
      <c r="B10" s="183" t="s">
        <v>189</v>
      </c>
      <c r="C10" s="183" t="s">
        <v>190</v>
      </c>
      <c r="D10" s="183"/>
    </row>
    <row r="11" spans="1:4">
      <c r="A11" s="182"/>
      <c r="B11" s="183"/>
      <c r="C11" s="183"/>
      <c r="D11" s="185"/>
    </row>
  </sheetData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61" workbookViewId="0">
      <selection activeCell="C86" sqref="C86"/>
    </sheetView>
  </sheetViews>
  <sheetFormatPr defaultColWidth="7.85185185185185" defaultRowHeight="13.2" outlineLevelCol="5"/>
  <cols>
    <col min="1" max="1" width="4.13888888888889" style="170" customWidth="1"/>
    <col min="2" max="2" width="29" style="170" customWidth="1"/>
    <col min="3" max="3" width="14.712962962963" style="170" customWidth="1"/>
    <col min="4" max="4" width="10.4259259259259" style="170" customWidth="1"/>
    <col min="5" max="5" width="17.8518518518519" style="170" customWidth="1"/>
    <col min="6" max="6" width="7.85185185185185" style="170" customWidth="1"/>
    <col min="7" max="16384" width="7.85185185185185" style="170"/>
  </cols>
  <sheetData>
    <row r="1" spans="1:4">
      <c r="A1" s="171"/>
      <c r="B1" s="172" t="s">
        <v>191</v>
      </c>
      <c r="D1" s="172" t="s">
        <v>192</v>
      </c>
    </row>
    <row r="2" spans="1:5">
      <c r="A2" s="171"/>
      <c r="B2" s="173" t="s">
        <v>193</v>
      </c>
      <c r="C2" s="174"/>
      <c r="D2" s="172"/>
      <c r="E2" s="175" t="s">
        <v>194</v>
      </c>
    </row>
    <row r="3" spans="2:6">
      <c r="B3" s="173" t="s">
        <v>195</v>
      </c>
      <c r="C3" s="174">
        <v>1</v>
      </c>
      <c r="D3" s="172"/>
      <c r="E3" s="172" t="s">
        <v>196</v>
      </c>
      <c r="F3" s="170">
        <v>4</v>
      </c>
    </row>
    <row r="4" spans="2:6">
      <c r="B4" s="176" t="s">
        <v>197</v>
      </c>
      <c r="C4" s="174"/>
      <c r="D4" s="172"/>
      <c r="E4" s="172" t="s">
        <v>198</v>
      </c>
      <c r="F4" s="170">
        <v>4</v>
      </c>
    </row>
    <row r="5" spans="2:6">
      <c r="B5" s="173" t="s">
        <v>199</v>
      </c>
      <c r="C5" s="174">
        <v>1</v>
      </c>
      <c r="D5" s="172"/>
      <c r="E5" s="172" t="s">
        <v>200</v>
      </c>
      <c r="F5" s="170">
        <v>4</v>
      </c>
    </row>
    <row r="6" spans="2:6">
      <c r="B6" s="173" t="s">
        <v>201</v>
      </c>
      <c r="C6" s="174">
        <v>1</v>
      </c>
      <c r="E6" s="172" t="s">
        <v>202</v>
      </c>
      <c r="F6" s="170">
        <v>4</v>
      </c>
    </row>
    <row r="7" spans="2:6">
      <c r="B7" s="173" t="s">
        <v>203</v>
      </c>
      <c r="C7" s="174">
        <v>1</v>
      </c>
      <c r="D7" s="172"/>
      <c r="E7" s="172" t="s">
        <v>204</v>
      </c>
      <c r="F7" s="170">
        <v>1</v>
      </c>
    </row>
    <row r="8" spans="2:6">
      <c r="B8" s="173" t="s">
        <v>205</v>
      </c>
      <c r="C8" s="174"/>
      <c r="D8" s="172"/>
      <c r="E8" s="170" t="s">
        <v>206</v>
      </c>
      <c r="F8" s="170">
        <v>4</v>
      </c>
    </row>
    <row r="9" ht="13.9" customHeight="1" spans="2:6">
      <c r="B9" s="173" t="s">
        <v>207</v>
      </c>
      <c r="C9" s="174"/>
      <c r="D9" s="172"/>
      <c r="E9" s="170" t="s">
        <v>208</v>
      </c>
      <c r="F9" s="170">
        <v>4</v>
      </c>
    </row>
    <row r="10" ht="13.9" customHeight="1" spans="2:6">
      <c r="B10" s="176" t="s">
        <v>209</v>
      </c>
      <c r="C10" s="174">
        <v>1</v>
      </c>
      <c r="E10" s="170" t="s">
        <v>210</v>
      </c>
      <c r="F10" s="170">
        <v>4</v>
      </c>
    </row>
    <row r="11" spans="2:6">
      <c r="B11" s="173" t="s">
        <v>211</v>
      </c>
      <c r="C11" s="174"/>
      <c r="D11" s="172"/>
      <c r="E11" s="170" t="s">
        <v>212</v>
      </c>
      <c r="F11" s="170" t="s">
        <v>213</v>
      </c>
    </row>
    <row r="12" spans="2:6">
      <c r="B12" s="173" t="s">
        <v>214</v>
      </c>
      <c r="C12" s="174"/>
      <c r="E12" s="177" t="s">
        <v>215</v>
      </c>
      <c r="F12" s="170">
        <v>4</v>
      </c>
    </row>
    <row r="13" spans="2:3">
      <c r="B13" s="173" t="s">
        <v>216</v>
      </c>
      <c r="C13" s="174">
        <v>1</v>
      </c>
    </row>
    <row r="14" spans="2:3">
      <c r="B14" s="173" t="s">
        <v>217</v>
      </c>
      <c r="C14" s="174">
        <v>1</v>
      </c>
    </row>
    <row r="15" spans="2:6">
      <c r="B15" s="173" t="s">
        <v>218</v>
      </c>
      <c r="C15" s="174"/>
      <c r="E15" s="172" t="s">
        <v>206</v>
      </c>
      <c r="F15" s="170">
        <v>3</v>
      </c>
    </row>
    <row r="16" spans="2:6">
      <c r="B16" s="173" t="s">
        <v>219</v>
      </c>
      <c r="C16" s="174"/>
      <c r="E16" s="170" t="s">
        <v>200</v>
      </c>
      <c r="F16" s="170">
        <v>3</v>
      </c>
    </row>
    <row r="17" spans="2:6">
      <c r="B17" s="173" t="s">
        <v>220</v>
      </c>
      <c r="C17" s="174">
        <v>1</v>
      </c>
      <c r="E17" s="170" t="s">
        <v>221</v>
      </c>
      <c r="F17" s="170">
        <v>3</v>
      </c>
    </row>
    <row r="18" spans="2:6">
      <c r="B18" s="173" t="s">
        <v>222</v>
      </c>
      <c r="C18" s="174"/>
      <c r="E18" s="170" t="s">
        <v>223</v>
      </c>
      <c r="F18" s="170">
        <v>3</v>
      </c>
    </row>
    <row r="19" spans="2:6">
      <c r="B19" s="173" t="s">
        <v>224</v>
      </c>
      <c r="C19" s="174">
        <v>1</v>
      </c>
      <c r="E19" s="170" t="s">
        <v>198</v>
      </c>
      <c r="F19" s="170">
        <v>4</v>
      </c>
    </row>
    <row r="20" spans="1:6">
      <c r="A20" s="178"/>
      <c r="B20" s="173" t="s">
        <v>225</v>
      </c>
      <c r="C20" s="174">
        <v>1</v>
      </c>
      <c r="E20" s="170" t="s">
        <v>196</v>
      </c>
      <c r="F20" s="170">
        <v>4</v>
      </c>
    </row>
    <row r="21" spans="1:6">
      <c r="A21" s="178"/>
      <c r="B21" s="173" t="s">
        <v>226</v>
      </c>
      <c r="C21" s="174">
        <v>1</v>
      </c>
      <c r="E21" s="170" t="s">
        <v>227</v>
      </c>
      <c r="F21" s="170">
        <v>3</v>
      </c>
    </row>
    <row r="22" spans="1:6">
      <c r="A22" s="178"/>
      <c r="B22" s="173" t="s">
        <v>228</v>
      </c>
      <c r="C22" s="174">
        <v>1</v>
      </c>
      <c r="E22" s="170" t="s">
        <v>229</v>
      </c>
      <c r="F22" s="170">
        <v>4</v>
      </c>
    </row>
    <row r="23" spans="2:6">
      <c r="B23" s="173" t="s">
        <v>230</v>
      </c>
      <c r="C23" s="174">
        <v>1</v>
      </c>
      <c r="E23" s="170" t="s">
        <v>231</v>
      </c>
      <c r="F23" s="170">
        <v>3</v>
      </c>
    </row>
    <row r="24" spans="2:6">
      <c r="B24" s="173" t="s">
        <v>232</v>
      </c>
      <c r="C24" s="174"/>
      <c r="E24" s="170" t="s">
        <v>204</v>
      </c>
      <c r="F24" s="170" t="s">
        <v>233</v>
      </c>
    </row>
    <row r="25" spans="2:6">
      <c r="B25" s="173" t="s">
        <v>234</v>
      </c>
      <c r="C25" s="174"/>
      <c r="E25" s="170" t="s">
        <v>235</v>
      </c>
      <c r="F25" s="170">
        <v>2</v>
      </c>
    </row>
    <row r="26" spans="2:6">
      <c r="B26" s="173" t="s">
        <v>236</v>
      </c>
      <c r="C26" s="174">
        <v>1</v>
      </c>
      <c r="E26" s="170" t="s">
        <v>237</v>
      </c>
      <c r="F26" s="170" t="s">
        <v>213</v>
      </c>
    </row>
    <row r="27" spans="2:3">
      <c r="B27" s="173" t="s">
        <v>238</v>
      </c>
      <c r="C27" s="174">
        <v>1</v>
      </c>
    </row>
    <row r="28" spans="2:3">
      <c r="B28" s="173" t="s">
        <v>239</v>
      </c>
      <c r="C28" s="174"/>
    </row>
    <row r="29" spans="2:3">
      <c r="B29" s="173" t="s">
        <v>240</v>
      </c>
      <c r="C29" s="174">
        <v>1</v>
      </c>
    </row>
    <row r="30" spans="2:3">
      <c r="B30" s="174" t="s">
        <v>241</v>
      </c>
      <c r="C30" s="174"/>
    </row>
    <row r="31" spans="2:3">
      <c r="B31" s="173" t="s">
        <v>242</v>
      </c>
      <c r="C31" s="174">
        <v>1</v>
      </c>
    </row>
    <row r="32" spans="2:3">
      <c r="B32" s="173" t="s">
        <v>243</v>
      </c>
      <c r="C32" s="174"/>
    </row>
    <row r="33" spans="2:3">
      <c r="B33" s="173" t="s">
        <v>244</v>
      </c>
      <c r="C33" s="174"/>
    </row>
    <row r="34" spans="2:3">
      <c r="B34" s="173" t="s">
        <v>245</v>
      </c>
      <c r="C34" s="174"/>
    </row>
    <row r="35" spans="2:3">
      <c r="B35" s="173" t="s">
        <v>246</v>
      </c>
      <c r="C35" s="174">
        <v>1</v>
      </c>
    </row>
    <row r="36" spans="2:3">
      <c r="B36" s="176" t="s">
        <v>247</v>
      </c>
      <c r="C36" s="174"/>
    </row>
    <row r="37" spans="2:3">
      <c r="B37" s="173" t="s">
        <v>248</v>
      </c>
      <c r="C37" s="174">
        <v>1</v>
      </c>
    </row>
    <row r="38" spans="2:3">
      <c r="B38" s="173" t="s">
        <v>249</v>
      </c>
      <c r="C38" s="174">
        <v>1</v>
      </c>
    </row>
    <row r="39" spans="2:3">
      <c r="B39" s="173" t="s">
        <v>250</v>
      </c>
      <c r="C39" s="174"/>
    </row>
    <row r="40" spans="2:3">
      <c r="B40" s="173" t="s">
        <v>251</v>
      </c>
      <c r="C40" s="174"/>
    </row>
    <row r="41" spans="2:3">
      <c r="B41" s="173" t="s">
        <v>252</v>
      </c>
      <c r="C41" s="174">
        <v>1</v>
      </c>
    </row>
    <row r="42" spans="2:3">
      <c r="B42" s="173" t="s">
        <v>253</v>
      </c>
      <c r="C42" s="174">
        <v>1</v>
      </c>
    </row>
    <row r="43" spans="2:3">
      <c r="B43" s="173" t="s">
        <v>254</v>
      </c>
      <c r="C43" s="174">
        <v>1</v>
      </c>
    </row>
    <row r="44" spans="2:3">
      <c r="B44" s="173" t="s">
        <v>255</v>
      </c>
      <c r="C44" s="174">
        <v>1</v>
      </c>
    </row>
    <row r="45" spans="2:3">
      <c r="B45" s="173" t="s">
        <v>256</v>
      </c>
      <c r="C45" s="174">
        <v>1</v>
      </c>
    </row>
    <row r="46" spans="2:3">
      <c r="B46" s="173" t="s">
        <v>257</v>
      </c>
      <c r="C46" s="174">
        <v>1</v>
      </c>
    </row>
    <row r="47" spans="2:3">
      <c r="B47" s="173" t="s">
        <v>258</v>
      </c>
      <c r="C47" s="174">
        <v>1</v>
      </c>
    </row>
    <row r="48" spans="2:3">
      <c r="B48" s="173" t="s">
        <v>259</v>
      </c>
      <c r="C48" s="174"/>
    </row>
    <row r="49" spans="2:3">
      <c r="B49" s="176" t="s">
        <v>260</v>
      </c>
      <c r="C49" s="174">
        <v>1</v>
      </c>
    </row>
    <row r="50" spans="2:3">
      <c r="B50" s="173" t="s">
        <v>261</v>
      </c>
      <c r="C50" s="174">
        <v>1</v>
      </c>
    </row>
    <row r="51" spans="2:3">
      <c r="B51" s="173" t="s">
        <v>262</v>
      </c>
      <c r="C51" s="174"/>
    </row>
    <row r="52" spans="2:3">
      <c r="B52" s="173" t="s">
        <v>263</v>
      </c>
      <c r="C52" s="174"/>
    </row>
    <row r="53" spans="2:3">
      <c r="B53" s="179" t="s">
        <v>264</v>
      </c>
      <c r="C53" s="174"/>
    </row>
    <row r="54" spans="2:3">
      <c r="B54" s="173" t="s">
        <v>265</v>
      </c>
      <c r="C54" s="174"/>
    </row>
    <row r="55" spans="2:3">
      <c r="B55" s="173" t="s">
        <v>266</v>
      </c>
      <c r="C55" s="174">
        <v>1</v>
      </c>
    </row>
    <row r="56" spans="2:3">
      <c r="B56" s="173" t="s">
        <v>267</v>
      </c>
      <c r="C56" s="174">
        <v>1</v>
      </c>
    </row>
    <row r="57" spans="2:3">
      <c r="B57" s="173" t="s">
        <v>268</v>
      </c>
      <c r="C57" s="174"/>
    </row>
    <row r="58" spans="2:3">
      <c r="B58" s="173" t="s">
        <v>269</v>
      </c>
      <c r="C58" s="174">
        <v>1</v>
      </c>
    </row>
    <row r="59" spans="2:3">
      <c r="B59" s="174" t="s">
        <v>270</v>
      </c>
      <c r="C59" s="174">
        <v>1</v>
      </c>
    </row>
    <row r="60" spans="2:3">
      <c r="B60" s="173" t="s">
        <v>271</v>
      </c>
      <c r="C60" s="174"/>
    </row>
    <row r="61" spans="2:3">
      <c r="B61" s="173" t="s">
        <v>272</v>
      </c>
      <c r="C61" s="174">
        <v>1</v>
      </c>
    </row>
    <row r="62" spans="2:3">
      <c r="B62" s="173" t="s">
        <v>273</v>
      </c>
      <c r="C62" s="174"/>
    </row>
    <row r="63" spans="2:3">
      <c r="B63" s="173" t="s">
        <v>274</v>
      </c>
      <c r="C63" s="174">
        <v>1</v>
      </c>
    </row>
    <row r="64" spans="2:3">
      <c r="B64" s="173" t="s">
        <v>275</v>
      </c>
      <c r="C64" s="174"/>
    </row>
    <row r="65" spans="2:3">
      <c r="B65" s="173" t="s">
        <v>276</v>
      </c>
      <c r="C65" s="174"/>
    </row>
    <row r="66" spans="2:3">
      <c r="B66" s="173" t="s">
        <v>277</v>
      </c>
      <c r="C66" s="174">
        <v>1</v>
      </c>
    </row>
    <row r="67" spans="2:3">
      <c r="B67" s="174" t="s">
        <v>278</v>
      </c>
      <c r="C67" s="174">
        <v>1</v>
      </c>
    </row>
    <row r="68" spans="2:3">
      <c r="B68" s="173" t="s">
        <v>279</v>
      </c>
      <c r="C68" s="174">
        <v>1</v>
      </c>
    </row>
    <row r="69" spans="2:3">
      <c r="B69" s="173" t="s">
        <v>280</v>
      </c>
      <c r="C69" s="174">
        <v>1</v>
      </c>
    </row>
    <row r="70" spans="2:3">
      <c r="B70" s="173" t="s">
        <v>281</v>
      </c>
      <c r="C70" s="174">
        <v>1</v>
      </c>
    </row>
    <row r="71" spans="2:3">
      <c r="B71" s="173" t="s">
        <v>282</v>
      </c>
      <c r="C71" s="174">
        <v>1</v>
      </c>
    </row>
    <row r="72" spans="2:3">
      <c r="B72" s="173" t="s">
        <v>283</v>
      </c>
      <c r="C72" s="174">
        <v>1</v>
      </c>
    </row>
    <row r="73" spans="2:3">
      <c r="B73" s="173" t="s">
        <v>284</v>
      </c>
      <c r="C73" s="174"/>
    </row>
    <row r="74" spans="2:3">
      <c r="B74" s="173" t="s">
        <v>285</v>
      </c>
      <c r="C74" s="174">
        <v>1</v>
      </c>
    </row>
    <row r="75" spans="2:3">
      <c r="B75" s="173" t="s">
        <v>286</v>
      </c>
      <c r="C75" s="174">
        <v>1</v>
      </c>
    </row>
    <row r="76" spans="2:3">
      <c r="B76" s="173" t="s">
        <v>287</v>
      </c>
      <c r="C76" s="174">
        <v>1</v>
      </c>
    </row>
    <row r="77" spans="2:3">
      <c r="B77" s="176" t="s">
        <v>288</v>
      </c>
      <c r="C77" s="174"/>
    </row>
    <row r="78" spans="2:3">
      <c r="B78" s="174" t="s">
        <v>289</v>
      </c>
      <c r="C78" s="174"/>
    </row>
    <row r="79" spans="2:3">
      <c r="B79" s="170" t="s">
        <v>290</v>
      </c>
      <c r="C79" s="170">
        <v>1</v>
      </c>
    </row>
    <row r="82" spans="2:2">
      <c r="B82" s="175" t="s">
        <v>291</v>
      </c>
    </row>
    <row r="83" spans="2:3">
      <c r="B83" s="170" t="s">
        <v>292</v>
      </c>
      <c r="C83" s="170">
        <v>1</v>
      </c>
    </row>
    <row r="84" spans="2:3">
      <c r="B84" s="170" t="s">
        <v>246</v>
      </c>
      <c r="C84" s="170">
        <v>1</v>
      </c>
    </row>
    <row r="85" spans="2:3">
      <c r="B85" s="170" t="s">
        <v>293</v>
      </c>
      <c r="C85" s="170">
        <v>1</v>
      </c>
    </row>
    <row r="86" spans="2:3">
      <c r="B86" s="170" t="s">
        <v>294</v>
      </c>
      <c r="C86" s="170">
        <v>1</v>
      </c>
    </row>
    <row r="87" spans="2:2">
      <c r="B87" s="170" t="s">
        <v>295</v>
      </c>
    </row>
    <row r="88" spans="2:3">
      <c r="B88" s="170" t="s">
        <v>296</v>
      </c>
      <c r="C88" s="170">
        <v>1</v>
      </c>
    </row>
    <row r="89" spans="2:3">
      <c r="B89" s="170" t="s">
        <v>297</v>
      </c>
      <c r="C89" s="170">
        <v>1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zoomScale="70" zoomScaleNormal="70" workbookViewId="0">
      <selection activeCell="D31" sqref="D31"/>
    </sheetView>
  </sheetViews>
  <sheetFormatPr defaultColWidth="8.85185185185185" defaultRowHeight="15.6" outlineLevelCol="5"/>
  <cols>
    <col min="1" max="1" width="15.712962962963" style="1" customWidth="1"/>
    <col min="2" max="2" width="14.4259259259259" style="1" customWidth="1"/>
    <col min="3" max="3" width="15.287037037037" style="1" customWidth="1"/>
    <col min="4" max="6" width="10.4259259259259" customWidth="1"/>
  </cols>
  <sheetData>
    <row r="1" ht="14.4" spans="1:6">
      <c r="A1" s="2" t="s">
        <v>0</v>
      </c>
      <c r="B1" s="2" t="s">
        <v>1</v>
      </c>
      <c r="C1" s="2" t="s">
        <v>298</v>
      </c>
      <c r="D1" s="2" t="s">
        <v>299</v>
      </c>
      <c r="E1" s="2" t="s">
        <v>300</v>
      </c>
      <c r="F1" s="2" t="s">
        <v>301</v>
      </c>
    </row>
    <row r="2" spans="1:3">
      <c r="A2" s="1" t="s">
        <v>11</v>
      </c>
      <c r="B2" s="1" t="s">
        <v>12</v>
      </c>
      <c r="C2" s="1">
        <v>1</v>
      </c>
    </row>
    <row r="3" spans="1:6">
      <c r="A3" s="1" t="s">
        <v>17</v>
      </c>
      <c r="B3" s="1" t="s">
        <v>18</v>
      </c>
      <c r="C3" s="1">
        <v>1</v>
      </c>
      <c r="F3">
        <v>1</v>
      </c>
    </row>
    <row r="4" spans="1:6">
      <c r="A4" s="1" t="s">
        <v>23</v>
      </c>
      <c r="B4" s="1" t="s">
        <v>24</v>
      </c>
      <c r="E4">
        <v>1</v>
      </c>
      <c r="F4">
        <v>1</v>
      </c>
    </row>
    <row r="5" spans="1:5">
      <c r="A5" s="1" t="s">
        <v>29</v>
      </c>
      <c r="B5" s="1" t="s">
        <v>30</v>
      </c>
      <c r="C5" s="1">
        <v>1</v>
      </c>
      <c r="E5">
        <v>1</v>
      </c>
    </row>
    <row r="6" spans="1:5">
      <c r="A6" s="1" t="s">
        <v>35</v>
      </c>
      <c r="B6" s="1" t="s">
        <v>36</v>
      </c>
      <c r="C6" s="1">
        <v>1</v>
      </c>
      <c r="E6">
        <v>1</v>
      </c>
    </row>
    <row r="7" spans="1:3">
      <c r="A7" s="1" t="s">
        <v>35</v>
      </c>
      <c r="B7" s="1" t="s">
        <v>41</v>
      </c>
      <c r="C7" s="1">
        <v>1</v>
      </c>
    </row>
    <row r="8" spans="1:5">
      <c r="A8" s="1" t="s">
        <v>42</v>
      </c>
      <c r="B8" s="1" t="s">
        <v>43</v>
      </c>
      <c r="C8" s="1">
        <v>1</v>
      </c>
      <c r="D8">
        <v>1</v>
      </c>
      <c r="E8">
        <v>1</v>
      </c>
    </row>
    <row r="9" spans="1:5">
      <c r="A9" s="1" t="s">
        <v>48</v>
      </c>
      <c r="B9" s="1" t="s">
        <v>49</v>
      </c>
      <c r="D9">
        <v>1</v>
      </c>
      <c r="E9">
        <v>1</v>
      </c>
    </row>
    <row r="10" spans="1:4">
      <c r="A10" s="1" t="s">
        <v>54</v>
      </c>
      <c r="B10" s="1" t="s">
        <v>14</v>
      </c>
      <c r="C10" s="1">
        <v>1</v>
      </c>
      <c r="D10">
        <v>1</v>
      </c>
    </row>
    <row r="11" spans="1:3">
      <c r="A11" s="1" t="s">
        <v>57</v>
      </c>
      <c r="B11" s="1" t="s">
        <v>58</v>
      </c>
      <c r="C11" s="1">
        <v>1</v>
      </c>
    </row>
    <row r="12" spans="1:6">
      <c r="A12" s="1" t="s">
        <v>61</v>
      </c>
      <c r="B12" s="1" t="s">
        <v>62</v>
      </c>
      <c r="D12">
        <v>1</v>
      </c>
      <c r="F12">
        <v>1</v>
      </c>
    </row>
    <row r="13" spans="1:6">
      <c r="A13" s="1" t="s">
        <v>66</v>
      </c>
      <c r="B13" s="1" t="s">
        <v>67</v>
      </c>
      <c r="D13">
        <v>1</v>
      </c>
      <c r="E13">
        <v>1</v>
      </c>
      <c r="F13">
        <v>1</v>
      </c>
    </row>
    <row r="14" spans="1:5">
      <c r="A14" s="1" t="s">
        <v>72</v>
      </c>
      <c r="B14" s="1" t="s">
        <v>73</v>
      </c>
      <c r="D14">
        <v>1</v>
      </c>
      <c r="E14">
        <v>1</v>
      </c>
    </row>
    <row r="15" spans="1:6">
      <c r="A15" s="1" t="s">
        <v>78</v>
      </c>
      <c r="B15" s="1" t="s">
        <v>79</v>
      </c>
      <c r="D15">
        <v>1</v>
      </c>
      <c r="E15">
        <v>1</v>
      </c>
      <c r="F15">
        <v>1</v>
      </c>
    </row>
    <row r="16" spans="1:5">
      <c r="A16" s="1" t="s">
        <v>83</v>
      </c>
      <c r="B16" s="1" t="s">
        <v>84</v>
      </c>
      <c r="C16" s="1">
        <v>1</v>
      </c>
      <c r="E16">
        <v>1</v>
      </c>
    </row>
    <row r="17" spans="1:6">
      <c r="A17" s="1" t="s">
        <v>87</v>
      </c>
      <c r="B17" s="1" t="s">
        <v>88</v>
      </c>
      <c r="C17" s="1">
        <v>1</v>
      </c>
      <c r="F17">
        <v>1</v>
      </c>
    </row>
    <row r="18" spans="1:2">
      <c r="A18" s="1" t="s">
        <v>92</v>
      </c>
      <c r="B18" s="1" t="s">
        <v>93</v>
      </c>
    </row>
    <row r="19" spans="1:5">
      <c r="A19" s="165" t="s">
        <v>96</v>
      </c>
      <c r="B19" s="165" t="s">
        <v>26</v>
      </c>
      <c r="C19" s="165"/>
      <c r="D19">
        <v>1</v>
      </c>
      <c r="E19">
        <v>1</v>
      </c>
    </row>
    <row r="20" spans="1:3">
      <c r="A20" s="1" t="s">
        <v>98</v>
      </c>
      <c r="B20" s="1" t="s">
        <v>99</v>
      </c>
      <c r="C20" s="1">
        <v>1</v>
      </c>
    </row>
    <row r="21" spans="1:3">
      <c r="A21" s="1" t="s">
        <v>302</v>
      </c>
      <c r="B21" s="1" t="s">
        <v>145</v>
      </c>
      <c r="C21" s="1">
        <v>1</v>
      </c>
    </row>
    <row r="22" spans="1:3">
      <c r="A22" s="1" t="s">
        <v>104</v>
      </c>
      <c r="B22" s="1" t="s">
        <v>105</v>
      </c>
      <c r="C22" s="1">
        <v>1</v>
      </c>
    </row>
    <row r="23" spans="1:5">
      <c r="A23" s="1" t="s">
        <v>108</v>
      </c>
      <c r="B23" s="1" t="s">
        <v>81</v>
      </c>
      <c r="E23">
        <v>1</v>
      </c>
    </row>
    <row r="24" spans="1:4">
      <c r="A24" s="1" t="s">
        <v>110</v>
      </c>
      <c r="B24" s="1" t="s">
        <v>111</v>
      </c>
      <c r="D24">
        <v>1</v>
      </c>
    </row>
    <row r="25" spans="1:5">
      <c r="A25" s="1" t="s">
        <v>115</v>
      </c>
      <c r="B25" s="1" t="s">
        <v>116</v>
      </c>
      <c r="D25">
        <v>1</v>
      </c>
      <c r="E25">
        <v>1</v>
      </c>
    </row>
    <row r="26" spans="1:6">
      <c r="A26" s="165" t="s">
        <v>119</v>
      </c>
      <c r="B26" s="165" t="s">
        <v>120</v>
      </c>
      <c r="C26" s="165"/>
      <c r="D26">
        <v>1</v>
      </c>
      <c r="E26">
        <v>1</v>
      </c>
      <c r="F26">
        <v>1</v>
      </c>
    </row>
    <row r="27" spans="1:5">
      <c r="A27" s="1" t="s">
        <v>123</v>
      </c>
      <c r="B27" s="1" t="s">
        <v>20</v>
      </c>
      <c r="D27">
        <v>1</v>
      </c>
      <c r="E27">
        <v>1</v>
      </c>
    </row>
    <row r="28" ht="14.4" spans="1:4">
      <c r="A28" s="166" t="s">
        <v>128</v>
      </c>
      <c r="B28" s="166" t="s">
        <v>49</v>
      </c>
      <c r="C28" s="166">
        <v>1</v>
      </c>
      <c r="D28">
        <v>1</v>
      </c>
    </row>
    <row r="29" ht="14.4" spans="1:5">
      <c r="A29" s="167" t="s">
        <v>133</v>
      </c>
      <c r="B29" s="167" t="s">
        <v>134</v>
      </c>
      <c r="C29" s="167"/>
      <c r="E29">
        <v>1</v>
      </c>
    </row>
    <row r="30" ht="14.4" spans="1:5">
      <c r="A30" s="167" t="s">
        <v>141</v>
      </c>
      <c r="B30" s="167" t="s">
        <v>140</v>
      </c>
      <c r="C30" s="167"/>
      <c r="E30">
        <v>1</v>
      </c>
    </row>
    <row r="31" spans="1:4">
      <c r="A31" s="168" t="s">
        <v>144</v>
      </c>
      <c r="B31" s="168" t="s">
        <v>145</v>
      </c>
      <c r="C31" s="168"/>
      <c r="D31">
        <v>1</v>
      </c>
    </row>
    <row r="32" spans="1:3">
      <c r="A32" s="168" t="s">
        <v>303</v>
      </c>
      <c r="B32" s="168" t="s">
        <v>26</v>
      </c>
      <c r="C32" s="168">
        <v>1</v>
      </c>
    </row>
    <row r="33" spans="1:6">
      <c r="A33" s="168" t="s">
        <v>148</v>
      </c>
      <c r="B33" s="168" t="s">
        <v>149</v>
      </c>
      <c r="C33" s="168">
        <v>1</v>
      </c>
      <c r="F33">
        <v>1</v>
      </c>
    </row>
    <row r="34" spans="1:3">
      <c r="A34" s="168" t="s">
        <v>154</v>
      </c>
      <c r="B34" s="168" t="s">
        <v>155</v>
      </c>
      <c r="C34" s="168"/>
    </row>
    <row r="35" spans="1:3">
      <c r="A35" s="168" t="s">
        <v>159</v>
      </c>
      <c r="B35" s="168" t="s">
        <v>24</v>
      </c>
      <c r="C35" s="168"/>
    </row>
    <row r="36" spans="1:3">
      <c r="A36" s="169" t="s">
        <v>304</v>
      </c>
      <c r="B36" s="169" t="s">
        <v>58</v>
      </c>
      <c r="C36" s="169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E31" sqref="E31"/>
    </sheetView>
  </sheetViews>
  <sheetFormatPr defaultColWidth="8" defaultRowHeight="13.2"/>
  <cols>
    <col min="1" max="1" width="3.42592592592593" style="43" customWidth="1"/>
    <col min="2" max="2" width="18" style="43" customWidth="1"/>
    <col min="3" max="3" width="10.8518518518519" style="43"/>
    <col min="4" max="4" width="11.1388888888889" style="43" customWidth="1"/>
    <col min="5" max="5" width="6.71296296296296" style="43" customWidth="1"/>
    <col min="6" max="6" width="29.8518518518519" style="43" customWidth="1"/>
    <col min="7" max="7" width="8.42592592592593" style="43" customWidth="1"/>
    <col min="8" max="8" width="11" style="43" customWidth="1"/>
    <col min="9" max="9" width="3.71296296296296" style="43" customWidth="1"/>
    <col min="10" max="10" width="7.85185185185185" style="43"/>
    <col min="11" max="11" width="17.8518518518519" style="43" customWidth="1"/>
    <col min="12" max="12" width="5" style="43" customWidth="1"/>
    <col min="13" max="13" width="12.5740740740741" style="43" customWidth="1"/>
    <col min="14" max="256" width="8.28703703703704" style="43"/>
    <col min="257" max="16384" width="8" style="43"/>
  </cols>
  <sheetData>
    <row r="1" ht="14.25" customHeight="1" spans="1:13">
      <c r="A1" s="116" t="s">
        <v>305</v>
      </c>
      <c r="B1" s="116"/>
      <c r="C1" s="116"/>
      <c r="D1" s="116"/>
      <c r="E1" s="116"/>
      <c r="F1" s="116"/>
      <c r="G1" s="116"/>
      <c r="H1" s="116"/>
      <c r="I1" s="116" t="s">
        <v>306</v>
      </c>
      <c r="J1" s="116"/>
      <c r="K1" s="116"/>
      <c r="L1" s="116"/>
      <c r="M1" s="116"/>
    </row>
    <row r="2" ht="51.95" customHeight="1" spans="1:13">
      <c r="A2" s="117" t="s">
        <v>307</v>
      </c>
      <c r="B2" s="118" t="s">
        <v>308</v>
      </c>
      <c r="C2" s="118" t="s">
        <v>309</v>
      </c>
      <c r="D2" s="118" t="s">
        <v>310</v>
      </c>
      <c r="E2" s="118" t="s">
        <v>311</v>
      </c>
      <c r="F2" s="118" t="s">
        <v>312</v>
      </c>
      <c r="G2" s="119" t="s">
        <v>313</v>
      </c>
      <c r="H2" s="120" t="s">
        <v>314</v>
      </c>
      <c r="I2" s="117" t="s">
        <v>307</v>
      </c>
      <c r="J2" s="118" t="s">
        <v>163</v>
      </c>
      <c r="K2" s="152" t="s">
        <v>315</v>
      </c>
      <c r="L2" s="118" t="s">
        <v>316</v>
      </c>
      <c r="M2" s="153" t="s">
        <v>317</v>
      </c>
    </row>
    <row r="3" s="98" customFormat="1" ht="15.6" spans="1:14">
      <c r="A3" s="121">
        <v>1</v>
      </c>
      <c r="B3" s="122" t="str">
        <f>CONCATENATE('Информация для бумаг_1'!B5," ",'Информация для бумаг_1'!C5)</f>
        <v> </v>
      </c>
      <c r="C3" s="123">
        <f>'Информация для бумаг_1'!P5</f>
        <v>40100</v>
      </c>
      <c r="D3" s="46">
        <f>'Информация для бумаг_1'!H5</f>
        <v>197</v>
      </c>
      <c r="E3" s="47">
        <f>'Информация для бумаг_1'!I5</f>
        <v>7</v>
      </c>
      <c r="F3" s="124" t="str">
        <f>'Информация для бумаг_1'!K5</f>
        <v>Ул. Мытнинская, 5/2-5</v>
      </c>
      <c r="G3" s="125" t="s">
        <v>318</v>
      </c>
      <c r="H3" s="126" t="s">
        <v>319</v>
      </c>
      <c r="I3" s="127">
        <v>1</v>
      </c>
      <c r="J3" s="154" t="s">
        <v>320</v>
      </c>
      <c r="K3" s="155" t="s">
        <v>321</v>
      </c>
      <c r="L3" s="156">
        <v>117</v>
      </c>
      <c r="M3" s="156" t="s">
        <v>322</v>
      </c>
      <c r="N3" s="157"/>
    </row>
    <row r="4" s="98" customFormat="1" ht="21" customHeight="1" spans="1:14">
      <c r="A4" s="127">
        <v>2</v>
      </c>
      <c r="B4" s="122" t="str">
        <f>CONCATENATE('Информация для бумаг_1'!B6," ",'Информация для бумаг_1'!C6)</f>
        <v> </v>
      </c>
      <c r="C4" s="123">
        <f>'Информация для бумаг_1'!P6</f>
        <v>39367</v>
      </c>
      <c r="D4" s="46">
        <f>'Информация для бумаг_1'!H6</f>
        <v>171</v>
      </c>
      <c r="E4" s="47">
        <f>'Информация для бумаг_1'!I6</f>
        <v>8</v>
      </c>
      <c r="F4" s="124" t="str">
        <f>'Информация для бумаг_1'!K6</f>
        <v>Ул. Пестеля, 13-15-108</v>
      </c>
      <c r="G4" s="125" t="s">
        <v>318</v>
      </c>
      <c r="H4" s="128"/>
      <c r="I4" s="121">
        <v>2</v>
      </c>
      <c r="J4" s="158" t="s">
        <v>323</v>
      </c>
      <c r="K4" s="155" t="s">
        <v>324</v>
      </c>
      <c r="L4" s="156"/>
      <c r="M4" s="156" t="s">
        <v>325</v>
      </c>
      <c r="N4" s="157"/>
    </row>
    <row r="5" s="98" customFormat="1" ht="15.6" spans="1:14">
      <c r="A5" s="121">
        <v>3</v>
      </c>
      <c r="B5" s="122" t="str">
        <f>CONCATENATE('Информация для бумаг_1'!B7," ",'Информация для бумаг_1'!C7)</f>
        <v> </v>
      </c>
      <c r="C5" s="123">
        <f>'Информация для бумаг_1'!P7</f>
        <v>39857</v>
      </c>
      <c r="D5" s="46">
        <f>'Информация для бумаг_1'!H7</f>
        <v>503</v>
      </c>
      <c r="E5" s="47">
        <f>'Информация для бумаг_1'!I7</f>
        <v>7</v>
      </c>
      <c r="F5" s="124" t="str">
        <f>'Информация для бумаг_1'!K7</f>
        <v>Пр. Ветеранов, 3-167</v>
      </c>
      <c r="G5" s="125" t="s">
        <v>318</v>
      </c>
      <c r="H5" s="128"/>
      <c r="I5" s="127">
        <v>3</v>
      </c>
      <c r="J5" s="159" t="s">
        <v>326</v>
      </c>
      <c r="K5" s="155" t="s">
        <v>327</v>
      </c>
      <c r="L5" s="156">
        <v>117</v>
      </c>
      <c r="M5" s="156" t="s">
        <v>322</v>
      </c>
      <c r="N5" s="157"/>
    </row>
    <row r="6" s="98" customFormat="1" ht="15.6" spans="1:14">
      <c r="A6" s="127">
        <v>4</v>
      </c>
      <c r="B6" s="122" t="str">
        <f>CONCATENATE('Информация для бумаг_1'!B8," ",'Информация для бумаг_1'!C8)</f>
        <v> </v>
      </c>
      <c r="C6" s="123">
        <f>'Информация для бумаг_1'!P8</f>
        <v>39166</v>
      </c>
      <c r="D6" s="46">
        <f>'Информация для бумаг_1'!H8</f>
        <v>441</v>
      </c>
      <c r="E6" s="47">
        <f>'Информация для бумаг_1'!I8</f>
        <v>9</v>
      </c>
      <c r="F6" s="124" t="str">
        <f>'Информация для бумаг_1'!K8</f>
        <v>Ул. Малая Карпатская, 17-275</v>
      </c>
      <c r="G6" s="125" t="s">
        <v>318</v>
      </c>
      <c r="H6" s="128"/>
      <c r="I6" s="127"/>
      <c r="J6" s="154"/>
      <c r="K6" s="155"/>
      <c r="L6" s="156"/>
      <c r="M6" s="156"/>
      <c r="N6" s="157"/>
    </row>
    <row r="7" s="98" customFormat="1" ht="15.6" spans="1:14">
      <c r="A7" s="121">
        <v>5</v>
      </c>
      <c r="B7" s="122" t="str">
        <f>CONCATENATE('Информация для бумаг_1'!B9," ",'Информация для бумаг_1'!C9)</f>
        <v> </v>
      </c>
      <c r="C7" s="123">
        <f>'Информация для бумаг_1'!P9</f>
        <v>40363</v>
      </c>
      <c r="D7" s="46">
        <f>'Информация для бумаг_1'!H9</f>
        <v>92</v>
      </c>
      <c r="E7" s="47">
        <f>'Информация для бумаг_1'!I9</f>
        <v>6</v>
      </c>
      <c r="F7" s="129" t="str">
        <f>'Информация для бумаг_1'!K9</f>
        <v>Пр. Тореза, 80-78</v>
      </c>
      <c r="G7" s="125" t="s">
        <v>318</v>
      </c>
      <c r="H7" s="128"/>
      <c r="I7" s="121"/>
      <c r="J7" s="154"/>
      <c r="K7" s="155"/>
      <c r="L7" s="156"/>
      <c r="M7" s="156"/>
      <c r="N7" s="157"/>
    </row>
    <row r="8" s="98" customFormat="1" spans="1:14">
      <c r="A8" s="127">
        <v>6</v>
      </c>
      <c r="B8" s="122" t="str">
        <f>CONCATENATE('Информация для бумаг_1'!B10," ",'Информация для бумаг_1'!C10)</f>
        <v> </v>
      </c>
      <c r="C8" s="123">
        <f>'Информация для бумаг_1'!P10</f>
        <v>39581</v>
      </c>
      <c r="D8" s="46">
        <f>'Информация для бумаг_1'!H10</f>
        <v>204</v>
      </c>
      <c r="E8" s="47">
        <f>'Информация для бумаг_1'!I10</f>
        <v>8</v>
      </c>
      <c r="F8" s="124" t="str">
        <f>'Информация для бумаг_1'!K12</f>
        <v>Ул. Шишкина, 58</v>
      </c>
      <c r="G8" s="125" t="s">
        <v>318</v>
      </c>
      <c r="H8" s="128"/>
      <c r="N8" s="160"/>
    </row>
    <row r="9" s="98" customFormat="1" spans="1:13">
      <c r="A9" s="121">
        <v>7</v>
      </c>
      <c r="B9" s="122" t="str">
        <f>CONCATENATE('Информация для бумаг_1'!B11," ",'Информация для бумаг_1'!C11)</f>
        <v> </v>
      </c>
      <c r="C9" s="123">
        <f>'Информация для бумаг_1'!P11</f>
        <v>39916</v>
      </c>
      <c r="D9" s="46">
        <f>'Информация для бумаг_1'!H11</f>
        <v>533</v>
      </c>
      <c r="E9" s="47">
        <f>'Информация для бумаг_1'!I11</f>
        <v>7</v>
      </c>
      <c r="F9" s="124" t="str">
        <f>'Информация для бумаг_1'!K11</f>
        <v>Ул. Железноводская, 62-98</v>
      </c>
      <c r="G9" s="125" t="s">
        <v>318</v>
      </c>
      <c r="H9" s="128"/>
      <c r="I9" s="127"/>
      <c r="J9" s="127"/>
      <c r="K9" s="127"/>
      <c r="L9" s="127"/>
      <c r="M9" s="127"/>
    </row>
    <row r="10" s="98" customFormat="1" spans="1:13">
      <c r="A10" s="127">
        <v>8</v>
      </c>
      <c r="B10" s="122" t="str">
        <f>CONCATENATE('Информация для бумаг_1'!B12," ",'Информация для бумаг_1'!C12)</f>
        <v> </v>
      </c>
      <c r="C10" s="123">
        <f>'Информация для бумаг_1'!P12</f>
        <v>40070</v>
      </c>
      <c r="D10" s="46">
        <f>'Информация для бумаг_1'!H12</f>
        <v>518</v>
      </c>
      <c r="E10" s="47">
        <f>'Информация для бумаг_1'!I12</f>
        <v>7</v>
      </c>
      <c r="F10" s="124" t="str">
        <f>'Информация для бумаг_1'!K12</f>
        <v>Ул. Шишкина, 58</v>
      </c>
      <c r="G10" s="125" t="s">
        <v>318</v>
      </c>
      <c r="H10" s="128"/>
      <c r="I10" s="127"/>
      <c r="J10" s="127"/>
      <c r="K10" s="127"/>
      <c r="L10" s="127"/>
      <c r="M10" s="127"/>
    </row>
    <row r="11" s="98" customFormat="1" spans="1:13">
      <c r="A11" s="121">
        <v>9</v>
      </c>
      <c r="B11" s="122" t="str">
        <f>CONCATENATE('Информация для бумаг_1'!B13," ",'Информация для бумаг_1'!C13)</f>
        <v> </v>
      </c>
      <c r="C11" s="123">
        <f>'Информация для бумаг_1'!P13</f>
        <v>40306</v>
      </c>
      <c r="D11" s="46">
        <f>'Информация для бумаг_1'!H13</f>
        <v>623</v>
      </c>
      <c r="E11" s="47">
        <f>'Информация для бумаг_1'!I13</f>
        <v>6</v>
      </c>
      <c r="F11" s="124" t="str">
        <f>'Информация для бумаг_1'!K13</f>
        <v>Ул. Репищева, 4/8-4</v>
      </c>
      <c r="G11" s="125" t="s">
        <v>318</v>
      </c>
      <c r="H11" s="128"/>
      <c r="I11" s="127"/>
      <c r="J11" s="127"/>
      <c r="K11" s="127"/>
      <c r="L11" s="127"/>
      <c r="M11" s="127"/>
    </row>
    <row r="12" s="98" customFormat="1" spans="1:13">
      <c r="A12" s="127">
        <v>10</v>
      </c>
      <c r="B12" s="122" t="str">
        <f>CONCATENATE('Информация для бумаг_1'!B14," ",'Информация для бумаг_1'!C14)</f>
        <v> </v>
      </c>
      <c r="C12" s="123">
        <f>'Информация для бумаг_1'!P14</f>
        <v>40081</v>
      </c>
      <c r="D12" s="46">
        <f>'Информация для бумаг_1'!H14</f>
        <v>279</v>
      </c>
      <c r="E12" s="47">
        <f>'Информация для бумаг_1'!I14</f>
        <v>7</v>
      </c>
      <c r="F12" s="124" t="str">
        <f>'Информация для бумаг_1'!K14</f>
        <v>Пр. Просвещения, 75-231</v>
      </c>
      <c r="G12" s="125" t="s">
        <v>318</v>
      </c>
      <c r="H12" s="128"/>
      <c r="I12" s="127"/>
      <c r="J12" s="127"/>
      <c r="K12" s="127"/>
      <c r="L12" s="127"/>
      <c r="M12" s="127"/>
    </row>
    <row r="13" s="98" customFormat="1" spans="1:13">
      <c r="A13" s="121">
        <v>11</v>
      </c>
      <c r="B13" s="122" t="str">
        <f>CONCATENATE('Информация для бумаг_1'!B15," ",'Информация для бумаг_1'!C15)</f>
        <v> </v>
      </c>
      <c r="C13" s="123">
        <f>'Информация для бумаг_1'!P15</f>
        <v>40195</v>
      </c>
      <c r="D13" s="46">
        <f>'Информация для бумаг_1'!H15</f>
        <v>64</v>
      </c>
      <c r="E13" s="47">
        <f>'Информация для бумаг_1'!I15</f>
        <v>7</v>
      </c>
      <c r="F13" s="124" t="str">
        <f>'Информация для бумаг_1'!K15</f>
        <v>Ул. Камышовая, 14А-163</v>
      </c>
      <c r="G13" s="125" t="s">
        <v>318</v>
      </c>
      <c r="H13" s="128"/>
      <c r="I13" s="127"/>
      <c r="J13" s="127"/>
      <c r="K13" s="127"/>
      <c r="L13" s="127"/>
      <c r="M13" s="127"/>
    </row>
    <row r="14" s="98" customFormat="1" spans="1:13">
      <c r="A14" s="127">
        <v>12</v>
      </c>
      <c r="B14" s="122" t="str">
        <f>CONCATENATE('Информация для бумаг_1'!B16," ",'Информация для бумаг_1'!C16)</f>
        <v> </v>
      </c>
      <c r="C14" s="123">
        <f>'Информация для бумаг_1'!P16</f>
        <v>40469</v>
      </c>
      <c r="D14" s="46">
        <f>'Информация для бумаг_1'!H16</f>
        <v>617</v>
      </c>
      <c r="E14" s="47">
        <f>'Информация для бумаг_1'!I16</f>
        <v>5</v>
      </c>
      <c r="F14" s="124" t="str">
        <f>'Информация для бумаг_1'!K16</f>
        <v>Ул. Щербакова, 23-47</v>
      </c>
      <c r="G14" s="125" t="s">
        <v>318</v>
      </c>
      <c r="H14" s="128"/>
      <c r="I14" s="127"/>
      <c r="J14" s="127"/>
      <c r="K14" s="127"/>
      <c r="L14" s="127"/>
      <c r="M14" s="127"/>
    </row>
    <row r="15" s="98" customFormat="1" spans="1:13">
      <c r="A15" s="121">
        <v>13</v>
      </c>
      <c r="B15" s="122" t="str">
        <f>CONCATENATE('Информация для бумаг_1'!B17," ",'Информация для бумаг_1'!C17)</f>
        <v> </v>
      </c>
      <c r="C15" s="123">
        <f>'Информация для бумаг_1'!P17</f>
        <v>39821</v>
      </c>
      <c r="D15" s="46">
        <f>'Информация для бумаг_1'!H17</f>
        <v>631</v>
      </c>
      <c r="E15" s="47">
        <f>'Информация для бумаг_1'!I17</f>
        <v>7</v>
      </c>
      <c r="F15" s="124" t="str">
        <f>'Информация для бумаг_1'!K17</f>
        <v>Ул. Дибуновская, 37-392</v>
      </c>
      <c r="G15" s="125" t="s">
        <v>318</v>
      </c>
      <c r="H15" s="128"/>
      <c r="I15" s="127"/>
      <c r="J15" s="127"/>
      <c r="K15" s="127"/>
      <c r="L15" s="127"/>
      <c r="M15" s="127"/>
    </row>
    <row r="16" s="98" customFormat="1" spans="1:13">
      <c r="A16" s="127">
        <v>14</v>
      </c>
      <c r="B16" s="122" t="str">
        <f>CONCATENATE('Информация для бумаг_1'!B18," ",'Информация для бумаг_1'!C18)</f>
        <v> </v>
      </c>
      <c r="C16" s="123">
        <f>'Информация для бумаг_1'!P18</f>
        <v>39529</v>
      </c>
      <c r="D16" s="46">
        <f>'Информация для бумаг_1'!H18</f>
        <v>471</v>
      </c>
      <c r="E16" s="47">
        <f>'Информация для бумаг_1'!I18</f>
        <v>8</v>
      </c>
      <c r="F16" s="124" t="str">
        <f>'Информация для бумаг_1'!K18</f>
        <v>Приозерское шоссе, 16-46</v>
      </c>
      <c r="G16" s="125" t="s">
        <v>318</v>
      </c>
      <c r="H16" s="128"/>
      <c r="I16" s="127"/>
      <c r="J16" s="127"/>
      <c r="K16" s="127"/>
      <c r="L16" s="127"/>
      <c r="M16" s="127"/>
    </row>
    <row r="17" s="98" customFormat="1" spans="1:13">
      <c r="A17" s="121">
        <v>15</v>
      </c>
      <c r="B17" s="122" t="str">
        <f>CONCATENATE('Информация для бумаг_1'!B19," ",'Информация для бумаг_1'!C19)</f>
        <v> </v>
      </c>
      <c r="C17" s="123">
        <f>'Информация для бумаг_1'!P19</f>
        <v>39987</v>
      </c>
      <c r="D17" s="46">
        <f>'Информация для бумаг_1'!H19</f>
        <v>43</v>
      </c>
      <c r="E17" s="47">
        <f>'Информация для бумаг_1'!I19</f>
        <v>7</v>
      </c>
      <c r="F17" s="124" t="str">
        <f>'Информация для бумаг_1'!K19</f>
        <v>Пр. Сизова, 14-90</v>
      </c>
      <c r="G17" s="125" t="s">
        <v>318</v>
      </c>
      <c r="H17" s="128"/>
      <c r="I17" s="127"/>
      <c r="J17" s="127"/>
      <c r="K17" s="127"/>
      <c r="L17" s="127"/>
      <c r="M17" s="127"/>
    </row>
    <row r="18" s="98" customFormat="1" spans="1:13">
      <c r="A18" s="127"/>
      <c r="B18" s="122"/>
      <c r="C18" s="123"/>
      <c r="D18" s="46"/>
      <c r="E18" s="47"/>
      <c r="F18" s="124"/>
      <c r="G18" s="125"/>
      <c r="H18" s="128"/>
      <c r="I18" s="127"/>
      <c r="J18" s="127"/>
      <c r="K18" s="127"/>
      <c r="L18" s="127"/>
      <c r="M18" s="127"/>
    </row>
    <row r="19" s="98" customFormat="1" spans="1:13">
      <c r="A19" s="121"/>
      <c r="B19" s="130" t="s">
        <v>328</v>
      </c>
      <c r="C19" s="131"/>
      <c r="D19" s="131"/>
      <c r="E19" s="131"/>
      <c r="F19" s="132"/>
      <c r="G19" s="125"/>
      <c r="H19" s="128"/>
      <c r="I19" s="127"/>
      <c r="J19" s="127"/>
      <c r="K19" s="127"/>
      <c r="L19" s="127"/>
      <c r="M19" s="127"/>
    </row>
    <row r="20" s="98" customFormat="1" spans="1:13">
      <c r="A20" s="127">
        <v>1</v>
      </c>
      <c r="B20" s="122" t="str">
        <f>CONCATENATE('Информация для бумаг_1'!B35," ",'Информация для бумаг_1'!C35)</f>
        <v>Беляева Олеся</v>
      </c>
      <c r="C20" s="123">
        <f>'Информация для бумаг_1'!P35</f>
        <v>39916</v>
      </c>
      <c r="D20" s="46">
        <f>'Информация для бумаг_1'!H35</f>
        <v>777</v>
      </c>
      <c r="E20" s="47">
        <f>'Информация для бумаг_1'!I35</f>
        <v>8</v>
      </c>
      <c r="F20" s="124" t="str">
        <f>'Информация для бумаг_1'!K35</f>
        <v>Ул. Вавиловых, 7-3-229</v>
      </c>
      <c r="G20" s="125" t="s">
        <v>318</v>
      </c>
      <c r="H20" s="128"/>
      <c r="I20" s="127"/>
      <c r="J20" s="127"/>
      <c r="K20" s="127"/>
      <c r="L20" s="127"/>
      <c r="M20" s="127"/>
    </row>
    <row r="21" s="98" customFormat="1" ht="18" customHeight="1" spans="1:13">
      <c r="A21" s="121">
        <v>2</v>
      </c>
      <c r="B21" s="122" t="str">
        <f>CONCATENATE('Информация для бумаг_1'!B36," ",'Информация для бумаг_1'!C36)</f>
        <v>Беляева Софья</v>
      </c>
      <c r="C21" s="123">
        <f>'Информация для бумаг_1'!P36</f>
        <v>38933</v>
      </c>
      <c r="D21" s="46">
        <f>'Информация для бумаг_1'!H36</f>
        <v>655</v>
      </c>
      <c r="E21" s="47">
        <f>'Информация для бумаг_1'!I36</f>
        <v>6</v>
      </c>
      <c r="F21" s="124" t="str">
        <f>'Информация для бумаг_1'!K36</f>
        <v>Ул. Вавиловых, 7-3-229</v>
      </c>
      <c r="G21" s="125" t="s">
        <v>318</v>
      </c>
      <c r="H21" s="128"/>
      <c r="I21" s="127"/>
      <c r="J21" s="127"/>
      <c r="K21" s="127"/>
      <c r="L21" s="127"/>
      <c r="M21" s="127"/>
    </row>
    <row r="22" s="98" customFormat="1" ht="21.95" customHeight="1" spans="1:13">
      <c r="A22" s="127">
        <v>3</v>
      </c>
      <c r="B22" s="122" t="str">
        <f>CONCATENATE('Информация для бумаг_1'!B37," ",'Информация для бумаг_1'!C37)</f>
        <v>Журавская Елизавета</v>
      </c>
      <c r="C22" s="123">
        <f>'Информация для бумаг_1'!P37</f>
        <v>39810</v>
      </c>
      <c r="D22" s="133" t="str">
        <f>'Информация для бумаг_1'!H37</f>
        <v>Раздольская СОШ</v>
      </c>
      <c r="E22" s="47">
        <f>'Информация для бумаг_1'!I37</f>
        <v>5</v>
      </c>
      <c r="F22" s="124" t="str">
        <f>'Информация для бумаг_1'!K37</f>
        <v>Призерский район, Ул. Приозерская, 95</v>
      </c>
      <c r="G22" s="125" t="s">
        <v>318</v>
      </c>
      <c r="H22" s="128"/>
      <c r="I22" s="127"/>
      <c r="J22" s="127"/>
      <c r="K22" s="127"/>
      <c r="L22" s="127"/>
      <c r="M22" s="127"/>
    </row>
    <row r="23" s="98" customFormat="1" spans="1:13">
      <c r="A23" s="121">
        <v>4</v>
      </c>
      <c r="B23" s="122" t="str">
        <f>CONCATENATE('Информация для бумаг_1'!B38," ",'Информация для бумаг_1'!C38)</f>
        <v>Мурыгина Арина</v>
      </c>
      <c r="C23" s="123">
        <f>'Информация для бумаг_1'!P38</f>
        <v>40421</v>
      </c>
      <c r="D23" s="46">
        <f>'Информация для бумаг_1'!H38</f>
        <v>63</v>
      </c>
      <c r="E23" s="47">
        <f>'Информация для бумаг_1'!I38</f>
        <v>6</v>
      </c>
      <c r="F23" s="124" t="str">
        <f>'Информация для бумаг_1'!K38</f>
        <v>Ул. Малая десятинная, 11-46</v>
      </c>
      <c r="G23" s="125" t="s">
        <v>318</v>
      </c>
      <c r="H23" s="128"/>
      <c r="I23" s="127"/>
      <c r="J23" s="127"/>
      <c r="K23" s="127"/>
      <c r="L23" s="127"/>
      <c r="M23" s="127"/>
    </row>
    <row r="24" s="98" customFormat="1" spans="1:13">
      <c r="A24" s="127">
        <v>5</v>
      </c>
      <c r="B24" s="122" t="str">
        <f>CONCATENATE('Информация для бумаг_1'!B39," ",'Информация для бумаг_1'!C39)</f>
        <v>Свитков Родион</v>
      </c>
      <c r="C24" s="123">
        <f>'Информация для бумаг_1'!P39</f>
        <v>39902</v>
      </c>
      <c r="D24" s="46">
        <f>'Информация для бумаг_1'!H39</f>
        <v>692</v>
      </c>
      <c r="E24" s="47">
        <f>'Информация для бумаг_1'!I39</f>
        <v>7</v>
      </c>
      <c r="F24" s="124" t="str">
        <f>'Информация для бумаг_1'!K39</f>
        <v>Ул. Демьяна Бедного, 8-1-74</v>
      </c>
      <c r="G24" s="125" t="s">
        <v>318</v>
      </c>
      <c r="H24" s="128"/>
      <c r="I24" s="127"/>
      <c r="J24" s="127"/>
      <c r="K24" s="127"/>
      <c r="L24" s="127"/>
      <c r="M24" s="127"/>
    </row>
    <row r="25" s="98" customFormat="1" spans="1:13">
      <c r="A25" s="121"/>
      <c r="B25" s="122"/>
      <c r="C25" s="123"/>
      <c r="D25" s="134"/>
      <c r="E25" s="47"/>
      <c r="F25" s="135"/>
      <c r="G25" s="125"/>
      <c r="H25" s="128"/>
      <c r="I25" s="127"/>
      <c r="J25" s="127"/>
      <c r="K25" s="127"/>
      <c r="L25" s="127"/>
      <c r="M25" s="127"/>
    </row>
    <row r="26" s="98" customFormat="1" spans="1:13">
      <c r="A26" s="121"/>
      <c r="B26" s="122"/>
      <c r="C26" s="123"/>
      <c r="D26" s="134"/>
      <c r="E26" s="47"/>
      <c r="F26" s="135"/>
      <c r="G26" s="125"/>
      <c r="H26" s="128"/>
      <c r="I26" s="127"/>
      <c r="J26" s="127"/>
      <c r="K26" s="127"/>
      <c r="L26" s="127"/>
      <c r="M26" s="127"/>
    </row>
    <row r="27" s="98" customFormat="1" ht="12" spans="1:13">
      <c r="A27" s="136"/>
      <c r="G27" s="137"/>
      <c r="H27" s="128"/>
      <c r="I27" s="127"/>
      <c r="J27" s="127"/>
      <c r="K27" s="127"/>
      <c r="L27" s="127"/>
      <c r="M27" s="127"/>
    </row>
    <row r="28" s="98" customFormat="1" spans="1:13">
      <c r="A28" s="121"/>
      <c r="B28" s="138" t="str">
        <f>'Информация для бумаг_1'!C25</f>
        <v>Хайтов Вадим Михайлович</v>
      </c>
      <c r="C28" s="123"/>
      <c r="D28" s="139" t="s">
        <v>329</v>
      </c>
      <c r="E28" s="140"/>
      <c r="F28" s="141"/>
      <c r="G28" s="125"/>
      <c r="H28" s="128"/>
      <c r="I28" s="127"/>
      <c r="J28" s="127"/>
      <c r="K28" s="127"/>
      <c r="L28" s="127"/>
      <c r="M28" s="127"/>
    </row>
    <row r="29" spans="1:13">
      <c r="A29" s="127"/>
      <c r="B29" s="47" t="str">
        <f>'Информация для бумаг_1'!C26</f>
        <v>Котельникова Валентина Сергеевна</v>
      </c>
      <c r="C29" s="123"/>
      <c r="D29" s="142" t="s">
        <v>330</v>
      </c>
      <c r="E29" s="143"/>
      <c r="F29" s="141"/>
      <c r="G29" s="125"/>
      <c r="H29" s="128"/>
      <c r="I29" s="161" t="s">
        <v>331</v>
      </c>
      <c r="J29" s="162"/>
      <c r="K29" s="162"/>
      <c r="L29" s="162"/>
      <c r="M29" s="163"/>
    </row>
    <row r="30" ht="15.6" spans="1:13">
      <c r="A30" s="144" t="s">
        <v>332</v>
      </c>
      <c r="B30" s="145"/>
      <c r="C30" s="145"/>
      <c r="D30" s="145"/>
      <c r="E30" s="145"/>
      <c r="F30" s="145"/>
      <c r="G30" s="145"/>
      <c r="H30" s="146"/>
      <c r="I30" s="47"/>
      <c r="J30" s="47"/>
      <c r="K30" s="47"/>
      <c r="L30" s="47"/>
      <c r="M30" s="47"/>
    </row>
    <row r="31" ht="15.75" customHeight="1" spans="1:13">
      <c r="A31" s="147" t="s">
        <v>333</v>
      </c>
      <c r="B31" s="148"/>
      <c r="D31" s="149"/>
      <c r="E31" s="149"/>
      <c r="F31" s="149"/>
      <c r="G31" s="150"/>
      <c r="H31" s="145"/>
      <c r="I31" s="47"/>
      <c r="J31" s="47"/>
      <c r="K31" s="47"/>
      <c r="L31" s="47"/>
      <c r="M31" s="47"/>
    </row>
    <row r="32" ht="15.75" customHeight="1" spans="1:13">
      <c r="A32" s="43" t="s">
        <v>334</v>
      </c>
      <c r="H32" s="151" t="s">
        <v>335</v>
      </c>
      <c r="I32" s="151"/>
      <c r="J32" s="151"/>
      <c r="K32" s="151"/>
      <c r="L32" s="164"/>
      <c r="M32" s="164"/>
    </row>
    <row r="33" ht="15.75" customHeight="1" spans="8:8">
      <c r="H33" s="43" t="s">
        <v>336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J12" sqref="J12"/>
    </sheetView>
  </sheetViews>
  <sheetFormatPr defaultColWidth="8" defaultRowHeight="13.2"/>
  <cols>
    <col min="1" max="1" width="10" style="43" customWidth="1"/>
    <col min="2" max="6" width="8" style="43"/>
    <col min="7" max="7" width="23.5740740740741" style="43" customWidth="1"/>
    <col min="8" max="8" width="10.712962962963" style="43" customWidth="1"/>
    <col min="9" max="9" width="4.85185185185185" style="43" customWidth="1"/>
    <col min="10" max="10" width="9.42592592592593" style="43" customWidth="1"/>
    <col min="11" max="11" width="8" style="43"/>
    <col min="12" max="12" width="13.1388888888889" style="43"/>
    <col min="13" max="13" width="9.85185185185185" style="43"/>
    <col min="14" max="14" width="8" style="43"/>
    <col min="15" max="15" width="1.57407407407407" style="43" customWidth="1"/>
    <col min="16" max="16384" width="8" style="43"/>
  </cols>
  <sheetData>
    <row r="1" ht="12.75" customHeight="1" spans="1:14">
      <c r="A1" s="73" t="s">
        <v>337</v>
      </c>
      <c r="H1" s="74" t="s">
        <v>338</v>
      </c>
      <c r="I1" s="74"/>
      <c r="J1" s="74"/>
      <c r="K1" s="74"/>
      <c r="L1" s="74"/>
      <c r="M1" s="74"/>
      <c r="N1" s="74"/>
    </row>
    <row r="2" ht="15.75" customHeight="1" spans="1:14">
      <c r="A2" s="75" t="s">
        <v>339</v>
      </c>
      <c r="B2" s="76"/>
      <c r="C2" s="76"/>
      <c r="D2" s="76"/>
      <c r="E2" s="76"/>
      <c r="F2" s="76"/>
      <c r="G2" s="77"/>
      <c r="H2" s="74" t="s">
        <v>340</v>
      </c>
      <c r="I2" s="74"/>
      <c r="J2" s="74"/>
      <c r="K2" s="74"/>
      <c r="L2" s="74"/>
      <c r="M2" s="74"/>
      <c r="N2" s="74"/>
    </row>
    <row r="3" ht="12.75" customHeight="1" spans="1:7">
      <c r="A3" s="76"/>
      <c r="B3" s="76"/>
      <c r="C3" s="76"/>
      <c r="D3" s="76"/>
      <c r="E3" s="76"/>
      <c r="F3" s="76"/>
      <c r="G3" s="77"/>
    </row>
    <row r="4" ht="12.75" customHeight="1" spans="1:14">
      <c r="A4" s="76"/>
      <c r="B4" s="76"/>
      <c r="C4" s="76"/>
      <c r="D4" s="76"/>
      <c r="E4" s="76"/>
      <c r="F4" s="76"/>
      <c r="G4" s="77"/>
      <c r="H4" s="78" t="s">
        <v>341</v>
      </c>
      <c r="I4" s="78"/>
      <c r="J4" s="78"/>
      <c r="K4" s="78"/>
      <c r="L4" s="78"/>
      <c r="M4" s="78"/>
      <c r="N4" s="78"/>
    </row>
    <row r="5" spans="1:6">
      <c r="A5" s="76"/>
      <c r="B5" s="76"/>
      <c r="C5" s="76"/>
      <c r="D5" s="76"/>
      <c r="E5" s="76"/>
      <c r="F5" s="76"/>
    </row>
    <row r="6" ht="18" spans="1:14">
      <c r="A6" s="76"/>
      <c r="B6" s="76"/>
      <c r="C6" s="76"/>
      <c r="D6" s="76"/>
      <c r="E6" s="76"/>
      <c r="F6" s="76"/>
      <c r="H6" s="74" t="s">
        <v>342</v>
      </c>
      <c r="I6" s="74"/>
      <c r="J6" s="74"/>
      <c r="K6" s="74"/>
      <c r="L6" s="74"/>
      <c r="M6" s="74"/>
      <c r="N6" s="74"/>
    </row>
    <row r="7" spans="2:9">
      <c r="B7" s="79" t="s">
        <v>343</v>
      </c>
      <c r="I7" s="108" t="s">
        <v>344</v>
      </c>
    </row>
    <row r="8" ht="15.75" customHeight="1" spans="1:8">
      <c r="A8" s="80" t="s">
        <v>345</v>
      </c>
      <c r="B8" s="81" t="s">
        <v>346</v>
      </c>
      <c r="C8" s="82"/>
      <c r="D8" s="82"/>
      <c r="E8" s="82"/>
      <c r="F8" s="83"/>
      <c r="H8" s="84" t="s">
        <v>347</v>
      </c>
    </row>
    <row r="9" ht="15.6" spans="1:10">
      <c r="A9" s="80"/>
      <c r="B9" s="85"/>
      <c r="C9" s="86"/>
      <c r="D9" s="86"/>
      <c r="E9" s="86"/>
      <c r="F9" s="87"/>
      <c r="H9" s="74" t="s">
        <v>348</v>
      </c>
      <c r="I9" s="43">
        <v>15</v>
      </c>
      <c r="J9" s="97" t="s">
        <v>349</v>
      </c>
    </row>
    <row r="10" ht="45" customHeight="1" spans="1:14">
      <c r="A10" s="88" t="s">
        <v>350</v>
      </c>
      <c r="B10" s="89" t="s">
        <v>351</v>
      </c>
      <c r="C10" s="89"/>
      <c r="D10" s="89"/>
      <c r="E10" s="89"/>
      <c r="F10" s="89"/>
      <c r="H10" s="77" t="s">
        <v>352</v>
      </c>
      <c r="J10" s="109" t="str">
        <f>'Информация для бумаг_1'!C3</f>
        <v>Санкт-Петербург - Толмачево- д.Ящера-Толмачево- Санкт-Петербург</v>
      </c>
      <c r="K10" s="110"/>
      <c r="L10" s="110"/>
      <c r="M10" s="110"/>
      <c r="N10" s="110"/>
    </row>
    <row r="11" spans="1:10">
      <c r="A11" s="88"/>
      <c r="B11" s="89"/>
      <c r="C11" s="89"/>
      <c r="D11" s="89"/>
      <c r="E11" s="89"/>
      <c r="F11" s="89"/>
      <c r="H11" s="44" t="s">
        <v>353</v>
      </c>
      <c r="I11" s="111">
        <v>11</v>
      </c>
      <c r="J11" s="43" t="s">
        <v>354</v>
      </c>
    </row>
    <row r="12" ht="15.6" spans="1:12">
      <c r="A12" s="90">
        <v>45050</v>
      </c>
      <c r="B12" s="43" t="s">
        <v>355</v>
      </c>
      <c r="D12" s="47"/>
      <c r="E12" s="47"/>
      <c r="F12" s="47"/>
      <c r="H12" s="91" t="s">
        <v>356</v>
      </c>
      <c r="I12" s="91"/>
      <c r="J12" s="112">
        <f>'Информация для бумаг_1'!C2</f>
        <v>45045</v>
      </c>
      <c r="K12" s="113" t="s">
        <v>357</v>
      </c>
      <c r="L12" s="114">
        <f>'Информация для бумаг_1'!D2</f>
        <v>45056</v>
      </c>
    </row>
    <row r="13" ht="12.75" customHeight="1" spans="1:6">
      <c r="A13" s="92" t="s">
        <v>358</v>
      </c>
      <c r="B13" s="93" t="s">
        <v>359</v>
      </c>
      <c r="C13" s="93"/>
      <c r="D13" s="93"/>
      <c r="E13" s="93"/>
      <c r="F13" s="94"/>
    </row>
    <row r="14" ht="15.6" spans="1:14">
      <c r="A14" s="92"/>
      <c r="B14" s="95"/>
      <c r="C14" s="95"/>
      <c r="D14" s="95"/>
      <c r="E14" s="95"/>
      <c r="F14" s="96"/>
      <c r="H14" s="97" t="s">
        <v>360</v>
      </c>
      <c r="K14" s="113" t="str">
        <f>'Информация для бумаг_1'!C25</f>
        <v>Хайтов Вадим Михайлович</v>
      </c>
      <c r="L14" s="113"/>
      <c r="M14" s="113"/>
      <c r="N14" s="113"/>
    </row>
    <row r="15" spans="1:12">
      <c r="A15" s="92"/>
      <c r="B15" s="95"/>
      <c r="C15" s="95"/>
      <c r="D15" s="95"/>
      <c r="E15" s="95"/>
      <c r="F15" s="96"/>
      <c r="K15" s="44" t="s">
        <v>361</v>
      </c>
      <c r="L15" s="43">
        <f>'Информация для бумаг_1'!F25</f>
        <v>89217427984</v>
      </c>
    </row>
    <row r="16" ht="12.75" customHeight="1" spans="1:8">
      <c r="A16" s="92"/>
      <c r="B16" s="95"/>
      <c r="C16" s="95"/>
      <c r="D16" s="95"/>
      <c r="E16" s="95"/>
      <c r="F16" s="96"/>
      <c r="H16" s="98" t="s">
        <v>362</v>
      </c>
    </row>
    <row r="17" spans="1:8">
      <c r="A17" s="99">
        <v>45055</v>
      </c>
      <c r="B17" s="100" t="s">
        <v>363</v>
      </c>
      <c r="C17" s="100"/>
      <c r="D17" s="100"/>
      <c r="E17" s="100"/>
      <c r="F17" s="100"/>
      <c r="H17" s="101" t="s">
        <v>364</v>
      </c>
    </row>
    <row r="18" spans="1:6">
      <c r="A18" s="102">
        <v>45056</v>
      </c>
      <c r="B18" s="103" t="s">
        <v>365</v>
      </c>
      <c r="C18" s="104"/>
      <c r="D18" s="105"/>
      <c r="E18" s="105"/>
      <c r="F18" s="105"/>
    </row>
    <row r="19" ht="15.6" spans="1:14">
      <c r="A19" s="106"/>
      <c r="B19" s="107"/>
      <c r="C19" s="107"/>
      <c r="D19" s="107"/>
      <c r="E19" s="107"/>
      <c r="F19" s="107"/>
      <c r="H19" s="97" t="s">
        <v>366</v>
      </c>
      <c r="K19" s="113" t="str">
        <f>'Информация для бумаг_1'!C26</f>
        <v>Котельникова Валентина Сергеевна</v>
      </c>
      <c r="L19" s="113"/>
      <c r="M19" s="113"/>
      <c r="N19" s="113"/>
    </row>
    <row r="20" spans="11:12">
      <c r="K20" s="44" t="s">
        <v>361</v>
      </c>
      <c r="L20" s="43">
        <f>'Информация для бумаг_1'!F26</f>
        <v>89679796720</v>
      </c>
    </row>
    <row r="22" ht="12.75" customHeight="1" spans="8:14">
      <c r="H22" s="74" t="s">
        <v>367</v>
      </c>
      <c r="I22" s="74"/>
      <c r="J22" s="74"/>
      <c r="K22" s="74"/>
      <c r="L22" s="74"/>
      <c r="M22" s="74"/>
      <c r="N22" s="74"/>
    </row>
    <row r="23" ht="12.75" customHeight="1" spans="8:14">
      <c r="H23" s="74" t="s">
        <v>368</v>
      </c>
      <c r="I23" s="74"/>
      <c r="J23" s="74"/>
      <c r="K23" s="74"/>
      <c r="L23" s="74"/>
      <c r="M23" s="74"/>
      <c r="N23" s="74"/>
    </row>
    <row r="25" ht="15.6" spans="8:13">
      <c r="H25" s="97" t="s">
        <v>369</v>
      </c>
      <c r="M25" s="115">
        <f>'Информация для бумаг_1'!C28</f>
        <v>45033</v>
      </c>
    </row>
    <row r="26" ht="15.6" spans="1:9">
      <c r="A26" s="97" t="s">
        <v>370</v>
      </c>
      <c r="H26" s="97"/>
      <c r="I26" s="97" t="s">
        <v>371</v>
      </c>
    </row>
    <row r="28" ht="15.6" spans="8:8">
      <c r="H28" s="97" t="s">
        <v>372</v>
      </c>
    </row>
    <row r="29" ht="15.6" spans="8:12">
      <c r="H29" s="97" t="s">
        <v>373</v>
      </c>
      <c r="K29" s="43">
        <f>'Информация для бумаг_1'!C29</f>
        <v>2023</v>
      </c>
      <c r="L29" s="43" t="s">
        <v>374</v>
      </c>
    </row>
    <row r="30" ht="15.6" spans="1:8">
      <c r="A30" s="97" t="s">
        <v>375</v>
      </c>
      <c r="H30" s="97"/>
    </row>
    <row r="31" ht="15.6" spans="8:8">
      <c r="H31" s="97" t="s">
        <v>376</v>
      </c>
    </row>
    <row r="32" ht="15.6" spans="8:12">
      <c r="H32" s="97" t="s">
        <v>377</v>
      </c>
      <c r="K32" s="43">
        <f>'Информация для бумаг_1'!C29</f>
        <v>2023</v>
      </c>
      <c r="L32" s="43" t="s">
        <v>374</v>
      </c>
    </row>
    <row r="33" ht="15.6" spans="8:8">
      <c r="H33" s="101" t="s">
        <v>378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B5" sqref="B5:D19"/>
    </sheetView>
  </sheetViews>
  <sheetFormatPr defaultColWidth="8" defaultRowHeight="13.2"/>
  <cols>
    <col min="1" max="1" width="8" style="27"/>
    <col min="2" max="2" width="28.8518518518519" style="27" customWidth="1"/>
    <col min="3" max="3" width="10.8518518518519" style="27"/>
    <col min="4" max="4" width="13.1388888888889" style="27"/>
    <col min="5" max="5" width="21.4259259259259" style="27"/>
    <col min="6" max="6" width="12.8518518518519" style="27"/>
    <col min="7" max="7" width="9.28703703703704" style="27"/>
    <col min="8" max="8" width="9" style="27"/>
    <col min="9" max="9" width="12.1388888888889" style="35"/>
    <col min="10" max="10" width="19.4259259259259" style="27"/>
    <col min="11" max="11" width="28.1388888888889" style="27"/>
    <col min="12" max="12" width="31.4259259259259" style="27"/>
    <col min="13" max="13" width="18.5740740740741" style="27" customWidth="1"/>
    <col min="14" max="14" width="14.1388888888889" style="27"/>
    <col min="15" max="15" width="14.5740740740741" style="27" customWidth="1"/>
    <col min="16" max="16" width="18.8518518518519" style="27"/>
    <col min="17" max="17" width="14.1388888888889" style="27"/>
    <col min="18" max="16384" width="8" style="27"/>
  </cols>
  <sheetData>
    <row r="1" spans="2:2">
      <c r="B1" s="37" t="s">
        <v>379</v>
      </c>
    </row>
    <row r="2" spans="2:5">
      <c r="B2" s="27" t="s">
        <v>380</v>
      </c>
      <c r="C2" s="50">
        <v>45045</v>
      </c>
      <c r="D2" s="50">
        <v>45056</v>
      </c>
      <c r="E2" s="51"/>
    </row>
    <row r="3" spans="2:4">
      <c r="B3" s="27" t="s">
        <v>381</v>
      </c>
      <c r="C3" s="50" t="s">
        <v>382</v>
      </c>
      <c r="D3" s="51"/>
    </row>
    <row r="4" spans="2:16">
      <c r="B4" s="37" t="s">
        <v>0</v>
      </c>
      <c r="C4" s="37" t="s">
        <v>1</v>
      </c>
      <c r="D4" s="37" t="s">
        <v>383</v>
      </c>
      <c r="E4" s="37" t="s">
        <v>384</v>
      </c>
      <c r="F4" s="37" t="s">
        <v>385</v>
      </c>
      <c r="G4" s="37" t="s">
        <v>386</v>
      </c>
      <c r="H4" s="52" t="s">
        <v>387</v>
      </c>
      <c r="I4" s="37" t="s">
        <v>311</v>
      </c>
      <c r="J4" s="63" t="s">
        <v>388</v>
      </c>
      <c r="K4" s="37" t="s">
        <v>389</v>
      </c>
      <c r="L4" s="37" t="s">
        <v>390</v>
      </c>
      <c r="M4" s="37" t="s">
        <v>391</v>
      </c>
      <c r="N4" s="37" t="s">
        <v>392</v>
      </c>
      <c r="O4" s="64" t="s">
        <v>393</v>
      </c>
      <c r="P4" s="37" t="s">
        <v>394</v>
      </c>
    </row>
    <row r="5" ht="15.6" spans="1:16">
      <c r="A5" s="27">
        <v>1</v>
      </c>
      <c r="B5" s="1"/>
      <c r="C5" s="1"/>
      <c r="D5" s="1"/>
      <c r="E5" s="6">
        <v>2</v>
      </c>
      <c r="F5" s="6">
        <v>2</v>
      </c>
      <c r="G5" s="53"/>
      <c r="H5" s="1">
        <v>197</v>
      </c>
      <c r="I5" s="1">
        <v>7</v>
      </c>
      <c r="J5" s="1">
        <v>9119433692</v>
      </c>
      <c r="K5" s="1" t="s">
        <v>16</v>
      </c>
      <c r="L5" s="56" t="s">
        <v>395</v>
      </c>
      <c r="N5" s="1">
        <v>9119433692</v>
      </c>
      <c r="O5" s="1" t="s">
        <v>396</v>
      </c>
      <c r="P5" s="8">
        <v>40100</v>
      </c>
    </row>
    <row r="6" ht="15.6" spans="1:16">
      <c r="A6" s="27">
        <v>2</v>
      </c>
      <c r="B6" s="1"/>
      <c r="C6" s="1"/>
      <c r="D6" s="1"/>
      <c r="E6" s="54">
        <v>3</v>
      </c>
      <c r="F6" s="54">
        <v>3</v>
      </c>
      <c r="G6" s="55"/>
      <c r="H6" s="1">
        <v>171</v>
      </c>
      <c r="I6" s="4">
        <v>8</v>
      </c>
      <c r="J6" s="1">
        <v>9817122479</v>
      </c>
      <c r="K6" s="1" t="s">
        <v>28</v>
      </c>
      <c r="L6" s="56" t="s">
        <v>397</v>
      </c>
      <c r="N6" s="1">
        <v>9052006465</v>
      </c>
      <c r="O6" s="1" t="s">
        <v>398</v>
      </c>
      <c r="P6" s="8">
        <v>39367</v>
      </c>
    </row>
    <row r="7" ht="15.6" spans="1:16">
      <c r="A7" s="27">
        <v>3</v>
      </c>
      <c r="B7" s="1"/>
      <c r="C7" s="1"/>
      <c r="D7" s="1"/>
      <c r="E7" s="6">
        <v>4</v>
      </c>
      <c r="F7" s="6">
        <v>4</v>
      </c>
      <c r="G7" s="55"/>
      <c r="H7" s="1">
        <v>503</v>
      </c>
      <c r="I7" s="1">
        <v>7</v>
      </c>
      <c r="J7" s="1">
        <v>9818295984</v>
      </c>
      <c r="K7" s="1" t="s">
        <v>34</v>
      </c>
      <c r="L7" s="56" t="s">
        <v>399</v>
      </c>
      <c r="N7" s="1">
        <v>9213414725</v>
      </c>
      <c r="O7" s="9">
        <v>4023439220</v>
      </c>
      <c r="P7" s="8">
        <v>39857</v>
      </c>
    </row>
    <row r="8" ht="15.6" spans="1:16">
      <c r="A8" s="27">
        <v>4</v>
      </c>
      <c r="B8" s="1"/>
      <c r="C8" s="1"/>
      <c r="D8" s="1"/>
      <c r="E8" s="6">
        <v>5</v>
      </c>
      <c r="F8" s="6">
        <v>5</v>
      </c>
      <c r="G8" s="56"/>
      <c r="H8" s="1">
        <v>441</v>
      </c>
      <c r="I8" s="1">
        <v>9</v>
      </c>
      <c r="J8" s="1">
        <v>9522270284</v>
      </c>
      <c r="K8" s="1" t="s">
        <v>56</v>
      </c>
      <c r="L8" s="56" t="s">
        <v>400</v>
      </c>
      <c r="N8" s="1">
        <v>9213354865</v>
      </c>
      <c r="O8" s="1" t="s">
        <v>401</v>
      </c>
      <c r="P8" s="10">
        <v>39166</v>
      </c>
    </row>
    <row r="9" ht="15.6" spans="1:16">
      <c r="A9" s="27">
        <v>5</v>
      </c>
      <c r="B9" s="1"/>
      <c r="C9" s="1"/>
      <c r="D9" s="1"/>
      <c r="E9" s="6">
        <v>6</v>
      </c>
      <c r="F9" s="6">
        <v>6</v>
      </c>
      <c r="G9" s="55"/>
      <c r="H9" s="1">
        <v>92</v>
      </c>
      <c r="I9" s="1">
        <v>6</v>
      </c>
      <c r="J9" s="1">
        <v>9219845986</v>
      </c>
      <c r="K9" s="1" t="s">
        <v>71</v>
      </c>
      <c r="L9" s="56" t="s">
        <v>402</v>
      </c>
      <c r="N9" s="1">
        <v>9213323160</v>
      </c>
      <c r="O9" s="1" t="s">
        <v>403</v>
      </c>
      <c r="P9" s="8">
        <v>40363</v>
      </c>
    </row>
    <row r="10" ht="15.6" spans="1:16">
      <c r="A10" s="27">
        <v>6</v>
      </c>
      <c r="B10" s="1"/>
      <c r="C10" s="1"/>
      <c r="D10" s="1"/>
      <c r="E10" s="6">
        <v>7</v>
      </c>
      <c r="F10" s="6">
        <v>7</v>
      </c>
      <c r="H10" s="1">
        <v>204</v>
      </c>
      <c r="I10" s="1">
        <v>8</v>
      </c>
      <c r="J10" s="1">
        <v>9259175393</v>
      </c>
      <c r="K10" s="1" t="s">
        <v>77</v>
      </c>
      <c r="L10" s="56" t="s">
        <v>404</v>
      </c>
      <c r="N10" s="1">
        <v>9217427984</v>
      </c>
      <c r="O10" s="65" t="s">
        <v>405</v>
      </c>
      <c r="P10" s="10">
        <v>39581</v>
      </c>
    </row>
    <row r="11" ht="15.6" spans="1:16">
      <c r="A11" s="27">
        <v>7</v>
      </c>
      <c r="B11" s="1"/>
      <c r="C11" s="1"/>
      <c r="D11" s="1"/>
      <c r="E11" s="6">
        <v>8</v>
      </c>
      <c r="F11" s="6">
        <v>8</v>
      </c>
      <c r="G11" s="53"/>
      <c r="H11" s="1">
        <v>533</v>
      </c>
      <c r="I11" s="1">
        <v>7</v>
      </c>
      <c r="J11" s="1">
        <v>9218718088</v>
      </c>
      <c r="K11" s="1" t="s">
        <v>82</v>
      </c>
      <c r="L11" s="56" t="s">
        <v>406</v>
      </c>
      <c r="N11" s="1">
        <v>9213290657</v>
      </c>
      <c r="O11" s="1" t="s">
        <v>407</v>
      </c>
      <c r="P11" s="8">
        <v>39916</v>
      </c>
    </row>
    <row r="12" ht="15.6" spans="1:16">
      <c r="A12" s="27">
        <v>8</v>
      </c>
      <c r="B12" s="1"/>
      <c r="C12" s="1"/>
      <c r="D12" s="1"/>
      <c r="E12" s="57">
        <v>9</v>
      </c>
      <c r="F12" s="5">
        <v>9</v>
      </c>
      <c r="G12" s="55"/>
      <c r="H12" s="1">
        <v>518</v>
      </c>
      <c r="I12" s="1">
        <v>7</v>
      </c>
      <c r="J12" s="1">
        <v>9213409406</v>
      </c>
      <c r="K12" s="1" t="s">
        <v>91</v>
      </c>
      <c r="L12" s="56" t="s">
        <v>408</v>
      </c>
      <c r="N12" s="18">
        <v>9817075769</v>
      </c>
      <c r="O12" s="1" t="s">
        <v>409</v>
      </c>
      <c r="P12" s="10">
        <v>40070</v>
      </c>
    </row>
    <row r="13" ht="15.6" spans="1:16">
      <c r="A13" s="27">
        <v>9</v>
      </c>
      <c r="B13" s="1"/>
      <c r="C13" s="1"/>
      <c r="D13" s="1"/>
      <c r="E13" s="6">
        <v>1</v>
      </c>
      <c r="F13" s="6">
        <v>1</v>
      </c>
      <c r="G13" s="56"/>
      <c r="H13" s="1">
        <v>623</v>
      </c>
      <c r="I13" s="1">
        <v>6</v>
      </c>
      <c r="J13" s="1">
        <v>9811328422</v>
      </c>
      <c r="K13" s="1" t="s">
        <v>22</v>
      </c>
      <c r="L13" s="56" t="s">
        <v>410</v>
      </c>
      <c r="N13" s="1">
        <v>9817470803</v>
      </c>
      <c r="O13" s="1" t="s">
        <v>411</v>
      </c>
      <c r="P13" s="8">
        <v>40306</v>
      </c>
    </row>
    <row r="14" ht="15.6" spans="1:16">
      <c r="A14" s="27">
        <v>10</v>
      </c>
      <c r="B14" s="1"/>
      <c r="C14" s="1"/>
      <c r="D14" s="1"/>
      <c r="E14" s="6">
        <v>10</v>
      </c>
      <c r="F14" s="6">
        <v>10</v>
      </c>
      <c r="G14" s="56"/>
      <c r="H14" s="1">
        <v>279</v>
      </c>
      <c r="I14" s="1">
        <v>7</v>
      </c>
      <c r="J14" s="1">
        <v>9119020705</v>
      </c>
      <c r="K14" s="1" t="s">
        <v>103</v>
      </c>
      <c r="L14" s="56" t="s">
        <v>412</v>
      </c>
      <c r="N14" s="1">
        <v>9119020705</v>
      </c>
      <c r="O14" s="1" t="s">
        <v>413</v>
      </c>
      <c r="P14" s="8">
        <v>40081</v>
      </c>
    </row>
    <row r="15" ht="15.6" spans="1:16">
      <c r="A15" s="27">
        <v>11</v>
      </c>
      <c r="B15" s="1"/>
      <c r="C15" s="1"/>
      <c r="D15" s="1"/>
      <c r="E15" s="6">
        <v>12</v>
      </c>
      <c r="F15" s="6">
        <v>12</v>
      </c>
      <c r="G15" s="56"/>
      <c r="H15" s="1">
        <v>64</v>
      </c>
      <c r="I15" s="1">
        <v>7</v>
      </c>
      <c r="J15" s="1">
        <v>9657737525</v>
      </c>
      <c r="K15" s="1" t="s">
        <v>109</v>
      </c>
      <c r="L15" s="56" t="s">
        <v>414</v>
      </c>
      <c r="N15" s="1">
        <v>9657737525</v>
      </c>
      <c r="O15" s="6" t="s">
        <v>415</v>
      </c>
      <c r="P15" s="10">
        <v>40195</v>
      </c>
    </row>
    <row r="16" ht="15.6" spans="1:16">
      <c r="A16" s="27">
        <v>12</v>
      </c>
      <c r="B16" s="1"/>
      <c r="C16" s="1"/>
      <c r="D16" s="1"/>
      <c r="E16" s="6">
        <v>11</v>
      </c>
      <c r="F16" s="6">
        <v>11</v>
      </c>
      <c r="G16" s="56"/>
      <c r="H16" s="1">
        <v>617</v>
      </c>
      <c r="I16" s="1">
        <v>5</v>
      </c>
      <c r="J16" s="1">
        <v>9045564762</v>
      </c>
      <c r="K16" s="1" t="s">
        <v>107</v>
      </c>
      <c r="L16" s="56" t="s">
        <v>416</v>
      </c>
      <c r="N16" s="1">
        <v>9030941182</v>
      </c>
      <c r="O16" s="1" t="s">
        <v>417</v>
      </c>
      <c r="P16" s="8">
        <v>40469</v>
      </c>
    </row>
    <row r="17" ht="15.6" spans="1:16">
      <c r="A17" s="27">
        <v>13</v>
      </c>
      <c r="B17" s="1"/>
      <c r="C17" s="1"/>
      <c r="D17" s="1"/>
      <c r="E17" s="6">
        <v>13</v>
      </c>
      <c r="F17" s="5">
        <v>13</v>
      </c>
      <c r="G17" s="55"/>
      <c r="H17" s="1">
        <v>631</v>
      </c>
      <c r="I17" s="1">
        <v>7</v>
      </c>
      <c r="J17" s="1">
        <v>9602689892</v>
      </c>
      <c r="K17" s="1" t="s">
        <v>114</v>
      </c>
      <c r="L17" s="56" t="s">
        <v>418</v>
      </c>
      <c r="N17" s="1">
        <v>9219221848</v>
      </c>
      <c r="O17" s="1">
        <v>4022398654</v>
      </c>
      <c r="P17" s="8">
        <v>39821</v>
      </c>
    </row>
    <row r="18" ht="15.6" spans="1:16">
      <c r="A18" s="27">
        <v>14</v>
      </c>
      <c r="B18" s="1"/>
      <c r="C18" s="1"/>
      <c r="D18" s="1"/>
      <c r="E18" s="6">
        <v>15</v>
      </c>
      <c r="F18" s="6">
        <v>15</v>
      </c>
      <c r="G18" s="55"/>
      <c r="H18" s="1">
        <v>471</v>
      </c>
      <c r="I18" s="1">
        <v>8</v>
      </c>
      <c r="J18" s="1">
        <v>9817032760</v>
      </c>
      <c r="K18" s="1" t="s">
        <v>118</v>
      </c>
      <c r="L18" s="56" t="s">
        <v>419</v>
      </c>
      <c r="N18" s="1">
        <v>9111407222</v>
      </c>
      <c r="O18" s="9">
        <v>4022149794</v>
      </c>
      <c r="P18" s="8">
        <v>39529</v>
      </c>
    </row>
    <row r="19" ht="16.35" spans="1:16">
      <c r="A19" s="27">
        <v>15</v>
      </c>
      <c r="B19" s="1"/>
      <c r="C19" s="1"/>
      <c r="D19" s="1"/>
      <c r="E19" s="6">
        <v>14</v>
      </c>
      <c r="F19" s="6">
        <v>14</v>
      </c>
      <c r="G19" s="56"/>
      <c r="H19" s="1">
        <v>43</v>
      </c>
      <c r="I19" s="1">
        <v>7</v>
      </c>
      <c r="J19" s="1">
        <v>9819793731</v>
      </c>
      <c r="K19" s="1" t="s">
        <v>127</v>
      </c>
      <c r="L19" s="56" t="s">
        <v>420</v>
      </c>
      <c r="N19" s="1">
        <v>9118110171</v>
      </c>
      <c r="O19" s="1" t="s">
        <v>421</v>
      </c>
      <c r="P19" s="8">
        <v>39987</v>
      </c>
    </row>
    <row r="20" ht="15.15" spans="2:16">
      <c r="B20" s="23"/>
      <c r="C20" s="23"/>
      <c r="D20" s="23"/>
      <c r="E20" s="56"/>
      <c r="F20" s="23"/>
      <c r="H20" s="23"/>
      <c r="I20" s="23"/>
      <c r="J20" s="66"/>
      <c r="K20" s="23"/>
      <c r="L20" s="56"/>
      <c r="N20" s="66"/>
      <c r="O20" s="61"/>
      <c r="P20" s="14"/>
    </row>
    <row r="21" ht="14.4" spans="2:16">
      <c r="B21" s="6"/>
      <c r="C21" s="6"/>
      <c r="D21" s="6"/>
      <c r="E21" s="6"/>
      <c r="F21" s="6"/>
      <c r="H21" s="6"/>
      <c r="I21" s="6"/>
      <c r="J21" s="6"/>
      <c r="K21" s="6"/>
      <c r="L21" s="56"/>
      <c r="N21" s="13"/>
      <c r="O21" s="6"/>
      <c r="P21" s="15"/>
    </row>
    <row r="22" ht="14.4" spans="2:16">
      <c r="B22" s="6"/>
      <c r="C22" s="6"/>
      <c r="D22" s="6"/>
      <c r="E22" s="6"/>
      <c r="F22" s="56"/>
      <c r="H22" s="13"/>
      <c r="I22" s="23"/>
      <c r="J22" s="13"/>
      <c r="K22" s="6"/>
      <c r="L22" s="56"/>
      <c r="N22" s="13"/>
      <c r="O22" s="13"/>
      <c r="P22" s="67"/>
    </row>
    <row r="25" spans="2:6">
      <c r="B25" s="27" t="s">
        <v>422</v>
      </c>
      <c r="C25" s="58" t="s">
        <v>423</v>
      </c>
      <c r="E25" s="35" t="s">
        <v>361</v>
      </c>
      <c r="F25" s="58">
        <v>89217427984</v>
      </c>
    </row>
    <row r="26" spans="2:6">
      <c r="B26" s="27" t="s">
        <v>424</v>
      </c>
      <c r="C26" s="58" t="s">
        <v>425</v>
      </c>
      <c r="E26" s="35" t="s">
        <v>361</v>
      </c>
      <c r="F26" s="58">
        <v>89679796720</v>
      </c>
    </row>
    <row r="28" spans="2:3">
      <c r="B28" s="27" t="s">
        <v>426</v>
      </c>
      <c r="C28" s="50">
        <v>45033</v>
      </c>
    </row>
    <row r="29" spans="2:3">
      <c r="B29" s="27" t="s">
        <v>427</v>
      </c>
      <c r="C29" s="58">
        <v>2023</v>
      </c>
    </row>
    <row r="30" spans="2:3">
      <c r="B30" s="27" t="s">
        <v>428</v>
      </c>
      <c r="C30" s="59"/>
    </row>
    <row r="32" ht="13.95" spans="2:2">
      <c r="B32" s="60" t="s">
        <v>328</v>
      </c>
    </row>
    <row r="33" ht="15.15" spans="2:16">
      <c r="B33" s="6"/>
      <c r="C33" s="6"/>
      <c r="D33" s="6"/>
      <c r="H33" s="6"/>
      <c r="I33" s="6"/>
      <c r="J33" s="6"/>
      <c r="K33" s="6"/>
      <c r="L33" s="68"/>
      <c r="N33" s="62"/>
      <c r="O33" s="6" t="s">
        <v>429</v>
      </c>
      <c r="P33" s="15">
        <v>39462</v>
      </c>
    </row>
    <row r="34" ht="15.75" spans="2:24">
      <c r="B34" s="6"/>
      <c r="C34" s="6"/>
      <c r="D34" s="6"/>
      <c r="H34" s="6"/>
      <c r="I34" s="23"/>
      <c r="J34" s="13"/>
      <c r="K34" s="6"/>
      <c r="L34" s="68"/>
      <c r="M34" s="69"/>
      <c r="N34" s="62"/>
      <c r="O34" s="70" t="s">
        <v>430</v>
      </c>
      <c r="P34" s="67">
        <v>39581</v>
      </c>
      <c r="V34" s="69"/>
      <c r="W34" s="69"/>
      <c r="X34" s="69"/>
    </row>
    <row r="35" ht="16.35" spans="2:16">
      <c r="B35" s="1" t="s">
        <v>35</v>
      </c>
      <c r="C35" s="1" t="s">
        <v>36</v>
      </c>
      <c r="D35" s="1" t="s">
        <v>431</v>
      </c>
      <c r="H35" s="1">
        <v>777</v>
      </c>
      <c r="I35" s="35">
        <v>8</v>
      </c>
      <c r="J35" s="6"/>
      <c r="K35" s="1" t="s">
        <v>40</v>
      </c>
      <c r="L35" s="68"/>
      <c r="N35" s="61"/>
      <c r="O35" s="65" t="s">
        <v>405</v>
      </c>
      <c r="P35" s="15">
        <v>39916</v>
      </c>
    </row>
    <row r="36" ht="16.35" spans="2:16">
      <c r="B36" s="1" t="s">
        <v>35</v>
      </c>
      <c r="C36" s="1" t="s">
        <v>41</v>
      </c>
      <c r="D36" s="1" t="s">
        <v>431</v>
      </c>
      <c r="H36" s="1">
        <v>655</v>
      </c>
      <c r="I36" s="35">
        <v>6</v>
      </c>
      <c r="J36" s="71"/>
      <c r="K36" s="1" t="s">
        <v>40</v>
      </c>
      <c r="L36" s="68"/>
      <c r="N36" s="61"/>
      <c r="O36" s="57"/>
      <c r="P36" s="41">
        <v>38933</v>
      </c>
    </row>
    <row r="37" ht="16.35" spans="2:16">
      <c r="B37" s="1" t="s">
        <v>57</v>
      </c>
      <c r="C37" s="1" t="s">
        <v>58</v>
      </c>
      <c r="D37" s="1" t="s">
        <v>432</v>
      </c>
      <c r="H37" s="1" t="s">
        <v>433</v>
      </c>
      <c r="I37" s="6">
        <v>5</v>
      </c>
      <c r="J37" s="6"/>
      <c r="K37" s="1" t="s">
        <v>60</v>
      </c>
      <c r="L37" s="68"/>
      <c r="N37" s="61"/>
      <c r="O37" s="6" t="s">
        <v>434</v>
      </c>
      <c r="P37" s="15">
        <v>39810</v>
      </c>
    </row>
    <row r="38" ht="16.35" spans="2:16">
      <c r="B38" s="1" t="s">
        <v>83</v>
      </c>
      <c r="C38" s="1" t="s">
        <v>84</v>
      </c>
      <c r="D38" s="1" t="s">
        <v>55</v>
      </c>
      <c r="H38" s="61">
        <v>63</v>
      </c>
      <c r="I38" s="62">
        <v>6</v>
      </c>
      <c r="J38" s="62"/>
      <c r="K38" s="1" t="s">
        <v>86</v>
      </c>
      <c r="L38" s="68"/>
      <c r="N38" s="62"/>
      <c r="O38" s="61"/>
      <c r="P38" s="8">
        <v>40421</v>
      </c>
    </row>
    <row r="39" ht="16.35" spans="2:16">
      <c r="B39" s="1" t="s">
        <v>302</v>
      </c>
      <c r="C39" s="1" t="s">
        <v>145</v>
      </c>
      <c r="D39" s="1" t="s">
        <v>435</v>
      </c>
      <c r="H39" s="62">
        <v>692</v>
      </c>
      <c r="I39" s="61">
        <v>7</v>
      </c>
      <c r="J39" s="61"/>
      <c r="K39" s="1" t="s">
        <v>436</v>
      </c>
      <c r="L39" s="68"/>
      <c r="N39" s="61"/>
      <c r="O39" s="62"/>
      <c r="P39" s="8">
        <v>39902</v>
      </c>
    </row>
    <row r="40" ht="15.15" spans="2:16">
      <c r="B40" s="62"/>
      <c r="C40" s="62"/>
      <c r="D40" s="62"/>
      <c r="H40" s="61"/>
      <c r="I40" s="62"/>
      <c r="J40" s="61"/>
      <c r="K40" s="62"/>
      <c r="L40" s="68"/>
      <c r="N40" s="61"/>
      <c r="O40" s="62"/>
      <c r="P40" s="72"/>
    </row>
    <row r="41" ht="15.15" spans="2:16">
      <c r="B41" s="62"/>
      <c r="C41" s="62"/>
      <c r="D41" s="62"/>
      <c r="H41" s="61"/>
      <c r="I41" s="62"/>
      <c r="J41" s="61"/>
      <c r="K41" s="62"/>
      <c r="L41" s="68"/>
      <c r="N41" s="61"/>
      <c r="O41" s="62"/>
      <c r="P41" s="72"/>
    </row>
    <row r="42" ht="15.15" spans="2:16">
      <c r="B42" s="62"/>
      <c r="C42" s="62"/>
      <c r="D42" s="62"/>
      <c r="H42" s="61"/>
      <c r="I42" s="62"/>
      <c r="J42" s="61"/>
      <c r="K42" s="62"/>
      <c r="L42" s="68"/>
      <c r="N42" s="61"/>
      <c r="O42" s="62"/>
      <c r="P42" s="72"/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5" sqref="B15"/>
    </sheetView>
  </sheetViews>
  <sheetFormatPr defaultColWidth="8" defaultRowHeight="13.2"/>
  <cols>
    <col min="1" max="1" width="3.42592592592593" style="43"/>
    <col min="2" max="2" width="35.712962962963" style="43" customWidth="1"/>
    <col min="3" max="4" width="8" style="43"/>
    <col min="5" max="5" width="12.8518518518519" style="43"/>
    <col min="6" max="6" width="27.4259259259259" style="43" customWidth="1"/>
    <col min="7" max="7" width="17.287037037037" style="44" customWidth="1"/>
    <col min="8" max="8" width="30.287037037037" style="43" customWidth="1"/>
    <col min="9" max="9" width="24.287037037037" style="43" customWidth="1"/>
    <col min="10" max="16384" width="8" style="43"/>
  </cols>
  <sheetData>
    <row r="1" spans="2:2">
      <c r="B1" s="43" t="s">
        <v>437</v>
      </c>
    </row>
    <row r="2" spans="2:2">
      <c r="B2" s="43" t="s">
        <v>438</v>
      </c>
    </row>
    <row r="4" spans="1:9">
      <c r="A4" s="45"/>
      <c r="B4" s="45" t="s">
        <v>439</v>
      </c>
      <c r="C4" s="45" t="s">
        <v>387</v>
      </c>
      <c r="D4" s="45" t="s">
        <v>311</v>
      </c>
      <c r="E4" s="45" t="s">
        <v>361</v>
      </c>
      <c r="F4" s="45" t="s">
        <v>440</v>
      </c>
      <c r="G4" s="46" t="s">
        <v>393</v>
      </c>
      <c r="H4" s="47" t="s">
        <v>441</v>
      </c>
      <c r="I4" s="47" t="s">
        <v>442</v>
      </c>
    </row>
    <row r="5" spans="1:9">
      <c r="A5" s="47">
        <v>1</v>
      </c>
      <c r="B5" s="47" t="str">
        <f>CONCATENATE('Информация для бумаг_1'!B5," ",'Информация для бумаг_1'!C5," ",'Информация для бумаг_1'!D5)</f>
        <v>  </v>
      </c>
      <c r="C5" s="46">
        <f>'Информация для бумаг_1'!H5</f>
        <v>197</v>
      </c>
      <c r="D5" s="46">
        <f>'Информация для бумаг_1'!I5</f>
        <v>7</v>
      </c>
      <c r="E5" s="47">
        <f>'Информация для бумаг_1'!J5</f>
        <v>9119433692</v>
      </c>
      <c r="F5" s="48" t="str">
        <f>'Информация для бумаг_1'!K5</f>
        <v>Ул. Мытнинская, 5/2-5</v>
      </c>
      <c r="G5" s="46" t="str">
        <f>'Информация для бумаг_1'!O5</f>
        <v>V-АК 731292</v>
      </c>
      <c r="H5" s="47" t="str">
        <f>'Информация для бумаг_1'!L5</f>
        <v>Ларионова Татьяна Борисовна</v>
      </c>
      <c r="I5" s="46">
        <f>'Информация для бумаг_1'!N5</f>
        <v>9119433692</v>
      </c>
    </row>
    <row r="6" spans="1:9">
      <c r="A6" s="47">
        <v>2</v>
      </c>
      <c r="B6" s="47" t="str">
        <f>CONCATENATE('Информация для бумаг_1'!B6," ",'Информация для бумаг_1'!C6," ",'Информация для бумаг_1'!D6)</f>
        <v>  </v>
      </c>
      <c r="C6" s="46">
        <f>'Информация для бумаг_1'!H6</f>
        <v>171</v>
      </c>
      <c r="D6" s="46">
        <f>'Информация для бумаг_1'!I6</f>
        <v>8</v>
      </c>
      <c r="E6" s="47">
        <f>'Информация для бумаг_1'!J6</f>
        <v>9817122479</v>
      </c>
      <c r="F6" s="48" t="str">
        <f>'Информация для бумаг_1'!K6</f>
        <v>Ул. Пестеля, 13-15-108</v>
      </c>
      <c r="G6" s="46" t="str">
        <f>'Информация для бумаг_1'!O6</f>
        <v>4022 050606</v>
      </c>
      <c r="H6" s="47" t="str">
        <f>'Информация для бумаг_1'!L6</f>
        <v>Батаковская Мария Павловна</v>
      </c>
      <c r="I6" s="46">
        <f>'Информация для бумаг_1'!N6</f>
        <v>9052006465</v>
      </c>
    </row>
    <row r="7" spans="1:9">
      <c r="A7" s="47">
        <v>3</v>
      </c>
      <c r="B7" s="47" t="str">
        <f>CONCATENATE('Информация для бумаг_1'!B7," ",'Информация для бумаг_1'!C7," ",'Информация для бумаг_1'!D7)</f>
        <v>  </v>
      </c>
      <c r="C7" s="46">
        <f>'Информация для бумаг_1'!H7</f>
        <v>503</v>
      </c>
      <c r="D7" s="46">
        <f>'Информация для бумаг_1'!I7</f>
        <v>7</v>
      </c>
      <c r="E7" s="47">
        <f>'Информация для бумаг_1'!J7</f>
        <v>9818295984</v>
      </c>
      <c r="F7" s="48" t="str">
        <f>'Информация для бумаг_1'!K7</f>
        <v>Пр. Ветеранов, 3-167</v>
      </c>
      <c r="G7" s="46">
        <f>'Информация для бумаг_1'!O7</f>
        <v>4023439220</v>
      </c>
      <c r="H7" s="47" t="str">
        <f>'Информация для бумаг_1'!L7</f>
        <v>Калачева Мария  Анатольевна</v>
      </c>
      <c r="I7" s="46">
        <f>'Информация для бумаг_1'!N7</f>
        <v>9213414725</v>
      </c>
    </row>
    <row r="8" spans="1:9">
      <c r="A8" s="47">
        <v>4</v>
      </c>
      <c r="B8" s="47" t="str">
        <f>CONCATENATE('Информация для бумаг_1'!B8," ",'Информация для бумаг_1'!C8," ",'Информация для бумаг_1'!D8)</f>
        <v>  </v>
      </c>
      <c r="C8" s="46">
        <f>'Информация для бумаг_1'!H8</f>
        <v>441</v>
      </c>
      <c r="D8" s="46">
        <f>'Информация для бумаг_1'!I8</f>
        <v>9</v>
      </c>
      <c r="E8" s="47">
        <f>'Информация для бумаг_1'!J8</f>
        <v>9522270284</v>
      </c>
      <c r="F8" s="48" t="str">
        <f>'Информация для бумаг_1'!K8</f>
        <v>Ул. Малая Карпатская, 17-275</v>
      </c>
      <c r="G8" s="46" t="str">
        <f>'Информация для бумаг_1'!O8</f>
        <v>40 20 831130</v>
      </c>
      <c r="H8" s="47" t="str">
        <f>'Информация для бумаг_1'!L8</f>
        <v>Ершова Ирина Алексеевна</v>
      </c>
      <c r="I8" s="46">
        <f>'Информация для бумаг_1'!N8</f>
        <v>9213354865</v>
      </c>
    </row>
    <row r="9" spans="1:9">
      <c r="A9" s="47">
        <v>5</v>
      </c>
      <c r="B9" s="47" t="str">
        <f>CONCATENATE('Информация для бумаг_1'!B9," ",'Информация для бумаг_1'!C9," ",'Информация для бумаг_1'!D9)</f>
        <v>  </v>
      </c>
      <c r="C9" s="46">
        <f>'Информация для бумаг_1'!H9</f>
        <v>92</v>
      </c>
      <c r="D9" s="46">
        <f>'Информация для бумаг_1'!I9</f>
        <v>6</v>
      </c>
      <c r="E9" s="47">
        <f>'Информация для бумаг_1'!J9</f>
        <v>9219845986</v>
      </c>
      <c r="F9" s="48" t="str">
        <f>'Информация для бумаг_1'!K9</f>
        <v>Пр. Тореза, 80-78</v>
      </c>
      <c r="G9" s="46" t="str">
        <f>'Информация для бумаг_1'!O9</f>
        <v>II-AK 798373</v>
      </c>
      <c r="H9" s="47" t="str">
        <f>'Информация для бумаг_1'!L9</f>
        <v>Киселева Марина Игоревна</v>
      </c>
      <c r="I9" s="46">
        <f>'Информация для бумаг_1'!N9</f>
        <v>9213323160</v>
      </c>
    </row>
    <row r="10" spans="1:9">
      <c r="A10" s="47">
        <v>6</v>
      </c>
      <c r="B10" s="47" t="str">
        <f>CONCATENATE('Информация для бумаг_1'!B10," ",'Информация для бумаг_1'!C10," ",'Информация для бумаг_1'!D10)</f>
        <v>  </v>
      </c>
      <c r="C10" s="46">
        <f>'Информация для бумаг_1'!H10</f>
        <v>204</v>
      </c>
      <c r="D10" s="46">
        <f>'Информация для бумаг_1'!I10</f>
        <v>8</v>
      </c>
      <c r="E10" s="47">
        <f>'Информация для бумаг_1'!J10</f>
        <v>9259175393</v>
      </c>
      <c r="F10" s="48" t="str">
        <f>'Информация для бумаг_1'!K10</f>
        <v>Ул. Разночинная, 4-14</v>
      </c>
      <c r="G10" s="46" t="str">
        <f>'Информация для бумаг_1'!O10</f>
        <v>II-АК 723081</v>
      </c>
      <c r="H10" s="47" t="str">
        <f>'Информация для бумаг_1'!L10</f>
        <v>Зиновьев Алексей Николаевич</v>
      </c>
      <c r="I10" s="46">
        <f>'Информация для бумаг_1'!N10</f>
        <v>9217427984</v>
      </c>
    </row>
    <row r="11" spans="1:9">
      <c r="A11" s="47">
        <v>7</v>
      </c>
      <c r="B11" s="47" t="str">
        <f>CONCATENATE('Информация для бумаг_1'!B11," ",'Информация для бумаг_1'!C11," ",'Информация для бумаг_1'!D11)</f>
        <v>  </v>
      </c>
      <c r="C11" s="46">
        <f>'Информация для бумаг_1'!H11</f>
        <v>533</v>
      </c>
      <c r="D11" s="46">
        <f>'Информация для бумаг_1'!I11</f>
        <v>7</v>
      </c>
      <c r="E11" s="47">
        <f>'Информация для бумаг_1'!J11</f>
        <v>9218718088</v>
      </c>
      <c r="F11" s="48" t="str">
        <f>'Информация для бумаг_1'!K11</f>
        <v>Ул. Железноводская, 62-98</v>
      </c>
      <c r="G11" s="46" t="str">
        <f>'Информация для бумаг_1'!O11</f>
        <v>II-AK 723 081</v>
      </c>
      <c r="H11" s="47" t="str">
        <f>'Информация для бумаг_1'!L11</f>
        <v>Меньшикова Ксения Владимировна</v>
      </c>
      <c r="I11" s="46">
        <f>'Информация для бумаг_1'!N11</f>
        <v>9213290657</v>
      </c>
    </row>
    <row r="12" spans="1:9">
      <c r="A12" s="47">
        <v>8</v>
      </c>
      <c r="B12" s="47" t="str">
        <f>CONCATENATE('Информация для бумаг_1'!B12," ",'Информация для бумаг_1'!C12," ",'Информация для бумаг_1'!D12)</f>
        <v>  </v>
      </c>
      <c r="C12" s="46">
        <f>'Информация для бумаг_1'!H12</f>
        <v>518</v>
      </c>
      <c r="D12" s="46">
        <f>'Информация для бумаг_1'!I12</f>
        <v>7</v>
      </c>
      <c r="E12" s="47">
        <f>'Информация для бумаг_1'!J12</f>
        <v>9213409406</v>
      </c>
      <c r="F12" s="48" t="str">
        <f>'Информация для бумаг_1'!K12</f>
        <v>Ул. Шишкина, 58</v>
      </c>
      <c r="G12" s="46" t="str">
        <f>'Информация для бумаг_1'!O12</f>
        <v>II-АК 745451</v>
      </c>
      <c r="H12" s="47" t="str">
        <f>'Информация для бумаг_1'!L12</f>
        <v>Островский Владислав Евгеньевич</v>
      </c>
      <c r="I12" s="46">
        <f>'Информация для бумаг_1'!N12</f>
        <v>9817075769</v>
      </c>
    </row>
    <row r="13" spans="1:9">
      <c r="A13" s="47">
        <v>9</v>
      </c>
      <c r="B13" s="47" t="str">
        <f>CONCATENATE('Информация для бумаг_1'!B13," ",'Информация для бумаг_1'!C13," ",'Информация для бумаг_1'!D13)</f>
        <v>  </v>
      </c>
      <c r="C13" s="46">
        <f>'Информация для бумаг_1'!H13</f>
        <v>623</v>
      </c>
      <c r="D13" s="46">
        <f>'Информация для бумаг_1'!I13</f>
        <v>6</v>
      </c>
      <c r="E13" s="47">
        <f>'Информация для бумаг_1'!J13</f>
        <v>9811328422</v>
      </c>
      <c r="F13" s="48" t="str">
        <f>'Информация для бумаг_1'!K13</f>
        <v>Ул. Репищева, 4/8-4</v>
      </c>
      <c r="G13" s="46" t="str">
        <f>'Информация для бумаг_1'!O13</f>
        <v>II-АК 801846</v>
      </c>
      <c r="H13" s="47" t="str">
        <f>'Информация для бумаг_1'!L13</f>
        <v>Панарина Анна Александровна</v>
      </c>
      <c r="I13" s="46">
        <f>'Информация для бумаг_1'!N13</f>
        <v>9817470803</v>
      </c>
    </row>
    <row r="14" spans="1:9">
      <c r="A14" s="47">
        <v>10</v>
      </c>
      <c r="B14" s="47" t="str">
        <f>CONCATENATE('Информация для бумаг_1'!B14," ",'Информация для бумаг_1'!C14," ",'Информация для бумаг_1'!D14)</f>
        <v>  </v>
      </c>
      <c r="C14" s="46">
        <f>'Информация для бумаг_1'!H14</f>
        <v>279</v>
      </c>
      <c r="D14" s="46">
        <f>'Информация для бумаг_1'!I14</f>
        <v>7</v>
      </c>
      <c r="E14" s="47">
        <f>'Информация для бумаг_1'!J14</f>
        <v>9119020705</v>
      </c>
      <c r="F14" s="48" t="str">
        <f>'Информация для бумаг_1'!K14</f>
        <v>Пр. Просвещения, 75-231</v>
      </c>
      <c r="G14" s="46" t="str">
        <f>'Информация для бумаг_1'!O14</f>
        <v>II-АК 764067</v>
      </c>
      <c r="H14" s="47" t="str">
        <f>'Информация для бумаг_1'!L14</f>
        <v>Сизова Екатерина Валентиновна</v>
      </c>
      <c r="I14" s="46">
        <f>'Информация для бумаг_1'!N14</f>
        <v>9119020705</v>
      </c>
    </row>
    <row r="15" spans="1:9">
      <c r="A15" s="47">
        <v>11</v>
      </c>
      <c r="B15" s="47" t="str">
        <f>CONCATENATE('Информация для бумаг_1'!B15," ",'Информация для бумаг_1'!C15," ",'Информация для бумаг_1'!D15)</f>
        <v>  </v>
      </c>
      <c r="C15" s="46">
        <f>'Информация для бумаг_1'!H15</f>
        <v>64</v>
      </c>
      <c r="D15" s="46">
        <f>'Информация для бумаг_1'!I15</f>
        <v>7</v>
      </c>
      <c r="E15" s="47">
        <f>'Информация для бумаг_1'!J15</f>
        <v>9657737525</v>
      </c>
      <c r="F15" s="48" t="str">
        <f>'Информация для бумаг_1'!K15</f>
        <v>Ул. Камышовая, 14А-163</v>
      </c>
      <c r="G15" s="46" t="str">
        <f>'Информация для бумаг_1'!O15</f>
        <v>II-АК 789060</v>
      </c>
      <c r="H15" s="47" t="str">
        <f>'Информация для бумаг_1'!L15</f>
        <v>Федорова Марина Александровна</v>
      </c>
      <c r="I15" s="46">
        <f>'Информация для бумаг_1'!N15</f>
        <v>9657737525</v>
      </c>
    </row>
    <row r="16" spans="1:9">
      <c r="A16" s="47">
        <v>12</v>
      </c>
      <c r="B16" s="47" t="str">
        <f>CONCATENATE('Информация для бумаг_1'!B16," ",'Информация для бумаг_1'!C16," ",'Информация для бумаг_1'!D16)</f>
        <v>  </v>
      </c>
      <c r="C16" s="46">
        <f>'Информация для бумаг_1'!H16</f>
        <v>617</v>
      </c>
      <c r="D16" s="46">
        <f>'Информация для бумаг_1'!I16</f>
        <v>5</v>
      </c>
      <c r="E16" s="47">
        <f>'Информация для бумаг_1'!J16</f>
        <v>9045564762</v>
      </c>
      <c r="F16" s="48" t="str">
        <f>'Информация для бумаг_1'!K16</f>
        <v>Ул. Щербакова, 23-47</v>
      </c>
      <c r="G16" s="46" t="str">
        <f>'Информация для бумаг_1'!O16</f>
        <v>II-АК 864038</v>
      </c>
      <c r="H16" s="47" t="str">
        <f>'Информация для бумаг_1'!L16</f>
        <v>Тихонова Наталья Александровна</v>
      </c>
      <c r="I16" s="46">
        <f>'Информация для бумаг_1'!N16</f>
        <v>9030941182</v>
      </c>
    </row>
    <row r="17" spans="1:9">
      <c r="A17" s="47">
        <v>13</v>
      </c>
      <c r="B17" s="47" t="str">
        <f>CONCATENATE('Информация для бумаг_1'!B17," ",'Информация для бумаг_1'!C17," ",'Информация для бумаг_1'!D17)</f>
        <v>  </v>
      </c>
      <c r="C17" s="46">
        <f>'Информация для бумаг_1'!H17</f>
        <v>631</v>
      </c>
      <c r="D17" s="46">
        <f>'Информация для бумаг_1'!I17</f>
        <v>7</v>
      </c>
      <c r="E17" s="47">
        <f>'Информация для бумаг_1'!J17</f>
        <v>9602689892</v>
      </c>
      <c r="F17" s="48" t="str">
        <f>'Информация для бумаг_1'!K17</f>
        <v>Ул. Дибуновская, 37-392</v>
      </c>
      <c r="G17" s="46">
        <f>'Информация для бумаг_1'!O17</f>
        <v>4022398654</v>
      </c>
      <c r="H17" s="47" t="str">
        <f>'Информация для бумаг_1'!L17</f>
        <v>Шалунова Екатерина Петровна</v>
      </c>
      <c r="I17" s="46">
        <f>'Информация для бумаг_1'!N17</f>
        <v>9219221848</v>
      </c>
    </row>
    <row r="18" spans="1:9">
      <c r="A18" s="47">
        <v>14</v>
      </c>
      <c r="B18" s="47" t="str">
        <f>CONCATENATE('Информация для бумаг_1'!B18," ",'Информация для бумаг_1'!C18," ",'Информация для бумаг_1'!D18)</f>
        <v>  </v>
      </c>
      <c r="C18" s="46">
        <f>'Информация для бумаг_1'!H18</f>
        <v>471</v>
      </c>
      <c r="D18" s="46">
        <f>'Информация для бумаг_1'!I18</f>
        <v>8</v>
      </c>
      <c r="E18" s="47">
        <f>'Информация для бумаг_1'!J18</f>
        <v>9817032760</v>
      </c>
      <c r="F18" s="48" t="str">
        <f>'Информация для бумаг_1'!K18</f>
        <v>Приозерское шоссе, 16-46</v>
      </c>
      <c r="G18" s="46">
        <f>'Информация для бумаг_1'!O18</f>
        <v>4022149794</v>
      </c>
      <c r="H18" s="47" t="str">
        <f>'Информация для бумаг_1'!L18</f>
        <v>Шеламова Галина Анатольевна</v>
      </c>
      <c r="I18" s="46">
        <f>'Информация для бумаг_1'!N18</f>
        <v>9111407222</v>
      </c>
    </row>
    <row r="19" spans="1:9">
      <c r="A19" s="47">
        <v>15</v>
      </c>
      <c r="B19" s="47" t="str">
        <f>CONCATENATE('Информация для бумаг_1'!B19," ",'Информация для бумаг_1'!C19," ",'Информация для бумаг_1'!D19)</f>
        <v>  </v>
      </c>
      <c r="C19" s="46">
        <f>'Информация для бумаг_1'!H19</f>
        <v>43</v>
      </c>
      <c r="D19" s="46">
        <f>'Информация для бумаг_1'!I19</f>
        <v>7</v>
      </c>
      <c r="E19" s="47">
        <f>'Информация для бумаг_1'!J19</f>
        <v>9819793731</v>
      </c>
      <c r="F19" s="48" t="str">
        <f>'Информация для бумаг_1'!K19</f>
        <v>Пр. Сизова, 14-90</v>
      </c>
      <c r="G19" s="46" t="str">
        <f>'Информация для бумаг_1'!O19</f>
        <v>II-АК 731804</v>
      </c>
      <c r="H19" s="47" t="str">
        <f>'Информация для бумаг_1'!L19</f>
        <v>Шишкин  Андрей  Викторович</v>
      </c>
      <c r="I19" s="46">
        <f>'Информация для бумаг_1'!N19</f>
        <v>9118110171</v>
      </c>
    </row>
    <row r="20" spans="1:9">
      <c r="A20" s="47"/>
      <c r="B20" s="47"/>
      <c r="C20" s="46"/>
      <c r="D20" s="46"/>
      <c r="E20" s="47"/>
      <c r="F20" s="48"/>
      <c r="G20" s="46"/>
      <c r="H20" s="47"/>
      <c r="I20" s="46"/>
    </row>
    <row r="21" spans="1:9">
      <c r="A21" s="47"/>
      <c r="B21" s="47"/>
      <c r="C21" s="46"/>
      <c r="D21" s="46"/>
      <c r="E21" s="47"/>
      <c r="F21" s="48"/>
      <c r="G21" s="46"/>
      <c r="H21" s="47"/>
      <c r="I21" s="46"/>
    </row>
    <row r="22" spans="1:9">
      <c r="A22" s="47"/>
      <c r="B22" s="47"/>
      <c r="C22" s="46"/>
      <c r="D22" s="46"/>
      <c r="E22" s="47"/>
      <c r="F22" s="48"/>
      <c r="G22" s="46"/>
      <c r="H22" s="47"/>
      <c r="I22" s="46"/>
    </row>
    <row r="23" spans="1:9">
      <c r="A23" s="47"/>
      <c r="B23" s="47"/>
      <c r="C23" s="46"/>
      <c r="D23" s="46"/>
      <c r="E23" s="47"/>
      <c r="F23" s="49"/>
      <c r="G23" s="46"/>
      <c r="H23" s="47"/>
      <c r="I23" s="47"/>
    </row>
    <row r="25" spans="2:3">
      <c r="B25" s="43" t="str">
        <f>'Информация для бумаг_1'!C25</f>
        <v>Хайтов Вадим Михайлович</v>
      </c>
      <c r="C25" s="43" t="s">
        <v>422</v>
      </c>
    </row>
    <row r="27" spans="2:3">
      <c r="B27" s="43" t="str">
        <f>'Информация для бумаг_1'!C26</f>
        <v>Котельникова Валентина Сергеевна</v>
      </c>
      <c r="C27" s="43" t="s">
        <v>443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1" topLeftCell="B14" activePane="bottomRight" state="frozenSplit"/>
      <selection/>
      <selection pane="topRight"/>
      <selection pane="bottomLeft"/>
      <selection pane="bottomRight" activeCell="A17" sqref="A17:A32"/>
    </sheetView>
  </sheetViews>
  <sheetFormatPr defaultColWidth="9.71296296296296" defaultRowHeight="15.6" outlineLevelCol="5"/>
  <cols>
    <col min="1" max="1" width="40.712962962963" style="1" customWidth="1"/>
    <col min="2" max="3" width="13" style="1" customWidth="1"/>
    <col min="4" max="4" width="35.5740740740741" style="1" customWidth="1"/>
    <col min="5" max="16360" width="9.71296296296296" style="1"/>
    <col min="16361" max="16384" width="9.71296296296296" style="38"/>
  </cols>
  <sheetData>
    <row r="1" ht="57.6" spans="1:6">
      <c r="A1" s="39" t="s">
        <v>439</v>
      </c>
      <c r="B1" s="16" t="s">
        <v>444</v>
      </c>
      <c r="C1" s="16" t="s">
        <v>5</v>
      </c>
      <c r="D1" s="16" t="s">
        <v>10</v>
      </c>
      <c r="E1" s="4"/>
      <c r="F1" s="4"/>
    </row>
    <row r="2" spans="1:6">
      <c r="A2" s="39" t="s">
        <v>445</v>
      </c>
      <c r="B2" s="16"/>
      <c r="C2" s="16"/>
      <c r="D2" s="16"/>
      <c r="E2" s="4"/>
      <c r="F2" s="4"/>
    </row>
    <row r="3" spans="1:4">
      <c r="A3" s="1" t="s">
        <v>446</v>
      </c>
      <c r="B3" s="8">
        <v>40100</v>
      </c>
      <c r="C3" s="1">
        <v>9119433692</v>
      </c>
      <c r="D3" s="1" t="s">
        <v>16</v>
      </c>
    </row>
    <row r="4" spans="1:4">
      <c r="A4" s="1" t="s">
        <v>447</v>
      </c>
      <c r="B4" s="8">
        <v>39367</v>
      </c>
      <c r="C4" s="1">
        <v>9817122479</v>
      </c>
      <c r="D4" s="1" t="s">
        <v>28</v>
      </c>
    </row>
    <row r="5" spans="1:4">
      <c r="A5" s="1" t="s">
        <v>448</v>
      </c>
      <c r="B5" s="8">
        <v>39849</v>
      </c>
      <c r="C5" s="1">
        <v>9291040939</v>
      </c>
      <c r="D5" s="1" t="s">
        <v>47</v>
      </c>
    </row>
    <row r="6" spans="1:4">
      <c r="A6" s="1" t="s">
        <v>449</v>
      </c>
      <c r="B6" s="10">
        <v>39166</v>
      </c>
      <c r="C6" s="1">
        <v>9522270284</v>
      </c>
      <c r="D6" s="1" t="s">
        <v>56</v>
      </c>
    </row>
    <row r="7" spans="1:4">
      <c r="A7" s="1" t="s">
        <v>450</v>
      </c>
      <c r="B7" s="8">
        <v>38917</v>
      </c>
      <c r="C7" s="1">
        <v>9214136722</v>
      </c>
      <c r="D7" s="1" t="s">
        <v>65</v>
      </c>
    </row>
    <row r="8" spans="1:4">
      <c r="A8" s="1" t="s">
        <v>451</v>
      </c>
      <c r="B8" s="8">
        <v>40363</v>
      </c>
      <c r="C8" s="1">
        <v>9219845986</v>
      </c>
      <c r="D8" s="1" t="s">
        <v>71</v>
      </c>
    </row>
    <row r="9" spans="1:4">
      <c r="A9" s="1" t="s">
        <v>452</v>
      </c>
      <c r="B9" s="8">
        <v>40421</v>
      </c>
      <c r="C9" s="1">
        <v>9312784188</v>
      </c>
      <c r="D9" s="1" t="s">
        <v>86</v>
      </c>
    </row>
    <row r="10" s="1" customFormat="1" spans="1:4">
      <c r="A10" s="1" t="s">
        <v>453</v>
      </c>
      <c r="B10" s="8">
        <v>38982</v>
      </c>
      <c r="C10" s="1">
        <v>9818723635</v>
      </c>
      <c r="D10" s="1" t="s">
        <v>97</v>
      </c>
    </row>
    <row r="11" spans="1:4">
      <c r="A11" s="1" t="s">
        <v>454</v>
      </c>
      <c r="B11" s="8">
        <v>40469</v>
      </c>
      <c r="C11" s="1">
        <v>9045564762</v>
      </c>
      <c r="D11" s="1" t="s">
        <v>107</v>
      </c>
    </row>
    <row r="12" s="1" customFormat="1" spans="1:4">
      <c r="A12" s="1" t="s">
        <v>455</v>
      </c>
      <c r="B12" s="10">
        <v>40195</v>
      </c>
      <c r="C12" s="1">
        <v>9657737525</v>
      </c>
      <c r="D12" s="1" t="s">
        <v>109</v>
      </c>
    </row>
    <row r="13" spans="1:4">
      <c r="A13" s="1" t="s">
        <v>456</v>
      </c>
      <c r="B13" s="8">
        <v>39529</v>
      </c>
      <c r="C13" s="1">
        <v>9817032760</v>
      </c>
      <c r="D13" s="1" t="s">
        <v>118</v>
      </c>
    </row>
    <row r="16" spans="1:1">
      <c r="A16" s="40" t="s">
        <v>457</v>
      </c>
    </row>
    <row r="17" spans="1:4">
      <c r="A17" s="1" t="s">
        <v>458</v>
      </c>
      <c r="B17" s="8">
        <v>39646</v>
      </c>
      <c r="C17" s="1">
        <v>9602540838</v>
      </c>
      <c r="D17" s="1" t="s">
        <v>40</v>
      </c>
    </row>
    <row r="18" spans="1:4">
      <c r="A18" s="1" t="s">
        <v>459</v>
      </c>
      <c r="B18" s="8">
        <v>40579</v>
      </c>
      <c r="C18" s="1">
        <v>9602540838</v>
      </c>
      <c r="D18" s="1" t="s">
        <v>40</v>
      </c>
    </row>
    <row r="19" spans="1:4">
      <c r="A19" s="1" t="s">
        <v>448</v>
      </c>
      <c r="B19" s="8">
        <v>39849</v>
      </c>
      <c r="C19" s="1">
        <v>9291040939</v>
      </c>
      <c r="D19" s="1" t="s">
        <v>47</v>
      </c>
    </row>
    <row r="20" spans="1:4">
      <c r="A20" s="1" t="s">
        <v>449</v>
      </c>
      <c r="B20" s="10">
        <v>39166</v>
      </c>
      <c r="C20" s="1">
        <v>9522270284</v>
      </c>
      <c r="D20" s="1" t="s">
        <v>56</v>
      </c>
    </row>
    <row r="21" spans="1:4">
      <c r="A21" s="1" t="s">
        <v>450</v>
      </c>
      <c r="B21" s="8">
        <v>38917</v>
      </c>
      <c r="C21" s="1">
        <v>9214136722</v>
      </c>
      <c r="D21" s="1" t="s">
        <v>65</v>
      </c>
    </row>
    <row r="22" spans="1:4">
      <c r="A22" s="1" t="s">
        <v>451</v>
      </c>
      <c r="B22" s="8">
        <v>40363</v>
      </c>
      <c r="C22" s="1">
        <v>9219845986</v>
      </c>
      <c r="D22" s="1" t="s">
        <v>71</v>
      </c>
    </row>
    <row r="23" spans="1:4">
      <c r="A23" s="1" t="s">
        <v>460</v>
      </c>
      <c r="B23" s="10">
        <v>39581</v>
      </c>
      <c r="C23" s="1">
        <v>9259175393</v>
      </c>
      <c r="D23" s="1" t="s">
        <v>77</v>
      </c>
    </row>
    <row r="24" spans="1:4">
      <c r="A24" s="1" t="s">
        <v>461</v>
      </c>
      <c r="B24" s="8">
        <v>39916</v>
      </c>
      <c r="C24" s="1">
        <v>9218718088</v>
      </c>
      <c r="D24" s="1" t="s">
        <v>82</v>
      </c>
    </row>
    <row r="25" spans="1:4">
      <c r="A25" s="1" t="s">
        <v>462</v>
      </c>
      <c r="B25" s="10">
        <v>40070</v>
      </c>
      <c r="C25" s="1">
        <v>9213409406</v>
      </c>
      <c r="D25" s="1" t="s">
        <v>91</v>
      </c>
    </row>
    <row r="26" s="1" customFormat="1" spans="1:4">
      <c r="A26" s="1" t="s">
        <v>453</v>
      </c>
      <c r="B26" s="8">
        <v>38982</v>
      </c>
      <c r="C26" s="1">
        <v>9818723635</v>
      </c>
      <c r="D26" s="1" t="s">
        <v>97</v>
      </c>
    </row>
    <row r="27" s="1" customFormat="1" spans="1:4">
      <c r="A27" s="1" t="s">
        <v>455</v>
      </c>
      <c r="B27" s="10">
        <v>40195</v>
      </c>
      <c r="C27" s="1">
        <v>9657737525</v>
      </c>
      <c r="D27" s="1" t="s">
        <v>109</v>
      </c>
    </row>
    <row r="28" spans="1:4">
      <c r="A28" s="1" t="s">
        <v>456</v>
      </c>
      <c r="B28" s="8">
        <v>39529</v>
      </c>
      <c r="C28" s="1">
        <v>9817032760</v>
      </c>
      <c r="D28" s="1" t="s">
        <v>118</v>
      </c>
    </row>
    <row r="29" s="1" customFormat="1" spans="1:4">
      <c r="A29" s="1" t="s">
        <v>463</v>
      </c>
      <c r="B29" s="10">
        <v>38989</v>
      </c>
      <c r="C29" s="1">
        <v>9213026506</v>
      </c>
      <c r="D29" s="1" t="s">
        <v>122</v>
      </c>
    </row>
    <row r="30" spans="1:4">
      <c r="A30" s="1" t="s">
        <v>464</v>
      </c>
      <c r="B30" s="8">
        <v>39987</v>
      </c>
      <c r="C30" s="1">
        <v>9819793731</v>
      </c>
      <c r="D30" s="1" t="s">
        <v>465</v>
      </c>
    </row>
    <row r="31" s="1" customFormat="1" spans="1:4">
      <c r="A31" s="1" t="s">
        <v>466</v>
      </c>
      <c r="B31" s="41">
        <v>38933</v>
      </c>
      <c r="C31" s="22">
        <v>9219583612</v>
      </c>
      <c r="D31" s="42" t="s">
        <v>132</v>
      </c>
    </row>
    <row r="32" s="1" customFormat="1" spans="1:4">
      <c r="A32" s="1" t="s">
        <v>467</v>
      </c>
      <c r="B32" s="15">
        <v>39810</v>
      </c>
      <c r="C32" s="6">
        <v>9200043637</v>
      </c>
      <c r="D32" s="6" t="s">
        <v>138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Телефоны</vt:lpstr>
      <vt:lpstr>Меню 2019</vt:lpstr>
      <vt:lpstr>Список оборудования</vt:lpstr>
      <vt:lpstr>Дежурство</vt:lpstr>
      <vt:lpstr>Марш 1</vt:lpstr>
      <vt:lpstr>Маршлист внешняя сторона 1</vt:lpstr>
      <vt:lpstr>Информация для бумаг_1</vt:lpstr>
      <vt:lpstr>Cписок для приказа</vt:lpstr>
      <vt:lpstr>Для МЧС</vt:lpstr>
      <vt:lpstr>Список для страховки</vt:lpstr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2023-04-11T12:50:00Z</dcterms:created>
  <cp:lastPrinted>2023-04-26T16:31:00Z</cp:lastPrinted>
  <dcterms:modified xsi:type="dcterms:W3CDTF">2023-05-17T16:36:42Z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