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0.01\"/>
    </mc:Choice>
  </mc:AlternateContent>
  <bookViews>
    <workbookView xWindow="0" yWindow="0" windowWidth="19200" windowHeight="7215" tabRatio="767" activeTab="5"/>
  </bookViews>
  <sheets>
    <sheet name="NB" sheetId="1" r:id="rId1"/>
    <sheet name="size" sheetId="2" r:id="rId2"/>
    <sheet name="аннотация" sheetId="3" r:id="rId3"/>
    <sheet name="списки" sheetId="9" r:id="rId4"/>
    <sheet name="табл встреч " sheetId="15" r:id="rId5"/>
    <sheet name="обсчеты" sheetId="17" r:id="rId6"/>
    <sheet name="Лист3" sheetId="16" r:id="rId7"/>
  </sheets>
  <definedNames>
    <definedName name="_xlnm._FilterDatabase" localSheetId="0" hidden="1">NB!$A$1:$G$161</definedName>
    <definedName name="_xlnm._FilterDatabase" localSheetId="6" hidden="1">Лист3!$D$4:$D$142</definedName>
    <definedName name="_xlnm._FilterDatabase" localSheetId="3" hidden="1">списки!$A$1:$E$35</definedName>
  </definedNames>
  <calcPr calcId="162913"/>
</workbook>
</file>

<file path=xl/calcChain.xml><?xml version="1.0" encoding="utf-8"?>
<calcChain xmlns="http://schemas.openxmlformats.org/spreadsheetml/2006/main">
  <c r="F162" i="1" l="1"/>
  <c r="I2" i="17"/>
  <c r="J2" i="17" s="1"/>
  <c r="E162" i="1" l="1"/>
</calcChain>
</file>

<file path=xl/sharedStrings.xml><?xml version="1.0" encoding="utf-8"?>
<sst xmlns="http://schemas.openxmlformats.org/spreadsheetml/2006/main" count="1633" uniqueCount="132">
  <si>
    <t>location</t>
  </si>
  <si>
    <t>type</t>
  </si>
  <si>
    <t>sample</t>
  </si>
  <si>
    <t>species</t>
  </si>
  <si>
    <t>N</t>
  </si>
  <si>
    <t>B</t>
  </si>
  <si>
    <t>notes</t>
  </si>
  <si>
    <t>мар1</t>
  </si>
  <si>
    <t>NA</t>
  </si>
  <si>
    <t>size</t>
  </si>
  <si>
    <t>Ряжков</t>
  </si>
  <si>
    <t>марш</t>
  </si>
  <si>
    <t>мар4</t>
  </si>
  <si>
    <t>Hydrobia ulvae</t>
  </si>
  <si>
    <t>ширина</t>
  </si>
  <si>
    <t>проплешина</t>
  </si>
  <si>
    <t>Culicoides sp.</t>
  </si>
  <si>
    <t>Gammarus sp.</t>
  </si>
  <si>
    <t>Растительные остатки</t>
  </si>
  <si>
    <t>мар2</t>
  </si>
  <si>
    <t>мар3</t>
  </si>
  <si>
    <t>мар6</t>
  </si>
  <si>
    <t>мар8</t>
  </si>
  <si>
    <t>мар9</t>
  </si>
  <si>
    <t>Halocarida</t>
  </si>
  <si>
    <t>fixed</t>
  </si>
  <si>
    <t>Enchytraeidae gen. sp.</t>
  </si>
  <si>
    <t>Halocarida 2</t>
  </si>
  <si>
    <t>литораль</t>
  </si>
  <si>
    <t>Fabricia sabella</t>
  </si>
  <si>
    <t>Tabanidae sp.</t>
  </si>
  <si>
    <t>Tubifix costatus</t>
  </si>
  <si>
    <t xml:space="preserve">Pygospio elegans </t>
  </si>
  <si>
    <t>мар7</t>
  </si>
  <si>
    <t>мар12</t>
  </si>
  <si>
    <t>Телячий</t>
  </si>
  <si>
    <t>Chironomus salinarius</t>
  </si>
  <si>
    <t xml:space="preserve">мар14 </t>
  </si>
  <si>
    <t>мар13</t>
  </si>
  <si>
    <t>Polydora quadrilobata</t>
  </si>
  <si>
    <t>мар18</t>
  </si>
  <si>
    <t>мар11</t>
  </si>
  <si>
    <t>Microspio sp</t>
  </si>
  <si>
    <t>мар15</t>
  </si>
  <si>
    <t>мар 5</t>
  </si>
  <si>
    <t>мар10</t>
  </si>
  <si>
    <t>мар16</t>
  </si>
  <si>
    <t>мар17</t>
  </si>
  <si>
    <t xml:space="preserve"> </t>
  </si>
  <si>
    <t>Paranais litoralis</t>
  </si>
  <si>
    <t>Nais elinguis</t>
  </si>
  <si>
    <t>Macoma balthica</t>
  </si>
  <si>
    <t>место сбора</t>
  </si>
  <si>
    <t>марш под проплешиной</t>
  </si>
  <si>
    <t>лирораль под маршем</t>
  </si>
  <si>
    <t>о. Ряжков</t>
  </si>
  <si>
    <t xml:space="preserve"> о. Телячий</t>
  </si>
  <si>
    <t>мар 1-3</t>
  </si>
  <si>
    <t>мар 4-6</t>
  </si>
  <si>
    <t>мар 7-9</t>
  </si>
  <si>
    <t>мар10-12</t>
  </si>
  <si>
    <t>мар 16-18</t>
  </si>
  <si>
    <t>высота</t>
  </si>
  <si>
    <t xml:space="preserve">мар6 </t>
  </si>
  <si>
    <t>Б.И.</t>
  </si>
  <si>
    <t>мар 13-15</t>
  </si>
  <si>
    <t>Jaera sp.</t>
  </si>
  <si>
    <r>
      <rPr>
        <sz val="10"/>
        <color theme="1"/>
        <rFont val="Calibri "/>
        <charset val="204"/>
      </rPr>
      <t>Gammarus sp</t>
    </r>
    <r>
      <rPr>
        <sz val="11"/>
        <color theme="1"/>
        <rFont val="Calibri "/>
        <charset val="204"/>
      </rPr>
      <t>.</t>
    </r>
  </si>
  <si>
    <t>Chironomidae pupa</t>
  </si>
  <si>
    <t>Pontoporeia affinis</t>
  </si>
  <si>
    <r>
      <t xml:space="preserve">Halocladius </t>
    </r>
    <r>
      <rPr>
        <sz val="11"/>
        <rFont val="Calibri"/>
        <family val="2"/>
        <charset val="204"/>
        <scheme val="minor"/>
      </rPr>
      <t>vitripenis</t>
    </r>
  </si>
  <si>
    <t>Eteone longa</t>
  </si>
  <si>
    <t>Cladophora sericea</t>
  </si>
  <si>
    <t>проп</t>
  </si>
  <si>
    <t>лит</t>
  </si>
  <si>
    <t>НЕТУ НА ЛИТОРАЛИ</t>
  </si>
  <si>
    <t>ЕСТЬ ВЕЗДЕ</t>
  </si>
  <si>
    <t>НЕТ НА МАРШЕ</t>
  </si>
  <si>
    <t>НЕТ В ПРОПЛЕШИНЕ</t>
  </si>
  <si>
    <t>А</t>
  </si>
  <si>
    <t>В</t>
  </si>
  <si>
    <t>С</t>
  </si>
  <si>
    <t>пробы</t>
  </si>
  <si>
    <t>проп+марш</t>
  </si>
  <si>
    <t>проп+лит</t>
  </si>
  <si>
    <t>марш+лит</t>
  </si>
  <si>
    <t>ряж</t>
  </si>
  <si>
    <t>тел</t>
  </si>
  <si>
    <t>(Ряж)Kj = 23,08% (3пр)</t>
  </si>
  <si>
    <t>(Тел)Kj = 17% (3пр)</t>
  </si>
  <si>
    <t>Kj ~ 37%</t>
  </si>
  <si>
    <t xml:space="preserve">таксон </t>
  </si>
  <si>
    <t>ряжков</t>
  </si>
  <si>
    <t>телячий</t>
  </si>
  <si>
    <t>33% ± 33%</t>
  </si>
  <si>
    <t xml:space="preserve">33% ± 33% </t>
  </si>
  <si>
    <t>66% ± 33%</t>
  </si>
  <si>
    <t>100% ± 0%</t>
  </si>
  <si>
    <t>fixed (Limoniidae (Symplecta stictica))</t>
  </si>
  <si>
    <t>fixed (~Telmatoscopus~)</t>
  </si>
  <si>
    <t>fixed (~Dolichopus~)</t>
  </si>
  <si>
    <t>fixed? (Cecidomyiidae)</t>
  </si>
  <si>
    <t xml:space="preserve">Oribatida </t>
  </si>
  <si>
    <t xml:space="preserve">Oligochaeta </t>
  </si>
  <si>
    <t>A</t>
  </si>
  <si>
    <t>C</t>
  </si>
  <si>
    <t>биомасс</t>
  </si>
  <si>
    <t>численн</t>
  </si>
  <si>
    <t>Manayunkia aestuarina</t>
  </si>
  <si>
    <t xml:space="preserve">Manayunkia aestuarina </t>
  </si>
  <si>
    <t>Manayunkia aestuarina (Manayunkia aestuarina)</t>
  </si>
  <si>
    <t>Cecidomyiidae</t>
  </si>
  <si>
    <t>Dolichopus.</t>
  </si>
  <si>
    <t>Symplecta stictica</t>
  </si>
  <si>
    <t>Telmatoscopus</t>
  </si>
  <si>
    <t>Oribatida</t>
  </si>
  <si>
    <t xml:space="preserve">проп + марш </t>
  </si>
  <si>
    <t>лит+марш</t>
  </si>
  <si>
    <t>t крит по численности</t>
  </si>
  <si>
    <t>по биом</t>
  </si>
  <si>
    <t>по числ.</t>
  </si>
  <si>
    <t>по биомассе</t>
  </si>
  <si>
    <t>ошибка р.</t>
  </si>
  <si>
    <t>ошибка т.</t>
  </si>
  <si>
    <t>ошибка р</t>
  </si>
  <si>
    <t>ошибка т</t>
  </si>
  <si>
    <t>табл 3</t>
  </si>
  <si>
    <t>табл 4</t>
  </si>
  <si>
    <t>табл 1</t>
  </si>
  <si>
    <t xml:space="preserve"> табл 2 </t>
  </si>
  <si>
    <t>ри</t>
  </si>
  <si>
    <t>рис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</si>
</sst>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 "/>
      <charset val="204"/>
    </font>
    <font>
      <sz val="10"/>
      <color theme="1"/>
      <name val="Calibri 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49" fontId="0" fillId="3" borderId="1" xfId="0" applyNumberFormat="1" applyFill="1" applyBorder="1"/>
    <xf numFmtId="49" fontId="19" fillId="3" borderId="1" xfId="0" applyNumberFormat="1" applyFont="1" applyFill="1" applyBorder="1"/>
    <xf numFmtId="0" fontId="19" fillId="3" borderId="1" xfId="0" applyFont="1" applyFill="1" applyBorder="1"/>
    <xf numFmtId="0" fontId="19" fillId="0" borderId="1" xfId="0" applyFont="1" applyBorder="1"/>
    <xf numFmtId="49" fontId="0" fillId="0" borderId="1" xfId="0" applyNumberFormat="1" applyBorder="1"/>
    <xf numFmtId="0" fontId="0" fillId="0" borderId="1" xfId="0" applyNumberFormat="1" applyBorder="1"/>
    <xf numFmtId="49" fontId="18" fillId="3" borderId="1" xfId="0" applyNumberFormat="1" applyFont="1" applyFill="1" applyBorder="1"/>
    <xf numFmtId="49" fontId="17" fillId="3" borderId="1" xfId="0" applyNumberFormat="1" applyFont="1" applyFill="1" applyBorder="1"/>
    <xf numFmtId="49" fontId="16" fillId="3" borderId="1" xfId="0" applyNumberFormat="1" applyFont="1" applyFill="1" applyBorder="1"/>
    <xf numFmtId="0" fontId="0" fillId="0" borderId="1" xfId="0" applyFill="1" applyBorder="1"/>
    <xf numFmtId="49" fontId="16" fillId="0" borderId="1" xfId="0" applyNumberFormat="1" applyFont="1" applyBorder="1"/>
    <xf numFmtId="49" fontId="0" fillId="0" borderId="2" xfId="0" applyNumberFormat="1" applyFill="1" applyBorder="1"/>
    <xf numFmtId="0" fontId="0" fillId="0" borderId="2" xfId="0" applyNumberFormat="1" applyFill="1" applyBorder="1"/>
    <xf numFmtId="49" fontId="0" fillId="3" borderId="3" xfId="0" applyNumberFormat="1" applyFill="1" applyBorder="1"/>
    <xf numFmtId="49" fontId="0" fillId="0" borderId="3" xfId="0" applyNumberFormat="1" applyBorder="1"/>
    <xf numFmtId="0" fontId="0" fillId="0" borderId="3" xfId="0" applyNumberFormat="1" applyBorder="1"/>
    <xf numFmtId="49" fontId="0" fillId="0" borderId="1" xfId="0" applyNumberFormat="1" applyFill="1" applyBorder="1"/>
    <xf numFmtId="49" fontId="0" fillId="0" borderId="0" xfId="0" applyNumberFormat="1"/>
    <xf numFmtId="49" fontId="15" fillId="3" borderId="1" xfId="0" applyNumberFormat="1" applyFont="1" applyFill="1" applyBorder="1"/>
    <xf numFmtId="49" fontId="20" fillId="0" borderId="0" xfId="0" applyNumberFormat="1" applyFont="1"/>
    <xf numFmtId="49" fontId="14" fillId="0" borderId="1" xfId="0" applyNumberFormat="1" applyFont="1" applyBorder="1"/>
    <xf numFmtId="49" fontId="13" fillId="3" borderId="1" xfId="0" applyNumberFormat="1" applyFont="1" applyFill="1" applyBorder="1"/>
    <xf numFmtId="0" fontId="13" fillId="0" borderId="1" xfId="0" applyFont="1" applyBorder="1"/>
    <xf numFmtId="2" fontId="0" fillId="0" borderId="1" xfId="0" applyNumberFormat="1" applyBorder="1"/>
    <xf numFmtId="0" fontId="13" fillId="3" borderId="1" xfId="0" applyFont="1" applyFill="1" applyBorder="1"/>
    <xf numFmtId="49" fontId="12" fillId="0" borderId="1" xfId="0" applyNumberFormat="1" applyFont="1" applyBorder="1"/>
    <xf numFmtId="49" fontId="13" fillId="0" borderId="1" xfId="0" applyNumberFormat="1" applyFont="1" applyFill="1" applyBorder="1"/>
    <xf numFmtId="49" fontId="12" fillId="0" borderId="1" xfId="0" applyNumberFormat="1" applyFont="1" applyFill="1" applyBorder="1"/>
    <xf numFmtId="49" fontId="12" fillId="3" borderId="1" xfId="0" applyNumberFormat="1" applyFont="1" applyFill="1" applyBorder="1"/>
    <xf numFmtId="0" fontId="22" fillId="0" borderId="0" xfId="0" applyFont="1"/>
    <xf numFmtId="0" fontId="0" fillId="0" borderId="0" xfId="0" applyBorder="1"/>
    <xf numFmtId="49" fontId="0" fillId="3" borderId="5" xfId="0" applyNumberFormat="1" applyFill="1" applyBorder="1"/>
    <xf numFmtId="49" fontId="0" fillId="0" borderId="5" xfId="0" applyNumberFormat="1" applyBorder="1"/>
    <xf numFmtId="49" fontId="11" fillId="3" borderId="1" xfId="0" applyNumberFormat="1" applyFont="1" applyFill="1" applyBorder="1"/>
    <xf numFmtId="0" fontId="0" fillId="0" borderId="5" xfId="0" applyBorder="1"/>
    <xf numFmtId="49" fontId="17" fillId="3" borderId="3" xfId="0" applyNumberFormat="1" applyFont="1" applyFill="1" applyBorder="1"/>
    <xf numFmtId="49" fontId="11" fillId="3" borderId="5" xfId="0" applyNumberFormat="1" applyFont="1" applyFill="1" applyBorder="1"/>
    <xf numFmtId="49" fontId="0" fillId="0" borderId="5" xfId="0" applyNumberFormat="1" applyFill="1" applyBorder="1"/>
    <xf numFmtId="49" fontId="0" fillId="4" borderId="6" xfId="0" applyNumberFormat="1" applyFill="1" applyBorder="1"/>
    <xf numFmtId="49" fontId="0" fillId="4" borderId="7" xfId="0" applyNumberFormat="1" applyFill="1" applyBorder="1"/>
    <xf numFmtId="49" fontId="0" fillId="4" borderId="8" xfId="0" applyNumberFormat="1" applyFill="1" applyBorder="1"/>
    <xf numFmtId="49" fontId="0" fillId="3" borderId="9" xfId="0" applyNumberFormat="1" applyFill="1" applyBorder="1"/>
    <xf numFmtId="49" fontId="13" fillId="3" borderId="10" xfId="0" applyNumberFormat="1" applyFont="1" applyFill="1" applyBorder="1"/>
    <xf numFmtId="49" fontId="0" fillId="3" borderId="10" xfId="0" applyNumberFormat="1" applyFill="1" applyBorder="1"/>
    <xf numFmtId="49" fontId="20" fillId="0" borderId="10" xfId="0" applyNumberFormat="1" applyFont="1" applyBorder="1"/>
    <xf numFmtId="49" fontId="19" fillId="3" borderId="10" xfId="0" applyNumberFormat="1" applyFont="1" applyFill="1" applyBorder="1"/>
    <xf numFmtId="49" fontId="0" fillId="0" borderId="9" xfId="0" applyNumberFormat="1" applyBorder="1"/>
    <xf numFmtId="49" fontId="0" fillId="0" borderId="10" xfId="0" applyNumberFormat="1" applyBorder="1"/>
    <xf numFmtId="0" fontId="0" fillId="0" borderId="9" xfId="0" applyBorder="1"/>
    <xf numFmtId="0" fontId="0" fillId="0" borderId="10" xfId="0" applyBorder="1"/>
    <xf numFmtId="49" fontId="0" fillId="0" borderId="11" xfId="0" applyNumberFormat="1" applyBorder="1"/>
    <xf numFmtId="0" fontId="0" fillId="4" borderId="4" xfId="0" applyFill="1" applyBorder="1"/>
    <xf numFmtId="49" fontId="0" fillId="4" borderId="12" xfId="0" applyNumberFormat="1" applyFill="1" applyBorder="1"/>
    <xf numFmtId="49" fontId="11" fillId="3" borderId="10" xfId="0" applyNumberFormat="1" applyFont="1" applyFill="1" applyBorder="1"/>
    <xf numFmtId="0" fontId="0" fillId="5" borderId="1" xfId="0" applyFill="1" applyBorder="1"/>
    <xf numFmtId="49" fontId="11" fillId="3" borderId="11" xfId="0" applyNumberFormat="1" applyFont="1" applyFill="1" applyBorder="1"/>
    <xf numFmtId="49" fontId="11" fillId="0" borderId="10" xfId="0" applyNumberFormat="1" applyFont="1" applyBorder="1"/>
    <xf numFmtId="49" fontId="11" fillId="0" borderId="11" xfId="0" applyNumberFormat="1" applyFont="1" applyFill="1" applyBorder="1"/>
    <xf numFmtId="49" fontId="11" fillId="0" borderId="10" xfId="0" applyNumberFormat="1" applyFont="1" applyFill="1" applyBorder="1"/>
    <xf numFmtId="49" fontId="10" fillId="3" borderId="10" xfId="0" applyNumberFormat="1" applyFont="1" applyFill="1" applyBorder="1"/>
    <xf numFmtId="0" fontId="0" fillId="0" borderId="3" xfId="0" applyBorder="1"/>
    <xf numFmtId="0" fontId="0" fillId="4" borderId="13" xfId="0" applyFill="1" applyBorder="1"/>
    <xf numFmtId="0" fontId="0" fillId="6" borderId="1" xfId="0" applyFill="1" applyBorder="1"/>
    <xf numFmtId="0" fontId="0" fillId="0" borderId="0" xfId="0" applyFill="1"/>
    <xf numFmtId="0" fontId="0" fillId="0" borderId="14" xfId="0" applyBorder="1"/>
    <xf numFmtId="0" fontId="0" fillId="0" borderId="15" xfId="0" applyBorder="1"/>
    <xf numFmtId="9" fontId="0" fillId="0" borderId="1" xfId="0" applyNumberFormat="1" applyBorder="1"/>
    <xf numFmtId="49" fontId="11" fillId="0" borderId="1" xfId="0" applyNumberFormat="1" applyFont="1" applyFill="1" applyBorder="1"/>
    <xf numFmtId="49" fontId="0" fillId="0" borderId="10" xfId="0" applyNumberFormat="1" applyFill="1" applyBorder="1"/>
    <xf numFmtId="49" fontId="12" fillId="7" borderId="1" xfId="0" applyNumberFormat="1" applyFont="1" applyFill="1" applyBorder="1"/>
    <xf numFmtId="0" fontId="0" fillId="0" borderId="4" xfId="0" applyFill="1" applyBorder="1"/>
    <xf numFmtId="49" fontId="9" fillId="3" borderId="1" xfId="0" applyNumberFormat="1" applyFont="1" applyFill="1" applyBorder="1"/>
    <xf numFmtId="49" fontId="20" fillId="0" borderId="1" xfId="0" applyNumberFormat="1" applyFont="1" applyBorder="1"/>
    <xf numFmtId="0" fontId="0" fillId="0" borderId="10" xfId="0" applyNumberFormat="1" applyBorder="1"/>
    <xf numFmtId="9" fontId="0" fillId="0" borderId="5" xfId="0" applyNumberFormat="1" applyBorder="1"/>
    <xf numFmtId="9" fontId="0" fillId="0" borderId="10" xfId="0" applyNumberFormat="1" applyBorder="1"/>
    <xf numFmtId="0" fontId="23" fillId="0" borderId="3" xfId="0" applyFont="1" applyFill="1" applyBorder="1"/>
    <xf numFmtId="9" fontId="0" fillId="0" borderId="9" xfId="0" applyNumberFormat="1" applyBorder="1"/>
    <xf numFmtId="9" fontId="0" fillId="0" borderId="0" xfId="0" applyNumberFormat="1" applyFill="1" applyBorder="1"/>
    <xf numFmtId="10" fontId="0" fillId="0" borderId="1" xfId="0" applyNumberFormat="1" applyBorder="1"/>
    <xf numFmtId="10" fontId="0" fillId="0" borderId="10" xfId="0" applyNumberFormat="1" applyBorder="1"/>
    <xf numFmtId="10" fontId="0" fillId="0" borderId="16" xfId="0" applyNumberFormat="1" applyBorder="1"/>
    <xf numFmtId="10" fontId="0" fillId="0" borderId="11" xfId="0" applyNumberFormat="1" applyBorder="1"/>
    <xf numFmtId="10" fontId="0" fillId="0" borderId="3" xfId="0" applyNumberFormat="1" applyBorder="1"/>
    <xf numFmtId="0" fontId="0" fillId="7" borderId="1" xfId="0" applyFill="1" applyBorder="1"/>
    <xf numFmtId="0" fontId="19" fillId="7" borderId="1" xfId="0" applyFont="1" applyFill="1" applyBorder="1"/>
    <xf numFmtId="0" fontId="0" fillId="7" borderId="1" xfId="0" applyNumberFormat="1" applyFill="1" applyBorder="1"/>
    <xf numFmtId="49" fontId="8" fillId="3" borderId="1" xfId="0" applyNumberFormat="1" applyFont="1" applyFill="1" applyBorder="1"/>
    <xf numFmtId="164" fontId="0" fillId="0" borderId="0" xfId="0" applyNumberFormat="1"/>
    <xf numFmtId="0" fontId="0" fillId="8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9" fontId="0" fillId="0" borderId="3" xfId="0" applyNumberFormat="1" applyBorder="1"/>
    <xf numFmtId="0" fontId="0" fillId="9" borderId="17" xfId="0" applyNumberFormat="1" applyFill="1" applyBorder="1"/>
    <xf numFmtId="0" fontId="0" fillId="9" borderId="11" xfId="0" applyFill="1" applyBorder="1"/>
    <xf numFmtId="0" fontId="0" fillId="9" borderId="11" xfId="0" applyNumberForma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7" fillId="0" borderId="10" xfId="0" applyFont="1" applyBorder="1"/>
    <xf numFmtId="0" fontId="0" fillId="0" borderId="4" xfId="0" applyBorder="1"/>
    <xf numFmtId="49" fontId="0" fillId="0" borderId="19" xfId="0" applyNumberFormat="1" applyBorder="1"/>
    <xf numFmtId="9" fontId="0" fillId="0" borderId="23" xfId="0" applyNumberFormat="1" applyBorder="1"/>
    <xf numFmtId="9" fontId="0" fillId="0" borderId="24" xfId="0" applyNumberFormat="1" applyBorder="1"/>
    <xf numFmtId="49" fontId="19" fillId="3" borderId="19" xfId="0" applyNumberFormat="1" applyFont="1" applyFill="1" applyBorder="1"/>
    <xf numFmtId="49" fontId="15" fillId="3" borderId="19" xfId="0" applyNumberFormat="1" applyFont="1" applyFill="1" applyBorder="1"/>
    <xf numFmtId="0" fontId="0" fillId="0" borderId="25" xfId="0" applyBorder="1"/>
    <xf numFmtId="9" fontId="8" fillId="0" borderId="19" xfId="0" applyNumberFormat="1" applyFont="1" applyBorder="1"/>
    <xf numFmtId="9" fontId="0" fillId="0" borderId="20" xfId="0" applyNumberFormat="1" applyBorder="1"/>
    <xf numFmtId="9" fontId="0" fillId="0" borderId="19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9" fontId="0" fillId="0" borderId="31" xfId="0" applyNumberFormat="1" applyBorder="1"/>
    <xf numFmtId="0" fontId="0" fillId="0" borderId="22" xfId="0" applyNumberFormat="1" applyBorder="1"/>
    <xf numFmtId="0" fontId="0" fillId="8" borderId="4" xfId="0" applyFill="1" applyBorder="1"/>
    <xf numFmtId="49" fontId="13" fillId="3" borderId="32" xfId="0" applyNumberFormat="1" applyFont="1" applyFill="1" applyBorder="1"/>
    <xf numFmtId="49" fontId="0" fillId="0" borderId="32" xfId="0" applyNumberFormat="1" applyBorder="1"/>
    <xf numFmtId="49" fontId="12" fillId="3" borderId="32" xfId="0" applyNumberFormat="1" applyFont="1" applyFill="1" applyBorder="1"/>
    <xf numFmtId="49" fontId="0" fillId="3" borderId="32" xfId="0" applyNumberFormat="1" applyFill="1" applyBorder="1"/>
    <xf numFmtId="49" fontId="19" fillId="3" borderId="32" xfId="0" applyNumberFormat="1" applyFont="1" applyFill="1" applyBorder="1"/>
    <xf numFmtId="49" fontId="20" fillId="0" borderId="32" xfId="0" applyNumberFormat="1" applyFont="1" applyBorder="1"/>
    <xf numFmtId="49" fontId="12" fillId="0" borderId="32" xfId="0" applyNumberFormat="1" applyFont="1" applyBorder="1"/>
    <xf numFmtId="49" fontId="15" fillId="3" borderId="32" xfId="0" applyNumberFormat="1" applyFont="1" applyFill="1" applyBorder="1"/>
    <xf numFmtId="49" fontId="8" fillId="7" borderId="32" xfId="0" applyNumberFormat="1" applyFont="1" applyFill="1" applyBorder="1" applyAlignment="1">
      <alignment wrapText="1"/>
    </xf>
    <xf numFmtId="49" fontId="8" fillId="3" borderId="32" xfId="0" applyNumberFormat="1" applyFont="1" applyFill="1" applyBorder="1"/>
    <xf numFmtId="49" fontId="12" fillId="0" borderId="32" xfId="0" applyNumberFormat="1" applyFont="1" applyFill="1" applyBorder="1"/>
    <xf numFmtId="49" fontId="0" fillId="0" borderId="32" xfId="0" applyNumberFormat="1" applyFill="1" applyBorder="1"/>
    <xf numFmtId="49" fontId="16" fillId="0" borderId="32" xfId="0" applyNumberFormat="1" applyFont="1" applyFill="1" applyBorder="1"/>
    <xf numFmtId="0" fontId="0" fillId="8" borderId="6" xfId="0" applyFill="1" applyBorder="1" applyAlignment="1">
      <alignment horizontal="center"/>
    </xf>
    <xf numFmtId="49" fontId="12" fillId="0" borderId="29" xfId="0" applyNumberFormat="1" applyFont="1" applyFill="1" applyBorder="1"/>
    <xf numFmtId="0" fontId="0" fillId="0" borderId="11" xfId="0" applyBorder="1"/>
    <xf numFmtId="0" fontId="0" fillId="0" borderId="30" xfId="0" applyBorder="1"/>
    <xf numFmtId="49" fontId="0" fillId="0" borderId="33" xfId="0" applyNumberFormat="1" applyFill="1" applyBorder="1"/>
    <xf numFmtId="49" fontId="5" fillId="3" borderId="1" xfId="0" applyNumberFormat="1" applyFont="1" applyFill="1" applyBorder="1"/>
    <xf numFmtId="0" fontId="5" fillId="7" borderId="1" xfId="0" applyFont="1" applyFill="1" applyBorder="1"/>
    <xf numFmtId="49" fontId="5" fillId="0" borderId="1" xfId="0" applyNumberFormat="1" applyFont="1" applyFill="1" applyBorder="1" applyAlignment="1">
      <alignment wrapText="1"/>
    </xf>
    <xf numFmtId="9" fontId="8" fillId="0" borderId="1" xfId="0" applyNumberFormat="1" applyFont="1" applyBorder="1"/>
    <xf numFmtId="0" fontId="9" fillId="0" borderId="14" xfId="0" applyFont="1" applyFill="1" applyBorder="1"/>
    <xf numFmtId="0" fontId="0" fillId="0" borderId="12" xfId="0" applyFill="1" applyBorder="1"/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34" xfId="0" applyBorder="1"/>
    <xf numFmtId="49" fontId="4" fillId="0" borderId="1" xfId="0" applyNumberFormat="1" applyFont="1" applyBorder="1"/>
    <xf numFmtId="49" fontId="3" fillId="3" borderId="1" xfId="0" applyNumberFormat="1" applyFont="1" applyFill="1" applyBorder="1"/>
    <xf numFmtId="0" fontId="0" fillId="0" borderId="35" xfId="0" applyBorder="1"/>
    <xf numFmtId="0" fontId="0" fillId="0" borderId="31" xfId="0" applyBorder="1"/>
    <xf numFmtId="0" fontId="0" fillId="0" borderId="36" xfId="0" applyBorder="1"/>
    <xf numFmtId="0" fontId="0" fillId="0" borderId="37" xfId="0" applyBorder="1"/>
    <xf numFmtId="0" fontId="0" fillId="0" borderId="0" xfId="0" applyFill="1" applyBorder="1"/>
    <xf numFmtId="0" fontId="0" fillId="0" borderId="38" xfId="0" applyFill="1" applyBorder="1"/>
    <xf numFmtId="0" fontId="0" fillId="0" borderId="39" xfId="0" applyFill="1" applyBorder="1" applyAlignment="1">
      <alignment horizontal="center"/>
    </xf>
    <xf numFmtId="49" fontId="2" fillId="3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биомасса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483814523184607E-2"/>
          <c:y val="0.12541666666666668"/>
          <c:w val="0.896627296587926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обсчеты!$C$12</c:f>
              <c:strCache>
                <c:ptCount val="1"/>
                <c:pt idx="0">
                  <c:v>проп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обсчеты!$D$11:$G$11</c:f>
              <c:strCache>
                <c:ptCount val="4"/>
                <c:pt idx="0">
                  <c:v>ряж</c:v>
                </c:pt>
                <c:pt idx="1">
                  <c:v>ошибка р.</c:v>
                </c:pt>
                <c:pt idx="2">
                  <c:v>тел</c:v>
                </c:pt>
                <c:pt idx="3">
                  <c:v>ошибка т.</c:v>
                </c:pt>
              </c:strCache>
            </c:strRef>
          </c:cat>
          <c:val>
            <c:numRef>
              <c:f>обсчеты!$D$12:$G$12</c:f>
              <c:numCache>
                <c:formatCode>0.00</c:formatCode>
                <c:ptCount val="4"/>
                <c:pt idx="0" formatCode="General">
                  <c:v>0.104</c:v>
                </c:pt>
                <c:pt idx="1">
                  <c:v>0.04</c:v>
                </c:pt>
                <c:pt idx="2" formatCode="General">
                  <c:v>0.08</c:v>
                </c:pt>
                <c:pt idx="3" formatCode="General">
                  <c:v>3.3E-3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7-4061-8670-554C171E8D58}"/>
            </c:ext>
          </c:extLst>
        </c:ser>
        <c:ser>
          <c:idx val="1"/>
          <c:order val="1"/>
          <c:tx>
            <c:strRef>
              <c:f>обсчеты!$C$13</c:f>
              <c:strCache>
                <c:ptCount val="1"/>
                <c:pt idx="0">
                  <c:v>марш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обсчеты!$D$11:$G$11</c:f>
              <c:strCache>
                <c:ptCount val="4"/>
                <c:pt idx="0">
                  <c:v>ряж</c:v>
                </c:pt>
                <c:pt idx="1">
                  <c:v>ошибка р.</c:v>
                </c:pt>
                <c:pt idx="2">
                  <c:v>тел</c:v>
                </c:pt>
                <c:pt idx="3">
                  <c:v>ошибка т.</c:v>
                </c:pt>
              </c:strCache>
            </c:strRef>
          </c:cat>
          <c:val>
            <c:numRef>
              <c:f>обсчеты!$D$13:$G$13</c:f>
              <c:numCache>
                <c:formatCode>0.00</c:formatCode>
                <c:ptCount val="4"/>
                <c:pt idx="0" formatCode="General">
                  <c:v>4.9000000000000002E-2</c:v>
                </c:pt>
                <c:pt idx="1">
                  <c:v>0.03</c:v>
                </c:pt>
                <c:pt idx="2" formatCode="General">
                  <c:v>0.05</c:v>
                </c:pt>
                <c:pt idx="3" formatCode="General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7-4061-8670-554C171E8D58}"/>
            </c:ext>
          </c:extLst>
        </c:ser>
        <c:ser>
          <c:idx val="2"/>
          <c:order val="2"/>
          <c:tx>
            <c:strRef>
              <c:f>обсчеты!$C$14</c:f>
              <c:strCache>
                <c:ptCount val="1"/>
                <c:pt idx="0">
                  <c:v>лит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обсчеты!$D$11:$G$11</c:f>
              <c:strCache>
                <c:ptCount val="4"/>
                <c:pt idx="0">
                  <c:v>ряж</c:v>
                </c:pt>
                <c:pt idx="1">
                  <c:v>ошибка р.</c:v>
                </c:pt>
                <c:pt idx="2">
                  <c:v>тел</c:v>
                </c:pt>
                <c:pt idx="3">
                  <c:v>ошибка т.</c:v>
                </c:pt>
              </c:strCache>
            </c:strRef>
          </c:cat>
          <c:val>
            <c:numRef>
              <c:f>обсчеты!$D$14:$G$14</c:f>
              <c:numCache>
                <c:formatCode>0.00</c:formatCode>
                <c:ptCount val="4"/>
                <c:pt idx="0" formatCode="General">
                  <c:v>0.152</c:v>
                </c:pt>
                <c:pt idx="1">
                  <c:v>0.12</c:v>
                </c:pt>
                <c:pt idx="2" formatCode="General">
                  <c:v>0.64</c:v>
                </c:pt>
                <c:pt idx="3" formatCode="General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5-46E0-BE62-00213EC7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776671"/>
        <c:axId val="1755771679"/>
      </c:barChart>
      <c:catAx>
        <c:axId val="17557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5771679"/>
        <c:crosses val="autoZero"/>
        <c:auto val="1"/>
        <c:lblAlgn val="ctr"/>
        <c:lblOffset val="100"/>
        <c:noMultiLvlLbl val="0"/>
      </c:catAx>
      <c:valAx>
        <c:axId val="17557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57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обсчеты!$C$12</c:f>
              <c:strCache>
                <c:ptCount val="1"/>
                <c:pt idx="0">
                  <c:v>проп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обсчеты!$H$11:$K$11</c:f>
              <c:strCache>
                <c:ptCount val="4"/>
                <c:pt idx="0">
                  <c:v>ряж</c:v>
                </c:pt>
                <c:pt idx="1">
                  <c:v>ошибка р</c:v>
                </c:pt>
                <c:pt idx="2">
                  <c:v>тел</c:v>
                </c:pt>
                <c:pt idx="3">
                  <c:v>ошибка т</c:v>
                </c:pt>
              </c:strCache>
            </c:strRef>
          </c:cat>
          <c:val>
            <c:numRef>
              <c:f>обсчеты!$H$12:$K$12</c:f>
              <c:numCache>
                <c:formatCode>0.00</c:formatCode>
                <c:ptCount val="4"/>
                <c:pt idx="0" formatCode="General">
                  <c:v>197</c:v>
                </c:pt>
                <c:pt idx="1">
                  <c:v>37.799999999999997</c:v>
                </c:pt>
                <c:pt idx="2" formatCode="General">
                  <c:v>103</c:v>
                </c:pt>
                <c:pt idx="3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E-4EEB-8D77-D9E032000F19}"/>
            </c:ext>
          </c:extLst>
        </c:ser>
        <c:ser>
          <c:idx val="1"/>
          <c:order val="1"/>
          <c:tx>
            <c:strRef>
              <c:f>обсчеты!$C$13</c:f>
              <c:strCache>
                <c:ptCount val="1"/>
                <c:pt idx="0">
                  <c:v>марш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обсчеты!$H$11:$K$11</c:f>
              <c:strCache>
                <c:ptCount val="4"/>
                <c:pt idx="0">
                  <c:v>ряж</c:v>
                </c:pt>
                <c:pt idx="1">
                  <c:v>ошибка р</c:v>
                </c:pt>
                <c:pt idx="2">
                  <c:v>тел</c:v>
                </c:pt>
                <c:pt idx="3">
                  <c:v>ошибка т</c:v>
                </c:pt>
              </c:strCache>
            </c:strRef>
          </c:cat>
          <c:val>
            <c:numRef>
              <c:f>обсчеты!$H$13:$K$13</c:f>
              <c:numCache>
                <c:formatCode>0.00</c:formatCode>
                <c:ptCount val="4"/>
                <c:pt idx="0" formatCode="General">
                  <c:v>43</c:v>
                </c:pt>
                <c:pt idx="1">
                  <c:v>10.199999999999999</c:v>
                </c:pt>
                <c:pt idx="2" formatCode="General">
                  <c:v>51</c:v>
                </c:pt>
                <c:pt idx="3">
                  <c:v>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E-4EEB-8D77-D9E032000F19}"/>
            </c:ext>
          </c:extLst>
        </c:ser>
        <c:ser>
          <c:idx val="2"/>
          <c:order val="2"/>
          <c:tx>
            <c:strRef>
              <c:f>обсчеты!$C$14</c:f>
              <c:strCache>
                <c:ptCount val="1"/>
                <c:pt idx="0">
                  <c:v>лит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обсчеты!$H$11:$K$11</c:f>
              <c:strCache>
                <c:ptCount val="4"/>
                <c:pt idx="0">
                  <c:v>ряж</c:v>
                </c:pt>
                <c:pt idx="1">
                  <c:v>ошибка р</c:v>
                </c:pt>
                <c:pt idx="2">
                  <c:v>тел</c:v>
                </c:pt>
                <c:pt idx="3">
                  <c:v>ошибка т</c:v>
                </c:pt>
              </c:strCache>
            </c:strRef>
          </c:cat>
          <c:val>
            <c:numRef>
              <c:f>обсчеты!$H$14:$K$14</c:f>
              <c:numCache>
                <c:formatCode>0.00</c:formatCode>
                <c:ptCount val="4"/>
                <c:pt idx="0" formatCode="General">
                  <c:v>85</c:v>
                </c:pt>
                <c:pt idx="1">
                  <c:v>36.1</c:v>
                </c:pt>
                <c:pt idx="2" formatCode="General">
                  <c:v>92</c:v>
                </c:pt>
                <c:pt idx="3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6-45C8-8116-6C2A9942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15199"/>
        <c:axId val="1751018111"/>
      </c:barChart>
      <c:catAx>
        <c:axId val="17510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018111"/>
        <c:crosses val="autoZero"/>
        <c:auto val="1"/>
        <c:lblAlgn val="ctr"/>
        <c:lblOffset val="100"/>
        <c:noMultiLvlLbl val="0"/>
      </c:catAx>
      <c:valAx>
        <c:axId val="17510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0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ряжков</a:t>
            </a:r>
            <a:r>
              <a:rPr lang="ru-RU" baseline="0"/>
              <a:t> биом.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обсчеты!$E$12:$E$14</c:f>
                <c:numCache>
                  <c:formatCode>General</c:formatCode>
                  <c:ptCount val="3"/>
                  <c:pt idx="0">
                    <c:v>0.04</c:v>
                  </c:pt>
                  <c:pt idx="1">
                    <c:v>0.03</c:v>
                  </c:pt>
                  <c:pt idx="2">
                    <c:v>0.12</c:v>
                  </c:pt>
                </c:numCache>
              </c:numRef>
            </c:plus>
            <c:minus>
              <c:numRef>
                <c:f>обсчеты!$E$12:$E$14</c:f>
                <c:numCache>
                  <c:formatCode>General</c:formatCode>
                  <c:ptCount val="3"/>
                  <c:pt idx="0">
                    <c:v>0.04</c:v>
                  </c:pt>
                  <c:pt idx="1">
                    <c:v>0.03</c:v>
                  </c:pt>
                  <c:pt idx="2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обсчеты!$C$12:$C$14</c:f>
              <c:strCache>
                <c:ptCount val="3"/>
                <c:pt idx="0">
                  <c:v>проп</c:v>
                </c:pt>
                <c:pt idx="1">
                  <c:v>марш</c:v>
                </c:pt>
                <c:pt idx="2">
                  <c:v>лит</c:v>
                </c:pt>
              </c:strCache>
            </c:strRef>
          </c:cat>
          <c:val>
            <c:numRef>
              <c:f>обсчеты!$D$12:$D$14</c:f>
              <c:numCache>
                <c:formatCode>General</c:formatCode>
                <c:ptCount val="3"/>
                <c:pt idx="0">
                  <c:v>0.104</c:v>
                </c:pt>
                <c:pt idx="1">
                  <c:v>4.9000000000000002E-2</c:v>
                </c:pt>
                <c:pt idx="2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D-4EF5-95C3-E3E5427E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504968"/>
        <c:axId val="235499064"/>
      </c:barChart>
      <c:catAx>
        <c:axId val="23550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499064"/>
        <c:crosses val="autoZero"/>
        <c:auto val="1"/>
        <c:lblAlgn val="ctr"/>
        <c:lblOffset val="100"/>
        <c:noMultiLvlLbl val="0"/>
      </c:catAx>
      <c:valAx>
        <c:axId val="23549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0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тел.</a:t>
            </a:r>
            <a:r>
              <a:rPr lang="ru-RU" baseline="0"/>
              <a:t> биом.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8.1736909323116225E-2"/>
          <c:w val="0.89655796150481193"/>
          <c:h val="0.825296205790368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обсчеты!$G$12:$G$14</c:f>
                <c:numCache>
                  <c:formatCode>General</c:formatCode>
                  <c:ptCount val="3"/>
                  <c:pt idx="0">
                    <c:v>3.3E-3</c:v>
                  </c:pt>
                  <c:pt idx="1">
                    <c:v>0.03</c:v>
                  </c:pt>
                  <c:pt idx="2">
                    <c:v>0.06</c:v>
                  </c:pt>
                </c:numCache>
              </c:numRef>
            </c:plus>
            <c:minus>
              <c:numRef>
                <c:f>обсчеты!$G$12:$G$14</c:f>
                <c:numCache>
                  <c:formatCode>General</c:formatCode>
                  <c:ptCount val="3"/>
                  <c:pt idx="0">
                    <c:v>3.3E-3</c:v>
                  </c:pt>
                  <c:pt idx="1">
                    <c:v>0.03</c:v>
                  </c:pt>
                  <c:pt idx="2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обсчеты!$C$12:$C$14</c:f>
              <c:strCache>
                <c:ptCount val="3"/>
                <c:pt idx="0">
                  <c:v>проп</c:v>
                </c:pt>
                <c:pt idx="1">
                  <c:v>марш</c:v>
                </c:pt>
                <c:pt idx="2">
                  <c:v>лит</c:v>
                </c:pt>
              </c:strCache>
            </c:strRef>
          </c:cat>
          <c:val>
            <c:numRef>
              <c:f>обсчеты!$F$12:$F$14</c:f>
              <c:numCache>
                <c:formatCode>General</c:formatCode>
                <c:ptCount val="3"/>
                <c:pt idx="0">
                  <c:v>0.08</c:v>
                </c:pt>
                <c:pt idx="1">
                  <c:v>0.05</c:v>
                </c:pt>
                <c:pt idx="2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5-4647-B645-3E9F86F18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54536"/>
        <c:axId val="81554864"/>
      </c:barChart>
      <c:catAx>
        <c:axId val="8155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54864"/>
        <c:crosses val="autoZero"/>
        <c:auto val="1"/>
        <c:lblAlgn val="ctr"/>
        <c:lblOffset val="100"/>
        <c:noMultiLvlLbl val="0"/>
      </c:catAx>
      <c:valAx>
        <c:axId val="815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5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115317916037517E-2"/>
          <c:y val="0.17079591244009548"/>
          <c:w val="0.89007644418908549"/>
          <c:h val="0.72237827732331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обсчеты!$H$11</c:f>
              <c:strCache>
                <c:ptCount val="1"/>
                <c:pt idx="0">
                  <c:v>ряж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обсчеты!$I$12:$I$14</c:f>
                <c:numCache>
                  <c:formatCode>General</c:formatCode>
                  <c:ptCount val="3"/>
                  <c:pt idx="0">
                    <c:v>37.799999999999997</c:v>
                  </c:pt>
                  <c:pt idx="1">
                    <c:v>10.199999999999999</c:v>
                  </c:pt>
                  <c:pt idx="2">
                    <c:v>36.1</c:v>
                  </c:pt>
                </c:numCache>
              </c:numRef>
            </c:plus>
            <c:minus>
              <c:numRef>
                <c:f>обсчеты!$I$12:$I$14</c:f>
                <c:numCache>
                  <c:formatCode>General</c:formatCode>
                  <c:ptCount val="3"/>
                  <c:pt idx="0">
                    <c:v>37.799999999999997</c:v>
                  </c:pt>
                  <c:pt idx="1">
                    <c:v>10.199999999999999</c:v>
                  </c:pt>
                  <c:pt idx="2">
                    <c:v>36.1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обсчеты!$C$12:$C$14</c:f>
              <c:strCache>
                <c:ptCount val="3"/>
                <c:pt idx="0">
                  <c:v>проп</c:v>
                </c:pt>
                <c:pt idx="1">
                  <c:v>марш</c:v>
                </c:pt>
                <c:pt idx="2">
                  <c:v>лит</c:v>
                </c:pt>
              </c:strCache>
            </c:strRef>
          </c:cat>
          <c:val>
            <c:numRef>
              <c:f>обсчеты!$H$12:$H$14</c:f>
              <c:numCache>
                <c:formatCode>General</c:formatCode>
                <c:ptCount val="3"/>
                <c:pt idx="0">
                  <c:v>197</c:v>
                </c:pt>
                <c:pt idx="1">
                  <c:v>43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1-41D1-B8E7-D085E8D15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74400"/>
        <c:axId val="173969480"/>
      </c:barChart>
      <c:catAx>
        <c:axId val="1739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69480"/>
        <c:crosses val="autoZero"/>
        <c:auto val="1"/>
        <c:lblAlgn val="ctr"/>
        <c:lblOffset val="100"/>
        <c:noMultiLvlLbl val="0"/>
      </c:catAx>
      <c:valAx>
        <c:axId val="1739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9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обсчеты!$J$11</c:f>
              <c:strCache>
                <c:ptCount val="1"/>
                <c:pt idx="0">
                  <c:v>тел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обсчеты!$K$12:$K$14</c:f>
                <c:numCache>
                  <c:formatCode>General</c:formatCode>
                  <c:ptCount val="3"/>
                  <c:pt idx="0">
                    <c:v>11.6</c:v>
                  </c:pt>
                  <c:pt idx="1">
                    <c:v>45.4</c:v>
                  </c:pt>
                  <c:pt idx="2">
                    <c:v>18.899999999999999</c:v>
                  </c:pt>
                </c:numCache>
              </c:numRef>
            </c:plus>
            <c:minus>
              <c:numRef>
                <c:f>обсчеты!$K$12:$K$14</c:f>
                <c:numCache>
                  <c:formatCode>General</c:formatCode>
                  <c:ptCount val="3"/>
                  <c:pt idx="0">
                    <c:v>11.6</c:v>
                  </c:pt>
                  <c:pt idx="1">
                    <c:v>45.4</c:v>
                  </c:pt>
                  <c:pt idx="2">
                    <c:v>18.899999999999999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обсчеты!$C$12:$C$14</c:f>
              <c:strCache>
                <c:ptCount val="3"/>
                <c:pt idx="0">
                  <c:v>проп</c:v>
                </c:pt>
                <c:pt idx="1">
                  <c:v>марш</c:v>
                </c:pt>
                <c:pt idx="2">
                  <c:v>лит</c:v>
                </c:pt>
              </c:strCache>
            </c:strRef>
          </c:cat>
          <c:val>
            <c:numRef>
              <c:f>обсчеты!$J$12:$J$14</c:f>
              <c:numCache>
                <c:formatCode>General</c:formatCode>
                <c:ptCount val="3"/>
                <c:pt idx="0">
                  <c:v>103</c:v>
                </c:pt>
                <c:pt idx="1">
                  <c:v>51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9-4A83-A14E-BA964A32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43056"/>
        <c:axId val="81546664"/>
      </c:barChart>
      <c:catAx>
        <c:axId val="815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46664"/>
        <c:crosses val="autoZero"/>
        <c:auto val="1"/>
        <c:lblAlgn val="ctr"/>
        <c:lblOffset val="100"/>
        <c:noMultiLvlLbl val="0"/>
      </c:catAx>
      <c:valAx>
        <c:axId val="815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4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9525</xdr:rowOff>
    </xdr:from>
    <xdr:to>
      <xdr:col>4</xdr:col>
      <xdr:colOff>533399</xdr:colOff>
      <xdr:row>5</xdr:row>
      <xdr:rowOff>76200</xdr:rowOff>
    </xdr:to>
    <xdr:sp macro="" textlink="">
      <xdr:nvSpPr>
        <xdr:cNvPr id="2" name="TextBox 1"/>
        <xdr:cNvSpPr txBox="1"/>
      </xdr:nvSpPr>
      <xdr:spPr>
        <a:xfrm>
          <a:off x="19049" y="9525"/>
          <a:ext cx="610552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Цель работы: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доказать, что сообщество маршевых проплешин уникально / не уникально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Метод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выполнения:</a:t>
          </a:r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/>
            <a:t>Было собрано</a:t>
          </a:r>
          <a:r>
            <a:rPr lang="ru-RU" sz="1100" baseline="0"/>
            <a:t> 18 проб. Первые 9 были собраны в Южной Губе о.Ряжков (</a:t>
          </a:r>
          <a:r>
            <a:rPr lang="en-US" sz="1100" baseline="0"/>
            <a:t>1-3: N 6700945 E 03257116; 4-6: N 6700941 E 03257111; 7-9: N 6700936 E 03257104). </a:t>
          </a:r>
          <a:r>
            <a:rPr lang="ru-RU" sz="1100" baseline="0"/>
            <a:t>Все остальные были собраны на берегу о. Телячий направленном на о. Олений. Пробы брались при помощи рамки 1\245. </a:t>
          </a:r>
        </a:p>
      </xdr:txBody>
    </xdr:sp>
    <xdr:clientData/>
  </xdr:twoCellAnchor>
  <xdr:twoCellAnchor>
    <xdr:from>
      <xdr:col>0</xdr:col>
      <xdr:colOff>0</xdr:colOff>
      <xdr:row>9</xdr:row>
      <xdr:rowOff>142875</xdr:rowOff>
    </xdr:from>
    <xdr:to>
      <xdr:col>8</xdr:col>
      <xdr:colOff>190500</xdr:colOff>
      <xdr:row>26</xdr:row>
      <xdr:rowOff>95250</xdr:rowOff>
    </xdr:to>
    <xdr:sp macro="" textlink="">
      <xdr:nvSpPr>
        <xdr:cNvPr id="3" name="TextBox 2"/>
        <xdr:cNvSpPr txBox="1"/>
      </xdr:nvSpPr>
      <xdr:spPr>
        <a:xfrm>
          <a:off x="0" y="1857375"/>
          <a:ext cx="8553450" cy="3190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Серия проб из</a:t>
          </a:r>
          <a:r>
            <a:rPr lang="ru-RU" sz="1100" baseline="0"/>
            <a:t> Южной Губы была названа мар 1-9 , а с о. Телячий мар 10-18. Серии проб из проплешины, марша и литорали брались в 1-1,5 метре друг от друга*. </a:t>
          </a:r>
        </a:p>
        <a:p>
          <a:r>
            <a:rPr lang="ru-RU" sz="1100" baseline="0"/>
            <a:t>Пробы были промыты через сита 0,5мм. После промывки пробы разбирали участники 43 беломорской экспедиции ЛЭМБ ГИПС. При чистовой разборке все живые организмы были посчитаны и взвешаны. Растительные остатки тоже были взвешаны. Вся информация о разборке содержится в полевом дневнике Петрова Матвея. После окончания экспидиции вся информация была перенесена в таблицу </a:t>
          </a:r>
          <a:r>
            <a:rPr lang="en-US" sz="1100" baseline="0"/>
            <a:t>excel</a:t>
          </a:r>
          <a:r>
            <a:rPr lang="ru-RU" sz="1100" baseline="0"/>
            <a:t> в которой указанны: </a:t>
          </a:r>
        </a:p>
        <a:p>
          <a:r>
            <a:rPr lang="ru-RU" sz="1100" baseline="0"/>
            <a:t>место сбора проб (</a:t>
          </a:r>
          <a:r>
            <a:rPr lang="en-US" sz="1100" baseline="0"/>
            <a:t>location</a:t>
          </a:r>
          <a:r>
            <a:rPr lang="ru-RU" sz="1100" baseline="0"/>
            <a:t>) </a:t>
          </a:r>
        </a:p>
        <a:p>
          <a:r>
            <a:rPr lang="ru-RU" sz="1100" baseline="0"/>
            <a:t>тип пробы (</a:t>
          </a:r>
          <a:r>
            <a:rPr lang="en-US" sz="1100" baseline="0"/>
            <a:t>type</a:t>
          </a:r>
          <a:r>
            <a:rPr lang="ru-RU" sz="1100" baseline="0"/>
            <a:t>)</a:t>
          </a:r>
        </a:p>
        <a:p>
          <a:r>
            <a:rPr lang="ru-RU" sz="1100" baseline="0"/>
            <a:t>номер пробы (</a:t>
          </a:r>
          <a:r>
            <a:rPr lang="en-US" sz="1100" baseline="0"/>
            <a:t>sample</a:t>
          </a:r>
          <a:r>
            <a:rPr lang="ru-RU" sz="1100" baseline="0"/>
            <a:t>)</a:t>
          </a:r>
        </a:p>
        <a:p>
          <a:r>
            <a:rPr lang="ru-RU" sz="1100" baseline="0"/>
            <a:t>виды находившиеся в пробе (</a:t>
          </a:r>
          <a:r>
            <a:rPr lang="en-US" sz="1100" baseline="0"/>
            <a:t>species</a:t>
          </a:r>
          <a:r>
            <a:rPr lang="ru-RU" sz="1100" baseline="0"/>
            <a:t>)</a:t>
          </a:r>
        </a:p>
        <a:p>
          <a:r>
            <a:rPr lang="ru-RU" sz="1100" baseline="0"/>
            <a:t>кол-во особей вида (</a:t>
          </a:r>
          <a:r>
            <a:rPr lang="en-US" sz="1100" baseline="0"/>
            <a:t>N)</a:t>
          </a:r>
          <a:endParaRPr lang="ru-RU" sz="1100" baseline="0"/>
        </a:p>
        <a:p>
          <a:r>
            <a:rPr lang="ru-RU" sz="1100" baseline="0"/>
            <a:t>биомасса </a:t>
          </a:r>
          <a:r>
            <a:rPr lang="en-US" sz="1100" baseline="0"/>
            <a:t>(B)</a:t>
          </a:r>
          <a:endParaRPr lang="ru-RU" sz="1100" baseline="0"/>
        </a:p>
        <a:p>
          <a:r>
            <a:rPr lang="ru-RU" sz="1100" baseline="0"/>
            <a:t>заметки к виду </a:t>
          </a:r>
          <a:r>
            <a:rPr lang="en-US" sz="1100" baseline="0"/>
            <a:t>(notes)</a:t>
          </a:r>
        </a:p>
        <a:p>
          <a:endParaRPr lang="ru-RU" sz="1100" baseline="0"/>
        </a:p>
        <a:p>
          <a:endParaRPr lang="ru-RU" sz="6000" baseline="0"/>
        </a:p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51</xdr:row>
      <xdr:rowOff>66676</xdr:rowOff>
    </xdr:from>
    <xdr:to>
      <xdr:col>3</xdr:col>
      <xdr:colOff>733425</xdr:colOff>
      <xdr:row>58</xdr:row>
      <xdr:rowOff>28576</xdr:rowOff>
    </xdr:to>
    <xdr:sp macro="" textlink="">
      <xdr:nvSpPr>
        <xdr:cNvPr id="2" name="TextBox 1"/>
        <xdr:cNvSpPr txBox="1"/>
      </xdr:nvSpPr>
      <xdr:spPr>
        <a:xfrm>
          <a:off x="38100" y="10220326"/>
          <a:ext cx="487680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</a:t>
          </a:r>
          <a:r>
            <a:rPr lang="ru-RU" sz="1100"/>
            <a:t>сноска</a:t>
          </a:r>
          <a:r>
            <a:rPr lang="en-US" sz="1100"/>
            <a:t>"</a:t>
          </a:r>
          <a:r>
            <a:rPr lang="ru-RU" sz="1100" baseline="0"/>
            <a:t> </a:t>
          </a:r>
        </a:p>
        <a:p>
          <a:r>
            <a:rPr lang="ru-RU" sz="1100" baseline="0"/>
            <a:t>А - проплешина</a:t>
          </a:r>
        </a:p>
        <a:p>
          <a:r>
            <a:rPr lang="ru-RU" sz="1100" baseline="0"/>
            <a:t>В - марш</a:t>
          </a:r>
        </a:p>
        <a:p>
          <a:r>
            <a:rPr lang="ru-RU" sz="1100" baseline="0"/>
            <a:t>С - литораль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44930</xdr:colOff>
      <xdr:row>14</xdr:row>
      <xdr:rowOff>14916</xdr:rowOff>
    </xdr:from>
    <xdr:to>
      <xdr:col>8</xdr:col>
      <xdr:colOff>416405</xdr:colOff>
      <xdr:row>28</xdr:row>
      <xdr:rowOff>91116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426468</xdr:colOff>
      <xdr:row>14</xdr:row>
      <xdr:rowOff>30732</xdr:rowOff>
    </xdr:from>
    <xdr:to>
      <xdr:col>15</xdr:col>
      <xdr:colOff>293118</xdr:colOff>
      <xdr:row>28</xdr:row>
      <xdr:rowOff>106932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742950</xdr:colOff>
      <xdr:row>17</xdr:row>
      <xdr:rowOff>9525</xdr:rowOff>
    </xdr:from>
    <xdr:to>
      <xdr:col>7</xdr:col>
      <xdr:colOff>314325</xdr:colOff>
      <xdr:row>17</xdr:row>
      <xdr:rowOff>9525</xdr:rowOff>
    </xdr:to>
    <xdr:cxnSp macro="">
      <xdr:nvCxnSpPr>
        <xdr:cNvPr id="5" name="Прямая соединительная линия 4"/>
        <xdr:cNvCxnSpPr/>
      </xdr:nvCxnSpPr>
      <xdr:spPr>
        <a:xfrm>
          <a:off x="1590675" y="3314700"/>
          <a:ext cx="4038600" cy="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22</xdr:row>
      <xdr:rowOff>38100</xdr:rowOff>
    </xdr:from>
    <xdr:to>
      <xdr:col>6</xdr:col>
      <xdr:colOff>619125</xdr:colOff>
      <xdr:row>22</xdr:row>
      <xdr:rowOff>38100</xdr:rowOff>
    </xdr:to>
    <xdr:cxnSp macro="">
      <xdr:nvCxnSpPr>
        <xdr:cNvPr id="7" name="Прямая соединительная линия 6"/>
        <xdr:cNvCxnSpPr/>
      </xdr:nvCxnSpPr>
      <xdr:spPr>
        <a:xfrm>
          <a:off x="3990975" y="4295775"/>
          <a:ext cx="7905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22</xdr:row>
      <xdr:rowOff>76200</xdr:rowOff>
    </xdr:from>
    <xdr:to>
      <xdr:col>3</xdr:col>
      <xdr:colOff>190500</xdr:colOff>
      <xdr:row>22</xdr:row>
      <xdr:rowOff>76200</xdr:rowOff>
    </xdr:to>
    <xdr:cxnSp macro="">
      <xdr:nvCxnSpPr>
        <xdr:cNvPr id="9" name="Прямая соединительная линия 8"/>
        <xdr:cNvCxnSpPr/>
      </xdr:nvCxnSpPr>
      <xdr:spPr>
        <a:xfrm>
          <a:off x="1619250" y="4333875"/>
          <a:ext cx="9334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18</xdr:row>
      <xdr:rowOff>38100</xdr:rowOff>
    </xdr:from>
    <xdr:to>
      <xdr:col>14</xdr:col>
      <xdr:colOff>381000</xdr:colOff>
      <xdr:row>18</xdr:row>
      <xdr:rowOff>38100</xdr:rowOff>
    </xdr:to>
    <xdr:cxnSp macro="">
      <xdr:nvCxnSpPr>
        <xdr:cNvPr id="11" name="Прямая соединительная линия 10"/>
        <xdr:cNvCxnSpPr/>
      </xdr:nvCxnSpPr>
      <xdr:spPr>
        <a:xfrm>
          <a:off x="6848475" y="3533775"/>
          <a:ext cx="32480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447675</xdr:colOff>
      <xdr:row>22</xdr:row>
      <xdr:rowOff>9525</xdr:rowOff>
    </xdr:from>
    <xdr:to>
      <xdr:col>11</xdr:col>
      <xdr:colOff>57150</xdr:colOff>
      <xdr:row>22</xdr:row>
      <xdr:rowOff>9525</xdr:rowOff>
    </xdr:to>
    <xdr:cxnSp macro="">
      <xdr:nvCxnSpPr>
        <xdr:cNvPr id="14" name="Прямая соединительная линия 13"/>
        <xdr:cNvCxnSpPr/>
      </xdr:nvCxnSpPr>
      <xdr:spPr>
        <a:xfrm>
          <a:off x="7258050" y="4267200"/>
          <a:ext cx="7143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22</xdr:row>
      <xdr:rowOff>28575</xdr:rowOff>
    </xdr:from>
    <xdr:to>
      <xdr:col>14</xdr:col>
      <xdr:colOff>190500</xdr:colOff>
      <xdr:row>22</xdr:row>
      <xdr:rowOff>38100</xdr:rowOff>
    </xdr:to>
    <xdr:cxnSp macro="">
      <xdr:nvCxnSpPr>
        <xdr:cNvPr id="17" name="Прямая соединительная линия 16"/>
        <xdr:cNvCxnSpPr/>
      </xdr:nvCxnSpPr>
      <xdr:spPr>
        <a:xfrm>
          <a:off x="9753600" y="4286250"/>
          <a:ext cx="73342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647701</xdr:colOff>
      <xdr:row>15</xdr:row>
      <xdr:rowOff>133350</xdr:rowOff>
    </xdr:from>
    <xdr:ext cx="3905250" cy="238125"/>
    <xdr:sp macro="" textlink="">
      <xdr:nvSpPr>
        <xdr:cNvPr id="6" name="TextBox 5"/>
        <xdr:cNvSpPr txBox="1"/>
      </xdr:nvSpPr>
      <xdr:spPr>
        <a:xfrm>
          <a:off x="1495426" y="3057525"/>
          <a:ext cx="3905250" cy="238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     *                *                  *                                       </a:t>
          </a:r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               *</a:t>
          </a:r>
          <a:endParaRPr lang="ru-RU" sz="1100"/>
        </a:p>
      </xdr:txBody>
    </xdr:sp>
    <xdr:clientData/>
  </xdr:oneCellAnchor>
  <xdr:oneCellAnchor>
    <xdr:from>
      <xdr:col>5</xdr:col>
      <xdr:colOff>447675</xdr:colOff>
      <xdr:row>20</xdr:row>
      <xdr:rowOff>152400</xdr:rowOff>
    </xdr:from>
    <xdr:ext cx="885825" cy="264560"/>
    <xdr:sp macro="" textlink="">
      <xdr:nvSpPr>
        <xdr:cNvPr id="8" name="TextBox 7"/>
        <xdr:cNvSpPr txBox="1"/>
      </xdr:nvSpPr>
      <xdr:spPr>
        <a:xfrm>
          <a:off x="4067175" y="4029075"/>
          <a:ext cx="8858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                    *</a:t>
          </a:r>
        </a:p>
      </xdr:txBody>
    </xdr:sp>
    <xdr:clientData/>
  </xdr:oneCellAnchor>
  <xdr:oneCellAnchor>
    <xdr:from>
      <xdr:col>1</xdr:col>
      <xdr:colOff>876300</xdr:colOff>
      <xdr:row>20</xdr:row>
      <xdr:rowOff>152400</xdr:rowOff>
    </xdr:from>
    <xdr:ext cx="904875" cy="264560"/>
    <xdr:sp macro="" textlink="">
      <xdr:nvSpPr>
        <xdr:cNvPr id="10" name="TextBox 9"/>
        <xdr:cNvSpPr txBox="1"/>
      </xdr:nvSpPr>
      <xdr:spPr>
        <a:xfrm>
          <a:off x="1724025" y="4029075"/>
          <a:ext cx="9048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                  *</a:t>
          </a:r>
        </a:p>
      </xdr:txBody>
    </xdr:sp>
    <xdr:clientData/>
  </xdr:oneCellAnchor>
  <xdr:oneCellAnchor>
    <xdr:from>
      <xdr:col>10</xdr:col>
      <xdr:colOff>76200</xdr:colOff>
      <xdr:row>16</xdr:row>
      <xdr:rowOff>133350</xdr:rowOff>
    </xdr:from>
    <xdr:ext cx="3381375" cy="264560"/>
    <xdr:sp macro="" textlink="">
      <xdr:nvSpPr>
        <xdr:cNvPr id="12" name="TextBox 11"/>
        <xdr:cNvSpPr txBox="1"/>
      </xdr:nvSpPr>
      <xdr:spPr>
        <a:xfrm>
          <a:off x="7191375" y="3248025"/>
          <a:ext cx="3381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           *                  *                                  *                *          *</a:t>
          </a:r>
        </a:p>
      </xdr:txBody>
    </xdr:sp>
    <xdr:clientData/>
  </xdr:oneCellAnchor>
  <xdr:oneCellAnchor>
    <xdr:from>
      <xdr:col>13</xdr:col>
      <xdr:colOff>47626</xdr:colOff>
      <xdr:row>20</xdr:row>
      <xdr:rowOff>152400</xdr:rowOff>
    </xdr:from>
    <xdr:ext cx="762000" cy="247649"/>
    <xdr:sp macro="" textlink="">
      <xdr:nvSpPr>
        <xdr:cNvPr id="15" name="TextBox 14"/>
        <xdr:cNvSpPr txBox="1"/>
      </xdr:nvSpPr>
      <xdr:spPr>
        <a:xfrm>
          <a:off x="9744076" y="4029075"/>
          <a:ext cx="762000" cy="2476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 *</a:t>
          </a:r>
        </a:p>
      </xdr:txBody>
    </xdr:sp>
    <xdr:clientData/>
  </xdr:oneCellAnchor>
  <xdr:twoCellAnchor>
    <xdr:from>
      <xdr:col>5</xdr:col>
      <xdr:colOff>295275</xdr:colOff>
      <xdr:row>31</xdr:row>
      <xdr:rowOff>57150</xdr:rowOff>
    </xdr:from>
    <xdr:to>
      <xdr:col>11</xdr:col>
      <xdr:colOff>266700</xdr:colOff>
      <xdr:row>45</xdr:row>
      <xdr:rowOff>133350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46</xdr:row>
      <xdr:rowOff>66675</xdr:rowOff>
    </xdr:from>
    <xdr:to>
      <xdr:col>11</xdr:col>
      <xdr:colOff>247650</xdr:colOff>
      <xdr:row>59</xdr:row>
      <xdr:rowOff>76200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60</xdr:row>
      <xdr:rowOff>161925</xdr:rowOff>
    </xdr:from>
    <xdr:to>
      <xdr:col>11</xdr:col>
      <xdr:colOff>238125</xdr:colOff>
      <xdr:row>75</xdr:row>
      <xdr:rowOff>47625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257175</xdr:colOff>
      <xdr:row>75</xdr:row>
      <xdr:rowOff>152400</xdr:rowOff>
    </xdr:from>
    <xdr:to>
      <xdr:col>11</xdr:col>
      <xdr:colOff>228600</xdr:colOff>
      <xdr:row>90</xdr:row>
      <xdr:rowOff>38100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opLeftCell="A123" workbookViewId="0">
      <selection activeCell="D152" sqref="D152"/>
    </sheetView>
  </sheetViews>
  <sheetFormatPr defaultColWidth="9" defaultRowHeight="15"/>
  <cols>
    <col min="2" max="2" width="14.42578125" customWidth="1"/>
    <col min="4" max="4" width="28" customWidth="1"/>
    <col min="5" max="5" width="12.85546875" customWidth="1"/>
    <col min="7" max="7" width="40.28515625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3" t="s">
        <v>6</v>
      </c>
    </row>
    <row r="2" spans="1:7">
      <c r="A2" s="4" t="s">
        <v>10</v>
      </c>
      <c r="B2" s="4" t="s">
        <v>15</v>
      </c>
      <c r="C2" s="4" t="s">
        <v>7</v>
      </c>
      <c r="D2" s="4" t="s">
        <v>114</v>
      </c>
      <c r="E2" s="2">
        <v>94</v>
      </c>
      <c r="F2" s="2">
        <v>1.2999999999999999E-2</v>
      </c>
      <c r="G2" s="7"/>
    </row>
    <row r="3" spans="1:7">
      <c r="A3" s="4" t="s">
        <v>10</v>
      </c>
      <c r="B3" s="4" t="s">
        <v>15</v>
      </c>
      <c r="C3" s="4" t="s">
        <v>7</v>
      </c>
      <c r="D3" s="150" t="s">
        <v>49</v>
      </c>
      <c r="E3" s="2">
        <v>12</v>
      </c>
      <c r="F3" s="2">
        <v>2E-3</v>
      </c>
      <c r="G3" s="3"/>
    </row>
    <row r="4" spans="1:7">
      <c r="A4" s="4" t="s">
        <v>10</v>
      </c>
      <c r="B4" s="4" t="s">
        <v>15</v>
      </c>
      <c r="C4" s="4" t="s">
        <v>7</v>
      </c>
      <c r="D4" s="4" t="s">
        <v>50</v>
      </c>
      <c r="E4" s="2">
        <v>12</v>
      </c>
      <c r="F4" s="2">
        <v>1E-3</v>
      </c>
      <c r="G4" s="3"/>
    </row>
    <row r="5" spans="1:7">
      <c r="A5" s="4" t="s">
        <v>10</v>
      </c>
      <c r="B5" s="4" t="s">
        <v>15</v>
      </c>
      <c r="C5" s="4" t="s">
        <v>7</v>
      </c>
      <c r="D5" s="4" t="s">
        <v>16</v>
      </c>
      <c r="E5" s="2">
        <v>4</v>
      </c>
      <c r="F5" s="2">
        <v>1E-3</v>
      </c>
      <c r="G5" s="3"/>
    </row>
    <row r="6" spans="1:7">
      <c r="A6" s="4" t="s">
        <v>10</v>
      </c>
      <c r="B6" s="4" t="s">
        <v>15</v>
      </c>
      <c r="C6" s="4" t="s">
        <v>7</v>
      </c>
      <c r="D6" s="23" t="s">
        <v>67</v>
      </c>
      <c r="E6" s="2">
        <v>2</v>
      </c>
      <c r="F6" s="2">
        <v>2E-3</v>
      </c>
      <c r="G6" s="3"/>
    </row>
    <row r="7" spans="1:7" ht="15" customHeight="1">
      <c r="A7" s="4" t="s">
        <v>10</v>
      </c>
      <c r="B7" s="4" t="s">
        <v>15</v>
      </c>
      <c r="C7" s="4" t="s">
        <v>7</v>
      </c>
      <c r="D7" s="5" t="s">
        <v>18</v>
      </c>
      <c r="E7" s="6" t="s">
        <v>8</v>
      </c>
      <c r="F7" s="2">
        <v>3.9910000000000001</v>
      </c>
      <c r="G7" s="3"/>
    </row>
    <row r="8" spans="1:7">
      <c r="A8" s="4" t="s">
        <v>10</v>
      </c>
      <c r="B8" s="4" t="s">
        <v>15</v>
      </c>
      <c r="C8" s="5" t="s">
        <v>19</v>
      </c>
      <c r="D8" s="22" t="s">
        <v>51</v>
      </c>
      <c r="E8" s="2">
        <v>1</v>
      </c>
      <c r="F8" s="6" t="s">
        <v>8</v>
      </c>
      <c r="G8" s="7" t="s">
        <v>9</v>
      </c>
    </row>
    <row r="9" spans="1:7">
      <c r="A9" s="4" t="s">
        <v>10</v>
      </c>
      <c r="B9" s="4" t="s">
        <v>15</v>
      </c>
      <c r="C9" s="5" t="s">
        <v>19</v>
      </c>
      <c r="D9" s="4" t="s">
        <v>50</v>
      </c>
      <c r="E9" s="2">
        <v>4</v>
      </c>
      <c r="F9" s="2">
        <v>2E-3</v>
      </c>
      <c r="G9" s="3"/>
    </row>
    <row r="10" spans="1:7">
      <c r="A10" s="4" t="s">
        <v>10</v>
      </c>
      <c r="B10" s="4" t="s">
        <v>15</v>
      </c>
      <c r="C10" s="5" t="s">
        <v>19</v>
      </c>
      <c r="D10" s="25" t="s">
        <v>68</v>
      </c>
      <c r="E10" s="2">
        <v>1</v>
      </c>
      <c r="F10" s="2">
        <v>1E-3</v>
      </c>
      <c r="G10" s="3"/>
    </row>
    <row r="11" spans="1:7">
      <c r="A11" s="4" t="s">
        <v>10</v>
      </c>
      <c r="B11" s="4" t="s">
        <v>15</v>
      </c>
      <c r="C11" s="5" t="s">
        <v>19</v>
      </c>
      <c r="D11" s="5" t="s">
        <v>24</v>
      </c>
      <c r="E11" s="2">
        <v>2</v>
      </c>
      <c r="F11" s="6" t="s">
        <v>8</v>
      </c>
      <c r="G11" s="89" t="s">
        <v>25</v>
      </c>
    </row>
    <row r="12" spans="1:7">
      <c r="A12" s="4" t="s">
        <v>10</v>
      </c>
      <c r="B12" s="4" t="s">
        <v>15</v>
      </c>
      <c r="C12" s="5" t="s">
        <v>19</v>
      </c>
      <c r="D12" s="139" t="s">
        <v>114</v>
      </c>
      <c r="E12" s="2">
        <v>91</v>
      </c>
      <c r="F12" s="2">
        <v>1.2E-2</v>
      </c>
      <c r="G12" s="140" t="s">
        <v>99</v>
      </c>
    </row>
    <row r="13" spans="1:7">
      <c r="A13" s="4" t="s">
        <v>10</v>
      </c>
      <c r="B13" s="4" t="s">
        <v>15</v>
      </c>
      <c r="C13" s="5" t="s">
        <v>19</v>
      </c>
      <c r="D13" s="159" t="s">
        <v>49</v>
      </c>
      <c r="E13" s="2">
        <v>106</v>
      </c>
      <c r="F13" s="2">
        <v>4.4999999999999998E-2</v>
      </c>
      <c r="G13" s="3"/>
    </row>
    <row r="14" spans="1:7">
      <c r="A14" s="4" t="s">
        <v>10</v>
      </c>
      <c r="B14" s="4" t="s">
        <v>15</v>
      </c>
      <c r="C14" s="5" t="s">
        <v>19</v>
      </c>
      <c r="D14" s="5" t="s">
        <v>26</v>
      </c>
      <c r="E14" s="2">
        <v>7</v>
      </c>
      <c r="F14" s="2">
        <v>4.4999999999999998E-2</v>
      </c>
      <c r="G14" s="3"/>
    </row>
    <row r="15" spans="1:7" ht="15" customHeight="1">
      <c r="A15" s="4" t="s">
        <v>10</v>
      </c>
      <c r="B15" s="4" t="s">
        <v>15</v>
      </c>
      <c r="C15" s="5" t="s">
        <v>19</v>
      </c>
      <c r="D15" s="5" t="s">
        <v>18</v>
      </c>
      <c r="E15" s="6" t="s">
        <v>8</v>
      </c>
      <c r="F15" s="2">
        <v>2.9369999999999998</v>
      </c>
      <c r="G15" s="3"/>
    </row>
    <row r="16" spans="1:7">
      <c r="A16" s="4" t="s">
        <v>10</v>
      </c>
      <c r="B16" s="4" t="s">
        <v>15</v>
      </c>
      <c r="C16" s="5" t="s">
        <v>19</v>
      </c>
      <c r="D16" s="139" t="s">
        <v>103</v>
      </c>
      <c r="E16" s="2">
        <v>3</v>
      </c>
      <c r="F16" s="6" t="s">
        <v>8</v>
      </c>
      <c r="G16" s="89" t="s">
        <v>25</v>
      </c>
    </row>
    <row r="17" spans="1:7">
      <c r="A17" s="4" t="s">
        <v>10</v>
      </c>
      <c r="B17" s="4" t="s">
        <v>15</v>
      </c>
      <c r="C17" s="5" t="s">
        <v>19</v>
      </c>
      <c r="D17" s="75" t="s">
        <v>72</v>
      </c>
      <c r="E17" s="6" t="s">
        <v>8</v>
      </c>
      <c r="F17" s="2">
        <v>5.0999999999999997E-2</v>
      </c>
      <c r="G17" s="3"/>
    </row>
    <row r="18" spans="1:7">
      <c r="A18" s="4" t="s">
        <v>10</v>
      </c>
      <c r="B18" s="4" t="s">
        <v>15</v>
      </c>
      <c r="C18" s="5" t="s">
        <v>20</v>
      </c>
      <c r="D18" s="5" t="s">
        <v>24</v>
      </c>
      <c r="E18" s="6">
        <v>3</v>
      </c>
      <c r="F18" s="2">
        <v>1E-3</v>
      </c>
      <c r="G18" s="3"/>
    </row>
    <row r="19" spans="1:7">
      <c r="A19" s="4" t="s">
        <v>10</v>
      </c>
      <c r="B19" s="4" t="s">
        <v>15</v>
      </c>
      <c r="C19" s="5" t="s">
        <v>20</v>
      </c>
      <c r="D19" s="4" t="s">
        <v>49</v>
      </c>
      <c r="E19" s="6">
        <v>82</v>
      </c>
      <c r="F19" s="2">
        <v>2.5000000000000001E-2</v>
      </c>
      <c r="G19" s="3"/>
    </row>
    <row r="20" spans="1:7" ht="15" customHeight="1">
      <c r="A20" s="4" t="s">
        <v>10</v>
      </c>
      <c r="B20" s="4" t="s">
        <v>15</v>
      </c>
      <c r="C20" s="5" t="s">
        <v>20</v>
      </c>
      <c r="D20" s="5" t="s">
        <v>18</v>
      </c>
      <c r="E20" s="6" t="s">
        <v>8</v>
      </c>
      <c r="F20" s="2">
        <v>8.2000000000000003E-2</v>
      </c>
      <c r="G20" s="3"/>
    </row>
    <row r="21" spans="1:7">
      <c r="A21" s="4" t="s">
        <v>10</v>
      </c>
      <c r="B21" s="4" t="s">
        <v>15</v>
      </c>
      <c r="C21" s="5" t="s">
        <v>20</v>
      </c>
      <c r="D21" s="5" t="s">
        <v>114</v>
      </c>
      <c r="E21" s="6">
        <v>135</v>
      </c>
      <c r="F21" s="2">
        <v>2.1000000000000001E-2</v>
      </c>
      <c r="G21" s="3"/>
    </row>
    <row r="22" spans="1:7">
      <c r="A22" s="4" t="s">
        <v>10</v>
      </c>
      <c r="B22" s="4" t="s">
        <v>15</v>
      </c>
      <c r="C22" s="5" t="s">
        <v>20</v>
      </c>
      <c r="D22" s="32" t="s">
        <v>72</v>
      </c>
      <c r="E22" s="6" t="s">
        <v>8</v>
      </c>
      <c r="F22" s="2">
        <v>8.1000000000000003E-2</v>
      </c>
      <c r="G22" s="3"/>
    </row>
    <row r="23" spans="1:7">
      <c r="A23" s="4" t="s">
        <v>10</v>
      </c>
      <c r="B23" s="4" t="s">
        <v>15</v>
      </c>
      <c r="C23" s="5" t="s">
        <v>20</v>
      </c>
      <c r="D23" s="5" t="s">
        <v>16</v>
      </c>
      <c r="E23" s="6">
        <v>4</v>
      </c>
      <c r="F23" s="2">
        <v>2E-3</v>
      </c>
      <c r="G23" s="3"/>
    </row>
    <row r="24" spans="1:7">
      <c r="A24" s="4" t="s">
        <v>10</v>
      </c>
      <c r="B24" s="4" t="s">
        <v>15</v>
      </c>
      <c r="C24" s="5" t="s">
        <v>20</v>
      </c>
      <c r="D24" s="5" t="s">
        <v>26</v>
      </c>
      <c r="E24" s="6">
        <v>25</v>
      </c>
      <c r="F24" s="2">
        <v>4.0000000000000001E-3</v>
      </c>
      <c r="G24" s="3"/>
    </row>
    <row r="25" spans="1:7">
      <c r="A25" s="4" t="s">
        <v>10</v>
      </c>
      <c r="B25" s="4" t="s">
        <v>15</v>
      </c>
      <c r="C25" s="5" t="s">
        <v>20</v>
      </c>
      <c r="D25" s="159" t="s">
        <v>31</v>
      </c>
      <c r="E25" s="6">
        <v>1</v>
      </c>
      <c r="F25" s="2">
        <v>1E-3</v>
      </c>
      <c r="G25" s="3"/>
    </row>
    <row r="26" spans="1:7">
      <c r="A26" s="4" t="s">
        <v>10</v>
      </c>
      <c r="B26" s="4" t="s">
        <v>15</v>
      </c>
      <c r="C26" s="5" t="s">
        <v>20</v>
      </c>
      <c r="D26" s="4" t="s">
        <v>50</v>
      </c>
      <c r="E26" s="6">
        <v>1</v>
      </c>
      <c r="F26" s="2">
        <v>1E-3</v>
      </c>
      <c r="G26" s="3"/>
    </row>
    <row r="27" spans="1:7" ht="15" customHeight="1">
      <c r="A27" s="4" t="s">
        <v>10</v>
      </c>
      <c r="B27" s="8" t="s">
        <v>11</v>
      </c>
      <c r="C27" s="8" t="s">
        <v>12</v>
      </c>
      <c r="D27" s="8" t="s">
        <v>51</v>
      </c>
      <c r="E27" s="3">
        <v>1</v>
      </c>
      <c r="F27" s="3">
        <v>1E-3</v>
      </c>
      <c r="G27" s="3" t="s">
        <v>8</v>
      </c>
    </row>
    <row r="28" spans="1:7" ht="15" customHeight="1">
      <c r="A28" s="4" t="s">
        <v>10</v>
      </c>
      <c r="B28" s="8" t="s">
        <v>11</v>
      </c>
      <c r="C28" s="8" t="s">
        <v>12</v>
      </c>
      <c r="D28" s="8" t="s">
        <v>115</v>
      </c>
      <c r="E28" s="3">
        <v>3</v>
      </c>
      <c r="F28" s="3">
        <v>1E-3</v>
      </c>
      <c r="G28" s="3"/>
    </row>
    <row r="29" spans="1:7" ht="15" customHeight="1">
      <c r="A29" s="4" t="s">
        <v>10</v>
      </c>
      <c r="B29" s="8" t="s">
        <v>11</v>
      </c>
      <c r="C29" s="8" t="s">
        <v>12</v>
      </c>
      <c r="D29" s="8" t="s">
        <v>17</v>
      </c>
      <c r="E29" s="3">
        <v>1</v>
      </c>
      <c r="F29" s="3">
        <v>1E-3</v>
      </c>
      <c r="G29" s="3"/>
    </row>
    <row r="30" spans="1:7" ht="15" customHeight="1">
      <c r="A30" s="4" t="s">
        <v>10</v>
      </c>
      <c r="B30" s="8" t="s">
        <v>11</v>
      </c>
      <c r="C30" s="8" t="s">
        <v>12</v>
      </c>
      <c r="D30" s="8" t="s">
        <v>13</v>
      </c>
      <c r="E30" s="3">
        <v>1</v>
      </c>
      <c r="F30" s="3">
        <v>1E-3</v>
      </c>
      <c r="G30" s="3" t="s">
        <v>8</v>
      </c>
    </row>
    <row r="31" spans="1:7" ht="15" customHeight="1">
      <c r="A31" s="4" t="s">
        <v>10</v>
      </c>
      <c r="B31" s="8" t="s">
        <v>11</v>
      </c>
      <c r="C31" s="8" t="s">
        <v>12</v>
      </c>
      <c r="D31" s="8" t="s">
        <v>16</v>
      </c>
      <c r="E31" s="3">
        <v>6</v>
      </c>
      <c r="F31" s="3">
        <v>1E-3</v>
      </c>
      <c r="G31" s="3"/>
    </row>
    <row r="32" spans="1:7" ht="15" customHeight="1">
      <c r="A32" s="4" t="s">
        <v>10</v>
      </c>
      <c r="B32" s="8" t="s">
        <v>11</v>
      </c>
      <c r="C32" s="8" t="s">
        <v>12</v>
      </c>
      <c r="D32" s="5" t="s">
        <v>31</v>
      </c>
      <c r="E32" s="3">
        <v>3</v>
      </c>
      <c r="F32" s="3">
        <v>1E-3</v>
      </c>
      <c r="G32" s="3"/>
    </row>
    <row r="33" spans="1:7" ht="15" customHeight="1">
      <c r="A33" s="4" t="s">
        <v>10</v>
      </c>
      <c r="B33" s="8" t="s">
        <v>11</v>
      </c>
      <c r="C33" s="8" t="s">
        <v>12</v>
      </c>
      <c r="D33" s="4" t="s">
        <v>49</v>
      </c>
      <c r="E33" s="3">
        <v>7</v>
      </c>
      <c r="F33" s="3">
        <v>1E-3</v>
      </c>
      <c r="G33" s="3"/>
    </row>
    <row r="34" spans="1:7" ht="15" customHeight="1">
      <c r="A34" s="4" t="s">
        <v>10</v>
      </c>
      <c r="B34" s="8" t="s">
        <v>11</v>
      </c>
      <c r="C34" s="8" t="s">
        <v>12</v>
      </c>
      <c r="D34" s="8" t="s">
        <v>36</v>
      </c>
      <c r="E34" s="3">
        <v>1</v>
      </c>
      <c r="F34" s="3">
        <v>1E-3</v>
      </c>
      <c r="G34" s="3"/>
    </row>
    <row r="35" spans="1:7" ht="15" customHeight="1">
      <c r="A35" s="4" t="s">
        <v>10</v>
      </c>
      <c r="B35" s="8" t="s">
        <v>11</v>
      </c>
      <c r="C35" s="8" t="s">
        <v>12</v>
      </c>
      <c r="D35" s="8" t="s">
        <v>111</v>
      </c>
      <c r="E35" s="3">
        <v>1</v>
      </c>
      <c r="F35" s="3">
        <v>1E-3</v>
      </c>
      <c r="G35" s="88" t="s">
        <v>101</v>
      </c>
    </row>
    <row r="36" spans="1:7" ht="15" customHeight="1">
      <c r="A36" s="4" t="s">
        <v>10</v>
      </c>
      <c r="B36" s="8" t="s">
        <v>11</v>
      </c>
      <c r="C36" s="8" t="s">
        <v>12</v>
      </c>
      <c r="D36" s="159" t="s">
        <v>72</v>
      </c>
      <c r="E36" s="3" t="s">
        <v>8</v>
      </c>
      <c r="F36" s="3">
        <v>1E-3</v>
      </c>
      <c r="G36" s="3"/>
    </row>
    <row r="37" spans="1:7" ht="15" customHeight="1">
      <c r="A37" s="4" t="s">
        <v>10</v>
      </c>
      <c r="B37" s="8" t="s">
        <v>11</v>
      </c>
      <c r="C37" s="8" t="s">
        <v>44</v>
      </c>
      <c r="D37" s="8" t="s">
        <v>16</v>
      </c>
      <c r="E37" s="3">
        <v>12</v>
      </c>
      <c r="F37" s="3">
        <v>7.0000000000000001E-3</v>
      </c>
      <c r="G37" s="3"/>
    </row>
    <row r="38" spans="1:7" ht="15" customHeight="1">
      <c r="A38" s="4" t="s">
        <v>10</v>
      </c>
      <c r="B38" s="8" t="s">
        <v>11</v>
      </c>
      <c r="C38" s="8" t="s">
        <v>44</v>
      </c>
      <c r="D38" s="8" t="s">
        <v>13</v>
      </c>
      <c r="E38" s="3">
        <v>1</v>
      </c>
      <c r="F38" s="3">
        <v>1E-3</v>
      </c>
      <c r="G38" s="3" t="s">
        <v>8</v>
      </c>
    </row>
    <row r="39" spans="1:7" ht="15" customHeight="1">
      <c r="A39" s="4" t="s">
        <v>10</v>
      </c>
      <c r="B39" s="8" t="s">
        <v>11</v>
      </c>
      <c r="C39" s="8" t="s">
        <v>44</v>
      </c>
      <c r="D39" s="4" t="s">
        <v>50</v>
      </c>
      <c r="E39" s="3">
        <v>7</v>
      </c>
      <c r="F39" s="3">
        <v>2E-3</v>
      </c>
      <c r="G39" s="3"/>
    </row>
    <row r="40" spans="1:7" ht="15" customHeight="1">
      <c r="A40" s="4" t="s">
        <v>10</v>
      </c>
      <c r="B40" s="8" t="s">
        <v>11</v>
      </c>
      <c r="C40" s="8" t="s">
        <v>44</v>
      </c>
      <c r="D40" s="4" t="s">
        <v>49</v>
      </c>
      <c r="E40" s="3">
        <v>1</v>
      </c>
      <c r="F40" s="3">
        <v>1E-3</v>
      </c>
      <c r="G40" s="3"/>
    </row>
    <row r="41" spans="1:7" ht="15" customHeight="1">
      <c r="A41" s="4" t="s">
        <v>10</v>
      </c>
      <c r="B41" s="8" t="s">
        <v>11</v>
      </c>
      <c r="C41" s="8" t="s">
        <v>44</v>
      </c>
      <c r="D41" s="8" t="s">
        <v>115</v>
      </c>
      <c r="E41" s="3">
        <v>19</v>
      </c>
      <c r="F41" s="3">
        <v>8.9999999999999993E-3</v>
      </c>
      <c r="G41" s="3"/>
    </row>
    <row r="42" spans="1:7" ht="15" customHeight="1">
      <c r="A42" s="4" t="s">
        <v>10</v>
      </c>
      <c r="B42" s="8" t="s">
        <v>11</v>
      </c>
      <c r="C42" s="8" t="s">
        <v>44</v>
      </c>
      <c r="D42" s="8" t="s">
        <v>36</v>
      </c>
      <c r="E42" s="3">
        <v>1</v>
      </c>
      <c r="F42" s="3">
        <v>1E-3</v>
      </c>
      <c r="G42" s="3"/>
    </row>
    <row r="43" spans="1:7" ht="15" customHeight="1">
      <c r="A43" s="4" t="s">
        <v>10</v>
      </c>
      <c r="B43" s="5" t="s">
        <v>11</v>
      </c>
      <c r="C43" s="5" t="s">
        <v>21</v>
      </c>
      <c r="D43" s="5" t="s">
        <v>13</v>
      </c>
      <c r="E43" s="2">
        <v>4</v>
      </c>
      <c r="F43" s="2">
        <v>1.4999999999999999E-2</v>
      </c>
      <c r="G43" s="7" t="s">
        <v>9</v>
      </c>
    </row>
    <row r="44" spans="1:7" ht="15" customHeight="1">
      <c r="A44" s="4" t="s">
        <v>10</v>
      </c>
      <c r="B44" s="5" t="s">
        <v>11</v>
      </c>
      <c r="C44" s="5" t="s">
        <v>21</v>
      </c>
      <c r="D44" s="25" t="s">
        <v>17</v>
      </c>
      <c r="E44" s="2">
        <v>1</v>
      </c>
      <c r="F44" s="6" t="s">
        <v>8</v>
      </c>
      <c r="G44" s="3"/>
    </row>
    <row r="45" spans="1:7" ht="15" customHeight="1">
      <c r="A45" s="4" t="s">
        <v>10</v>
      </c>
      <c r="B45" s="5" t="s">
        <v>11</v>
      </c>
      <c r="C45" s="5" t="s">
        <v>21</v>
      </c>
      <c r="D45" s="5" t="s">
        <v>27</v>
      </c>
      <c r="E45" s="2">
        <v>24</v>
      </c>
      <c r="F45" s="2">
        <v>8.9999999999999993E-3</v>
      </c>
      <c r="G45" s="89" t="s">
        <v>25</v>
      </c>
    </row>
    <row r="46" spans="1:7" ht="15" customHeight="1">
      <c r="A46" s="4" t="s">
        <v>10</v>
      </c>
      <c r="B46" s="5" t="s">
        <v>11</v>
      </c>
      <c r="C46" s="5" t="s">
        <v>21</v>
      </c>
      <c r="D46" s="5" t="s">
        <v>16</v>
      </c>
      <c r="E46" s="2">
        <v>10</v>
      </c>
      <c r="F46" s="2">
        <v>6.0000000000000001E-3</v>
      </c>
      <c r="G46" s="3"/>
    </row>
    <row r="47" spans="1:7" ht="15" customHeight="1">
      <c r="A47" s="4" t="s">
        <v>10</v>
      </c>
      <c r="B47" s="5" t="s">
        <v>11</v>
      </c>
      <c r="C47" s="5" t="s">
        <v>21</v>
      </c>
      <c r="D47" s="4" t="s">
        <v>49</v>
      </c>
      <c r="E47" s="2">
        <v>8</v>
      </c>
      <c r="F47" s="2">
        <v>2E-3</v>
      </c>
      <c r="G47" s="3"/>
    </row>
    <row r="48" spans="1:7" ht="15" customHeight="1">
      <c r="A48" s="4" t="s">
        <v>10</v>
      </c>
      <c r="B48" s="5" t="s">
        <v>11</v>
      </c>
      <c r="C48" s="5" t="s">
        <v>21</v>
      </c>
      <c r="D48" s="4" t="s">
        <v>50</v>
      </c>
      <c r="E48" s="2">
        <v>5</v>
      </c>
      <c r="F48" s="2">
        <v>1E-3</v>
      </c>
      <c r="G48" s="3"/>
    </row>
    <row r="49" spans="1:7" ht="15" customHeight="1">
      <c r="A49" s="4" t="s">
        <v>10</v>
      </c>
      <c r="B49" s="5" t="s">
        <v>11</v>
      </c>
      <c r="C49" s="5" t="s">
        <v>21</v>
      </c>
      <c r="D49" s="5" t="s">
        <v>114</v>
      </c>
      <c r="E49" s="2">
        <v>4</v>
      </c>
      <c r="F49" s="2">
        <v>2E-3</v>
      </c>
      <c r="G49" s="3"/>
    </row>
    <row r="50" spans="1:7" ht="15" customHeight="1">
      <c r="A50" s="4" t="s">
        <v>10</v>
      </c>
      <c r="B50" s="5" t="s">
        <v>11</v>
      </c>
      <c r="C50" s="5" t="s">
        <v>21</v>
      </c>
      <c r="D50" s="139" t="s">
        <v>111</v>
      </c>
      <c r="E50" s="2">
        <v>1</v>
      </c>
      <c r="F50" s="2">
        <v>1E-3</v>
      </c>
      <c r="G50" s="3"/>
    </row>
    <row r="51" spans="1:7" ht="15" customHeight="1">
      <c r="A51" s="4" t="s">
        <v>10</v>
      </c>
      <c r="B51" s="5" t="s">
        <v>11</v>
      </c>
      <c r="C51" s="5" t="s">
        <v>21</v>
      </c>
      <c r="D51" s="5" t="s">
        <v>26</v>
      </c>
      <c r="E51" s="2">
        <v>2</v>
      </c>
      <c r="F51" s="2">
        <v>1E-3</v>
      </c>
      <c r="G51" s="3"/>
    </row>
    <row r="52" spans="1:7" ht="15" customHeight="1">
      <c r="A52" s="4" t="s">
        <v>10</v>
      </c>
      <c r="B52" s="5" t="s">
        <v>11</v>
      </c>
      <c r="C52" s="5" t="s">
        <v>21</v>
      </c>
      <c r="D52" s="32" t="s">
        <v>72</v>
      </c>
      <c r="E52" s="6" t="s">
        <v>8</v>
      </c>
      <c r="F52" s="2">
        <v>7.9000000000000001E-2</v>
      </c>
      <c r="G52" s="3"/>
    </row>
    <row r="53" spans="1:7" ht="15" customHeight="1">
      <c r="A53" s="4" t="s">
        <v>10</v>
      </c>
      <c r="B53" s="5" t="s">
        <v>11</v>
      </c>
      <c r="C53" s="5" t="s">
        <v>21</v>
      </c>
      <c r="D53" s="5" t="s">
        <v>18</v>
      </c>
      <c r="E53" s="6" t="s">
        <v>8</v>
      </c>
      <c r="F53" s="2">
        <v>6.6840000000000002</v>
      </c>
      <c r="G53" s="3"/>
    </row>
    <row r="54" spans="1:7" ht="15" customHeight="1">
      <c r="A54" s="4" t="s">
        <v>10</v>
      </c>
      <c r="B54" s="8" t="s">
        <v>28</v>
      </c>
      <c r="C54" s="8" t="s">
        <v>33</v>
      </c>
      <c r="D54" s="8" t="s">
        <v>51</v>
      </c>
      <c r="E54" s="9">
        <v>2</v>
      </c>
      <c r="F54" s="9">
        <v>2E-3</v>
      </c>
      <c r="G54" s="9" t="s">
        <v>9</v>
      </c>
    </row>
    <row r="55" spans="1:7" ht="15" customHeight="1">
      <c r="A55" s="4" t="s">
        <v>10</v>
      </c>
      <c r="B55" s="8" t="s">
        <v>28</v>
      </c>
      <c r="C55" s="8" t="s">
        <v>33</v>
      </c>
      <c r="D55" s="8" t="s">
        <v>112</v>
      </c>
      <c r="E55" s="9">
        <v>1</v>
      </c>
      <c r="F55" s="9">
        <v>4.0000000000000001E-3</v>
      </c>
      <c r="G55" s="90" t="s">
        <v>100</v>
      </c>
    </row>
    <row r="56" spans="1:7" ht="15" customHeight="1">
      <c r="A56" s="4" t="s">
        <v>10</v>
      </c>
      <c r="B56" s="8" t="s">
        <v>28</v>
      </c>
      <c r="C56" s="8" t="s">
        <v>33</v>
      </c>
      <c r="D56" s="8" t="s">
        <v>114</v>
      </c>
      <c r="E56" s="9">
        <v>10</v>
      </c>
      <c r="F56" s="9">
        <v>2E-3</v>
      </c>
      <c r="G56" s="9"/>
    </row>
    <row r="57" spans="1:7" ht="15" customHeight="1">
      <c r="A57" s="4" t="s">
        <v>10</v>
      </c>
      <c r="B57" s="8" t="s">
        <v>28</v>
      </c>
      <c r="C57" s="8" t="s">
        <v>33</v>
      </c>
      <c r="D57" s="149" t="s">
        <v>26</v>
      </c>
      <c r="E57" s="9">
        <v>55</v>
      </c>
      <c r="F57" s="9">
        <v>1.4E-2</v>
      </c>
      <c r="G57" s="9"/>
    </row>
    <row r="58" spans="1:7" ht="15" customHeight="1">
      <c r="A58" s="4" t="s">
        <v>10</v>
      </c>
      <c r="B58" s="8" t="s">
        <v>28</v>
      </c>
      <c r="C58" s="8" t="s">
        <v>33</v>
      </c>
      <c r="D58" s="8" t="s">
        <v>32</v>
      </c>
      <c r="E58" s="9">
        <v>1</v>
      </c>
      <c r="F58" s="9">
        <v>1E-3</v>
      </c>
      <c r="G58" s="9"/>
    </row>
    <row r="59" spans="1:7" ht="15" customHeight="1">
      <c r="A59" s="4" t="s">
        <v>10</v>
      </c>
      <c r="B59" s="8" t="s">
        <v>28</v>
      </c>
      <c r="C59" s="8" t="s">
        <v>33</v>
      </c>
      <c r="D59" s="5" t="s">
        <v>31</v>
      </c>
      <c r="E59" s="9">
        <v>7</v>
      </c>
      <c r="F59" s="9">
        <v>3.0000000000000001E-3</v>
      </c>
      <c r="G59" s="9"/>
    </row>
    <row r="60" spans="1:7" ht="15" customHeight="1">
      <c r="A60" s="4" t="s">
        <v>10</v>
      </c>
      <c r="B60" s="8" t="s">
        <v>28</v>
      </c>
      <c r="C60" s="8" t="s">
        <v>33</v>
      </c>
      <c r="D60" s="32" t="s">
        <v>72</v>
      </c>
      <c r="E60" s="9" t="s">
        <v>8</v>
      </c>
      <c r="F60" s="9">
        <v>0.02</v>
      </c>
      <c r="G60" s="9"/>
    </row>
    <row r="61" spans="1:7" ht="15" customHeight="1">
      <c r="A61" s="4" t="s">
        <v>10</v>
      </c>
      <c r="B61" s="8" t="s">
        <v>28</v>
      </c>
      <c r="C61" s="8" t="s">
        <v>33</v>
      </c>
      <c r="D61" s="8" t="s">
        <v>18</v>
      </c>
      <c r="E61" s="9" t="s">
        <v>8</v>
      </c>
      <c r="F61" s="9">
        <v>0.125</v>
      </c>
      <c r="G61" s="9"/>
    </row>
    <row r="62" spans="1:7" ht="15" customHeight="1">
      <c r="A62" s="4" t="s">
        <v>10</v>
      </c>
      <c r="B62" s="5" t="s">
        <v>28</v>
      </c>
      <c r="C62" s="5" t="s">
        <v>22</v>
      </c>
      <c r="D62" s="5" t="s">
        <v>51</v>
      </c>
      <c r="E62" s="2">
        <v>2</v>
      </c>
      <c r="F62" s="2">
        <v>8.9999999999999993E-3</v>
      </c>
      <c r="G62" s="26" t="s">
        <v>9</v>
      </c>
    </row>
    <row r="63" spans="1:7" ht="15" customHeight="1">
      <c r="A63" s="4" t="s">
        <v>10</v>
      </c>
      <c r="B63" s="5" t="s">
        <v>28</v>
      </c>
      <c r="C63" s="5" t="s">
        <v>22</v>
      </c>
      <c r="D63" s="5" t="s">
        <v>114</v>
      </c>
      <c r="E63" s="2">
        <v>2</v>
      </c>
      <c r="F63" s="2">
        <v>1E-3</v>
      </c>
      <c r="G63" s="3"/>
    </row>
    <row r="64" spans="1:7" ht="15" customHeight="1">
      <c r="A64" s="4" t="s">
        <v>10</v>
      </c>
      <c r="B64" s="5" t="s">
        <v>28</v>
      </c>
      <c r="C64" s="5" t="s">
        <v>22</v>
      </c>
      <c r="D64" s="5" t="s">
        <v>26</v>
      </c>
      <c r="E64" s="2">
        <v>56</v>
      </c>
      <c r="F64" s="2">
        <v>8.9999999999999993E-3</v>
      </c>
      <c r="G64" s="3"/>
    </row>
    <row r="65" spans="1:7" ht="15" customHeight="1">
      <c r="A65" s="4" t="s">
        <v>10</v>
      </c>
      <c r="B65" s="5" t="s">
        <v>28</v>
      </c>
      <c r="C65" s="5" t="s">
        <v>22</v>
      </c>
      <c r="D65" s="5" t="s">
        <v>29</v>
      </c>
      <c r="E65" s="2">
        <v>1</v>
      </c>
      <c r="F65" s="2">
        <v>1E-3</v>
      </c>
      <c r="G65" s="3"/>
    </row>
    <row r="66" spans="1:7" ht="15" customHeight="1">
      <c r="A66" s="4" t="s">
        <v>10</v>
      </c>
      <c r="B66" s="5" t="s">
        <v>28</v>
      </c>
      <c r="C66" s="5" t="s">
        <v>22</v>
      </c>
      <c r="D66" s="5" t="s">
        <v>17</v>
      </c>
      <c r="E66" s="2">
        <v>1</v>
      </c>
      <c r="F66" s="2">
        <v>2E-3</v>
      </c>
      <c r="G66" s="3"/>
    </row>
    <row r="67" spans="1:7" ht="15" customHeight="1">
      <c r="A67" s="4" t="s">
        <v>10</v>
      </c>
      <c r="B67" s="5" t="s">
        <v>28</v>
      </c>
      <c r="C67" s="5" t="s">
        <v>22</v>
      </c>
      <c r="D67" s="139" t="s">
        <v>108</v>
      </c>
      <c r="E67" s="2">
        <v>1</v>
      </c>
      <c r="F67" s="2">
        <v>1E-3</v>
      </c>
      <c r="G67" s="3"/>
    </row>
    <row r="68" spans="1:7" ht="15" customHeight="1">
      <c r="A68" s="4" t="s">
        <v>10</v>
      </c>
      <c r="B68" s="5" t="s">
        <v>28</v>
      </c>
      <c r="C68" s="5" t="s">
        <v>22</v>
      </c>
      <c r="D68" s="5" t="s">
        <v>30</v>
      </c>
      <c r="E68" s="2">
        <v>1</v>
      </c>
      <c r="F68" s="2">
        <v>1E-3</v>
      </c>
      <c r="G68" s="3"/>
    </row>
    <row r="69" spans="1:7" ht="15" customHeight="1">
      <c r="A69" s="4" t="s">
        <v>10</v>
      </c>
      <c r="B69" s="5" t="s">
        <v>28</v>
      </c>
      <c r="C69" s="5" t="s">
        <v>22</v>
      </c>
      <c r="D69" s="5" t="s">
        <v>18</v>
      </c>
      <c r="E69" s="6" t="s">
        <v>8</v>
      </c>
      <c r="F69" s="2">
        <v>1.2E-2</v>
      </c>
      <c r="G69" s="3"/>
    </row>
    <row r="70" spans="1:7" ht="15" customHeight="1">
      <c r="A70" s="4" t="s">
        <v>10</v>
      </c>
      <c r="B70" s="5" t="s">
        <v>28</v>
      </c>
      <c r="C70" s="5" t="s">
        <v>23</v>
      </c>
      <c r="D70" s="4" t="s">
        <v>13</v>
      </c>
      <c r="E70" s="2">
        <v>3</v>
      </c>
      <c r="F70" s="2">
        <v>1.4999999999999999E-2</v>
      </c>
      <c r="G70" s="3" t="s">
        <v>9</v>
      </c>
    </row>
    <row r="71" spans="1:7" ht="15" customHeight="1">
      <c r="A71" s="4" t="s">
        <v>10</v>
      </c>
      <c r="B71" s="5" t="s">
        <v>28</v>
      </c>
      <c r="C71" s="5" t="s">
        <v>23</v>
      </c>
      <c r="D71" s="4" t="s">
        <v>114</v>
      </c>
      <c r="E71" s="2">
        <v>11</v>
      </c>
      <c r="F71" s="2">
        <v>2E-3</v>
      </c>
      <c r="G71" s="3"/>
    </row>
    <row r="72" spans="1:7" ht="15" customHeight="1">
      <c r="A72" s="4" t="s">
        <v>10</v>
      </c>
      <c r="B72" s="5" t="s">
        <v>28</v>
      </c>
      <c r="C72" s="5" t="s">
        <v>23</v>
      </c>
      <c r="D72" s="25" t="s">
        <v>68</v>
      </c>
      <c r="E72" s="2">
        <v>1</v>
      </c>
      <c r="F72" s="2">
        <v>1E-3</v>
      </c>
      <c r="G72" s="3"/>
    </row>
    <row r="73" spans="1:7" ht="15" customHeight="1">
      <c r="A73" s="4" t="s">
        <v>10</v>
      </c>
      <c r="B73" s="5" t="s">
        <v>28</v>
      </c>
      <c r="C73" s="5" t="s">
        <v>23</v>
      </c>
      <c r="D73" s="4" t="s">
        <v>51</v>
      </c>
      <c r="E73" s="2">
        <v>9</v>
      </c>
      <c r="F73" s="2">
        <v>0.33500000000000002</v>
      </c>
      <c r="G73" s="28" t="s">
        <v>9</v>
      </c>
    </row>
    <row r="74" spans="1:7" ht="15" customHeight="1">
      <c r="A74" s="4" t="s">
        <v>10</v>
      </c>
      <c r="B74" s="5" t="s">
        <v>28</v>
      </c>
      <c r="C74" s="5" t="s">
        <v>23</v>
      </c>
      <c r="D74" s="4" t="s">
        <v>26</v>
      </c>
      <c r="E74" s="2">
        <v>72</v>
      </c>
      <c r="F74" s="2">
        <v>1.4E-2</v>
      </c>
      <c r="G74" s="3"/>
    </row>
    <row r="75" spans="1:7" ht="15" customHeight="1">
      <c r="A75" s="4" t="s">
        <v>10</v>
      </c>
      <c r="B75" s="5" t="s">
        <v>28</v>
      </c>
      <c r="C75" s="5" t="s">
        <v>23</v>
      </c>
      <c r="D75" s="5" t="s">
        <v>31</v>
      </c>
      <c r="E75" s="2">
        <v>11</v>
      </c>
      <c r="F75" s="2">
        <v>1.4999999999999999E-2</v>
      </c>
      <c r="G75" s="3"/>
    </row>
    <row r="76" spans="1:7" ht="15" customHeight="1">
      <c r="A76" s="4" t="s">
        <v>10</v>
      </c>
      <c r="B76" s="5" t="s">
        <v>28</v>
      </c>
      <c r="C76" s="5" t="s">
        <v>23</v>
      </c>
      <c r="D76" s="4" t="s">
        <v>32</v>
      </c>
      <c r="E76" s="2">
        <v>5</v>
      </c>
      <c r="F76" s="2">
        <v>1E-3</v>
      </c>
      <c r="G76" s="3"/>
    </row>
    <row r="77" spans="1:7" ht="15" customHeight="1">
      <c r="A77" s="4" t="s">
        <v>10</v>
      </c>
      <c r="B77" s="5" t="s">
        <v>28</v>
      </c>
      <c r="C77" s="5" t="s">
        <v>23</v>
      </c>
      <c r="D77" s="4" t="s">
        <v>112</v>
      </c>
      <c r="E77" s="2">
        <v>1</v>
      </c>
      <c r="F77" s="2">
        <v>1E-3</v>
      </c>
      <c r="G77" s="3"/>
    </row>
    <row r="78" spans="1:7" ht="15" customHeight="1">
      <c r="A78" s="4" t="s">
        <v>10</v>
      </c>
      <c r="B78" s="5" t="s">
        <v>28</v>
      </c>
      <c r="C78" s="5" t="s">
        <v>23</v>
      </c>
      <c r="D78" s="4" t="s">
        <v>49</v>
      </c>
      <c r="E78" s="2">
        <v>1</v>
      </c>
      <c r="F78" s="2">
        <v>1E-3</v>
      </c>
      <c r="G78" s="3"/>
    </row>
    <row r="79" spans="1:7" ht="15" customHeight="1">
      <c r="A79" s="4" t="s">
        <v>10</v>
      </c>
      <c r="B79" s="5" t="s">
        <v>28</v>
      </c>
      <c r="C79" s="5" t="s">
        <v>23</v>
      </c>
      <c r="D79" s="4" t="s">
        <v>18</v>
      </c>
      <c r="E79" s="2" t="s">
        <v>8</v>
      </c>
      <c r="F79" s="2">
        <v>0.215</v>
      </c>
      <c r="G79" s="3"/>
    </row>
    <row r="80" spans="1:7" ht="15" customHeight="1">
      <c r="A80" s="8" t="s">
        <v>35</v>
      </c>
      <c r="B80" s="8" t="s">
        <v>15</v>
      </c>
      <c r="C80" s="8" t="s">
        <v>45</v>
      </c>
      <c r="D80" s="3" t="s">
        <v>51</v>
      </c>
      <c r="E80" s="3">
        <v>2</v>
      </c>
      <c r="F80" s="3">
        <v>4.9000000000000002E-2</v>
      </c>
      <c r="G80" s="3" t="s">
        <v>9</v>
      </c>
    </row>
    <row r="81" spans="1:7" ht="15" customHeight="1">
      <c r="A81" s="8" t="s">
        <v>35</v>
      </c>
      <c r="B81" s="8" t="s">
        <v>15</v>
      </c>
      <c r="C81" s="8" t="s">
        <v>45</v>
      </c>
      <c r="D81" s="3" t="s">
        <v>17</v>
      </c>
      <c r="E81" s="3">
        <v>6</v>
      </c>
      <c r="F81" s="3">
        <v>1.2999999999999999E-2</v>
      </c>
      <c r="G81" s="3"/>
    </row>
    <row r="82" spans="1:7" ht="15" customHeight="1">
      <c r="A82" s="8" t="s">
        <v>35</v>
      </c>
      <c r="B82" s="8" t="s">
        <v>15</v>
      </c>
      <c r="C82" s="8" t="s">
        <v>45</v>
      </c>
      <c r="D82" s="3" t="s">
        <v>36</v>
      </c>
      <c r="E82" s="3">
        <v>5</v>
      </c>
      <c r="F82" s="3">
        <v>3.0000000000000001E-3</v>
      </c>
      <c r="G82" s="3"/>
    </row>
    <row r="83" spans="1:7" ht="15" customHeight="1">
      <c r="A83" s="8" t="s">
        <v>35</v>
      </c>
      <c r="B83" s="8" t="s">
        <v>15</v>
      </c>
      <c r="C83" s="8" t="s">
        <v>45</v>
      </c>
      <c r="D83" s="3" t="s">
        <v>114</v>
      </c>
      <c r="E83" s="3">
        <v>45</v>
      </c>
      <c r="F83" s="3">
        <v>1.4999999999999999E-2</v>
      </c>
      <c r="G83" s="3"/>
    </row>
    <row r="84" spans="1:7" ht="15" customHeight="1">
      <c r="A84" s="8" t="s">
        <v>35</v>
      </c>
      <c r="B84" s="8" t="s">
        <v>15</v>
      </c>
      <c r="C84" s="8" t="s">
        <v>45</v>
      </c>
      <c r="D84" s="4" t="s">
        <v>50</v>
      </c>
      <c r="E84" s="3">
        <v>3</v>
      </c>
      <c r="F84" s="3">
        <v>1E-3</v>
      </c>
      <c r="G84" s="3"/>
    </row>
    <row r="85" spans="1:7" ht="15" customHeight="1">
      <c r="A85" s="8" t="s">
        <v>35</v>
      </c>
      <c r="B85" s="8" t="s">
        <v>15</v>
      </c>
      <c r="C85" s="8" t="s">
        <v>45</v>
      </c>
      <c r="D85" s="4" t="s">
        <v>49</v>
      </c>
      <c r="E85" s="3">
        <v>30</v>
      </c>
      <c r="F85" s="3">
        <v>5.0000000000000001E-3</v>
      </c>
      <c r="G85" s="3"/>
    </row>
    <row r="86" spans="1:7" ht="15" customHeight="1">
      <c r="A86" s="8" t="s">
        <v>35</v>
      </c>
      <c r="B86" s="8" t="s">
        <v>15</v>
      </c>
      <c r="C86" s="8" t="s">
        <v>45</v>
      </c>
      <c r="D86" s="3" t="s">
        <v>18</v>
      </c>
      <c r="E86" s="3" t="s">
        <v>8</v>
      </c>
      <c r="F86" s="3">
        <v>1.1359999999999999</v>
      </c>
      <c r="G86" s="3"/>
    </row>
    <row r="87" spans="1:7" ht="15" customHeight="1">
      <c r="A87" s="8" t="s">
        <v>35</v>
      </c>
      <c r="B87" s="8" t="s">
        <v>15</v>
      </c>
      <c r="C87" s="8" t="s">
        <v>41</v>
      </c>
      <c r="D87" s="8" t="s">
        <v>17</v>
      </c>
      <c r="E87" s="3">
        <v>5</v>
      </c>
      <c r="F87" s="3">
        <v>0.01</v>
      </c>
      <c r="G87" s="3"/>
    </row>
    <row r="88" spans="1:7" ht="15" customHeight="1">
      <c r="A88" s="8" t="s">
        <v>35</v>
      </c>
      <c r="B88" s="8" t="s">
        <v>15</v>
      </c>
      <c r="C88" s="8" t="s">
        <v>41</v>
      </c>
      <c r="D88" s="8" t="s">
        <v>114</v>
      </c>
      <c r="E88" s="3">
        <v>6</v>
      </c>
      <c r="F88" s="13" t="s">
        <v>8</v>
      </c>
      <c r="G88" s="3"/>
    </row>
    <row r="89" spans="1:7" ht="15" customHeight="1">
      <c r="A89" s="8" t="s">
        <v>35</v>
      </c>
      <c r="B89" s="8" t="s">
        <v>15</v>
      </c>
      <c r="C89" s="8" t="s">
        <v>41</v>
      </c>
      <c r="D89" s="29" t="s">
        <v>70</v>
      </c>
      <c r="E89" s="3">
        <v>1</v>
      </c>
      <c r="F89" s="3">
        <v>1E-3</v>
      </c>
      <c r="G89" s="3"/>
    </row>
    <row r="90" spans="1:7" ht="15" customHeight="1">
      <c r="A90" s="8" t="s">
        <v>35</v>
      </c>
      <c r="B90" s="8" t="s">
        <v>15</v>
      </c>
      <c r="C90" s="8" t="s">
        <v>41</v>
      </c>
      <c r="D90" s="4" t="s">
        <v>49</v>
      </c>
      <c r="E90" s="3">
        <v>30</v>
      </c>
      <c r="F90" s="3">
        <v>3.0000000000000001E-3</v>
      </c>
      <c r="G90" s="3"/>
    </row>
    <row r="91" spans="1:7" ht="15" customHeight="1">
      <c r="A91" s="8" t="s">
        <v>35</v>
      </c>
      <c r="B91" s="8" t="s">
        <v>15</v>
      </c>
      <c r="C91" s="8" t="s">
        <v>41</v>
      </c>
      <c r="D91" s="20" t="s">
        <v>36</v>
      </c>
      <c r="E91" s="3">
        <v>60</v>
      </c>
      <c r="F91" s="3">
        <v>4.4999999999999998E-2</v>
      </c>
      <c r="G91" s="3"/>
    </row>
    <row r="92" spans="1:7" ht="15" customHeight="1">
      <c r="A92" s="8" t="s">
        <v>35</v>
      </c>
      <c r="B92" s="8" t="s">
        <v>15</v>
      </c>
      <c r="C92" s="8" t="s">
        <v>41</v>
      </c>
      <c r="D92" s="14" t="s">
        <v>42</v>
      </c>
      <c r="E92" s="3">
        <v>2</v>
      </c>
      <c r="F92" s="3">
        <v>1.2E-2</v>
      </c>
      <c r="G92" s="3"/>
    </row>
    <row r="93" spans="1:7" ht="15" customHeight="1">
      <c r="A93" s="8" t="s">
        <v>35</v>
      </c>
      <c r="B93" s="8" t="s">
        <v>15</v>
      </c>
      <c r="C93" s="8" t="s">
        <v>41</v>
      </c>
      <c r="D93" s="5" t="s">
        <v>108</v>
      </c>
      <c r="E93" s="3">
        <v>1</v>
      </c>
      <c r="F93" s="3">
        <v>1E-3</v>
      </c>
      <c r="G93" s="3"/>
    </row>
    <row r="94" spans="1:7" ht="15" customHeight="1">
      <c r="A94" s="8" t="s">
        <v>35</v>
      </c>
      <c r="B94" s="8" t="s">
        <v>15</v>
      </c>
      <c r="C94" s="8" t="s">
        <v>41</v>
      </c>
      <c r="D94" s="3" t="s">
        <v>18</v>
      </c>
      <c r="E94" s="3" t="s">
        <v>8</v>
      </c>
      <c r="F94" s="3">
        <v>3</v>
      </c>
      <c r="G94" s="3"/>
    </row>
    <row r="95" spans="1:7" ht="15" customHeight="1">
      <c r="A95" s="3" t="s">
        <v>35</v>
      </c>
      <c r="B95" s="10" t="s">
        <v>15</v>
      </c>
      <c r="C95" s="10" t="s">
        <v>34</v>
      </c>
      <c r="D95" s="4" t="s">
        <v>17</v>
      </c>
      <c r="E95" s="2">
        <v>24</v>
      </c>
      <c r="F95" s="2">
        <v>4.8000000000000001E-2</v>
      </c>
      <c r="G95" s="3"/>
    </row>
    <row r="96" spans="1:7" ht="15" customHeight="1">
      <c r="A96" s="4" t="s">
        <v>35</v>
      </c>
      <c r="B96" s="10" t="s">
        <v>15</v>
      </c>
      <c r="C96" s="10" t="s">
        <v>34</v>
      </c>
      <c r="D96" s="4" t="s">
        <v>114</v>
      </c>
      <c r="E96" s="2">
        <v>11</v>
      </c>
      <c r="F96" s="2">
        <v>5.0000000000000001E-3</v>
      </c>
      <c r="G96" s="3"/>
    </row>
    <row r="97" spans="1:7" ht="15" customHeight="1">
      <c r="A97" s="4" t="s">
        <v>35</v>
      </c>
      <c r="B97" s="10" t="s">
        <v>15</v>
      </c>
      <c r="C97" s="10" t="s">
        <v>34</v>
      </c>
      <c r="D97" s="12" t="s">
        <v>36</v>
      </c>
      <c r="E97" s="2">
        <v>18</v>
      </c>
      <c r="F97" s="2">
        <v>1.0999999999999999E-2</v>
      </c>
      <c r="G97" s="3"/>
    </row>
    <row r="98" spans="1:7" ht="15" customHeight="1">
      <c r="A98" s="4" t="s">
        <v>35</v>
      </c>
      <c r="B98" s="10" t="s">
        <v>15</v>
      </c>
      <c r="C98" s="10" t="s">
        <v>34</v>
      </c>
      <c r="D98" s="4" t="s">
        <v>29</v>
      </c>
      <c r="E98" s="2">
        <v>4</v>
      </c>
      <c r="F98" s="2">
        <v>2E-3</v>
      </c>
      <c r="G98" s="3"/>
    </row>
    <row r="99" spans="1:7" ht="15" customHeight="1">
      <c r="A99" s="4" t="s">
        <v>35</v>
      </c>
      <c r="B99" s="10" t="s">
        <v>15</v>
      </c>
      <c r="C99" s="10" t="s">
        <v>34</v>
      </c>
      <c r="D99" s="4" t="s">
        <v>49</v>
      </c>
      <c r="E99" s="2">
        <v>56</v>
      </c>
      <c r="F99" s="2">
        <v>7.0000000000000001E-3</v>
      </c>
      <c r="G99" s="3"/>
    </row>
    <row r="100" spans="1:7" ht="15" customHeight="1">
      <c r="A100" s="4" t="s">
        <v>35</v>
      </c>
      <c r="B100" s="11" t="s">
        <v>15</v>
      </c>
      <c r="C100" s="10" t="s">
        <v>34</v>
      </c>
      <c r="D100" s="30" t="s">
        <v>32</v>
      </c>
      <c r="E100" s="2">
        <v>1</v>
      </c>
      <c r="F100" s="2">
        <v>1E-3</v>
      </c>
      <c r="G100" s="3"/>
    </row>
    <row r="101" spans="1:7" ht="15" customHeight="1">
      <c r="A101" s="4" t="s">
        <v>35</v>
      </c>
      <c r="B101" s="11" t="s">
        <v>15</v>
      </c>
      <c r="C101" s="10" t="s">
        <v>34</v>
      </c>
      <c r="D101" s="3" t="s">
        <v>18</v>
      </c>
      <c r="E101" s="3" t="s">
        <v>8</v>
      </c>
      <c r="F101" s="3">
        <v>3.1</v>
      </c>
      <c r="G101" s="3"/>
    </row>
    <row r="102" spans="1:7" ht="15" customHeight="1">
      <c r="A102" s="4" t="s">
        <v>35</v>
      </c>
      <c r="B102" s="37" t="s">
        <v>11</v>
      </c>
      <c r="C102" s="8" t="s">
        <v>38</v>
      </c>
      <c r="D102" s="8" t="s">
        <v>113</v>
      </c>
      <c r="E102" s="9">
        <v>1</v>
      </c>
      <c r="F102" s="9">
        <v>3.0000000000000001E-3</v>
      </c>
      <c r="G102" s="9"/>
    </row>
    <row r="103" spans="1:7" ht="15" customHeight="1">
      <c r="A103" s="4" t="s">
        <v>35</v>
      </c>
      <c r="B103" s="37" t="s">
        <v>11</v>
      </c>
      <c r="C103" s="8" t="s">
        <v>38</v>
      </c>
      <c r="D103" s="8" t="s">
        <v>51</v>
      </c>
      <c r="E103" s="9">
        <v>1</v>
      </c>
      <c r="F103" s="9">
        <v>3.0000000000000001E-3</v>
      </c>
      <c r="G103" s="9" t="s">
        <v>8</v>
      </c>
    </row>
    <row r="104" spans="1:7" ht="15" customHeight="1">
      <c r="A104" s="4" t="s">
        <v>35</v>
      </c>
      <c r="B104" s="37" t="s">
        <v>11</v>
      </c>
      <c r="C104" s="8" t="s">
        <v>38</v>
      </c>
      <c r="D104" s="8" t="s">
        <v>17</v>
      </c>
      <c r="E104" s="9">
        <v>2</v>
      </c>
      <c r="F104" s="9">
        <v>1E-3</v>
      </c>
      <c r="G104" s="9"/>
    </row>
    <row r="105" spans="1:7" ht="15" customHeight="1">
      <c r="A105" s="4" t="s">
        <v>35</v>
      </c>
      <c r="B105" s="37" t="s">
        <v>11</v>
      </c>
      <c r="C105" s="8" t="s">
        <v>38</v>
      </c>
      <c r="D105" s="8" t="s">
        <v>114</v>
      </c>
      <c r="E105" s="9">
        <v>17</v>
      </c>
      <c r="F105" s="9">
        <v>6.0000000000000001E-3</v>
      </c>
      <c r="G105" s="9"/>
    </row>
    <row r="106" spans="1:7" ht="15" customHeight="1">
      <c r="A106" s="4" t="s">
        <v>35</v>
      </c>
      <c r="B106" s="37" t="s">
        <v>11</v>
      </c>
      <c r="C106" s="8" t="s">
        <v>38</v>
      </c>
      <c r="D106" s="4" t="s">
        <v>49</v>
      </c>
      <c r="E106" s="9">
        <v>5</v>
      </c>
      <c r="F106" s="9">
        <v>3.0000000000000001E-3</v>
      </c>
      <c r="G106" s="9"/>
    </row>
    <row r="107" spans="1:7" ht="15" customHeight="1">
      <c r="A107" s="4" t="s">
        <v>35</v>
      </c>
      <c r="B107" s="37" t="s">
        <v>11</v>
      </c>
      <c r="C107" s="8" t="s">
        <v>38</v>
      </c>
      <c r="D107" s="8" t="s">
        <v>39</v>
      </c>
      <c r="E107" s="9">
        <v>1</v>
      </c>
      <c r="F107" s="9">
        <v>1E-3</v>
      </c>
      <c r="G107" s="9"/>
    </row>
    <row r="108" spans="1:7" ht="15" customHeight="1">
      <c r="A108" s="4" t="s">
        <v>35</v>
      </c>
      <c r="B108" s="37" t="s">
        <v>11</v>
      </c>
      <c r="C108" s="8" t="s">
        <v>38</v>
      </c>
      <c r="D108" s="8" t="s">
        <v>29</v>
      </c>
      <c r="E108" s="9">
        <v>2</v>
      </c>
      <c r="F108" s="9">
        <v>1E-3</v>
      </c>
      <c r="G108" s="9"/>
    </row>
    <row r="109" spans="1:7" ht="15" customHeight="1">
      <c r="A109" s="4" t="s">
        <v>35</v>
      </c>
      <c r="B109" s="37" t="s">
        <v>11</v>
      </c>
      <c r="C109" s="8" t="s">
        <v>38</v>
      </c>
      <c r="D109" s="4" t="s">
        <v>50</v>
      </c>
      <c r="E109" s="9">
        <v>2</v>
      </c>
      <c r="F109" s="9">
        <v>1E-3</v>
      </c>
      <c r="G109" s="9"/>
    </row>
    <row r="110" spans="1:7" ht="15" customHeight="1">
      <c r="A110" s="4" t="s">
        <v>35</v>
      </c>
      <c r="B110" s="37" t="s">
        <v>11</v>
      </c>
      <c r="C110" s="8" t="s">
        <v>38</v>
      </c>
      <c r="D110" s="3" t="s">
        <v>18</v>
      </c>
      <c r="E110" s="3" t="s">
        <v>8</v>
      </c>
      <c r="F110" s="3">
        <v>50.1</v>
      </c>
      <c r="G110" s="3"/>
    </row>
    <row r="111" spans="1:7" ht="15" customHeight="1">
      <c r="A111" s="4" t="s">
        <v>35</v>
      </c>
      <c r="B111" s="37" t="s">
        <v>11</v>
      </c>
      <c r="C111" s="11" t="s">
        <v>37</v>
      </c>
      <c r="D111" s="4" t="s">
        <v>13</v>
      </c>
      <c r="E111" s="2">
        <v>2</v>
      </c>
      <c r="F111" s="2">
        <v>3.0000000000000001E-3</v>
      </c>
      <c r="G111" s="3" t="s">
        <v>8</v>
      </c>
    </row>
    <row r="112" spans="1:7" ht="15" customHeight="1">
      <c r="A112" s="4" t="s">
        <v>35</v>
      </c>
      <c r="B112" s="37" t="s">
        <v>11</v>
      </c>
      <c r="C112" s="11" t="s">
        <v>37</v>
      </c>
      <c r="D112" s="4" t="s">
        <v>114</v>
      </c>
      <c r="E112" s="2">
        <v>10</v>
      </c>
      <c r="F112" s="2">
        <v>8.9999999999999993E-3</v>
      </c>
      <c r="G112" s="3"/>
    </row>
    <row r="113" spans="1:7" ht="15" customHeight="1">
      <c r="A113" s="4" t="s">
        <v>35</v>
      </c>
      <c r="B113" s="11" t="s">
        <v>11</v>
      </c>
      <c r="C113" s="11" t="s">
        <v>37</v>
      </c>
      <c r="D113" s="8" t="s">
        <v>113</v>
      </c>
      <c r="E113" s="2">
        <v>1</v>
      </c>
      <c r="F113" s="2">
        <v>3.0000000000000001E-3</v>
      </c>
      <c r="G113" s="3"/>
    </row>
    <row r="114" spans="1:7" ht="15" customHeight="1">
      <c r="A114" s="4" t="s">
        <v>35</v>
      </c>
      <c r="B114" s="11" t="s">
        <v>11</v>
      </c>
      <c r="C114" s="11" t="s">
        <v>37</v>
      </c>
      <c r="D114" s="4" t="s">
        <v>112</v>
      </c>
      <c r="E114" s="2">
        <v>1</v>
      </c>
      <c r="F114" s="2">
        <v>5.0000000000000001E-3</v>
      </c>
      <c r="G114" s="3"/>
    </row>
    <row r="115" spans="1:7" ht="15" customHeight="1">
      <c r="A115" s="4" t="s">
        <v>35</v>
      </c>
      <c r="B115" s="11" t="s">
        <v>11</v>
      </c>
      <c r="C115" s="11" t="s">
        <v>37</v>
      </c>
      <c r="D115" s="4" t="s">
        <v>49</v>
      </c>
      <c r="E115" s="2">
        <v>3</v>
      </c>
      <c r="F115" s="2">
        <v>1E-3</v>
      </c>
      <c r="G115" s="3"/>
    </row>
    <row r="116" spans="1:7" ht="15" customHeight="1">
      <c r="A116" s="4" t="s">
        <v>35</v>
      </c>
      <c r="B116" s="11" t="s">
        <v>11</v>
      </c>
      <c r="C116" s="11" t="s">
        <v>37</v>
      </c>
      <c r="D116" s="4" t="s">
        <v>26</v>
      </c>
      <c r="E116" s="2">
        <v>2</v>
      </c>
      <c r="F116" s="2">
        <v>1E-3</v>
      </c>
      <c r="G116" s="3"/>
    </row>
    <row r="117" spans="1:7" ht="15" customHeight="1">
      <c r="A117" s="4" t="s">
        <v>35</v>
      </c>
      <c r="B117" s="11" t="s">
        <v>11</v>
      </c>
      <c r="C117" s="11" t="s">
        <v>37</v>
      </c>
      <c r="D117" s="3" t="s">
        <v>18</v>
      </c>
      <c r="E117" s="3" t="s">
        <v>8</v>
      </c>
      <c r="F117" s="3">
        <v>64.400000000000006</v>
      </c>
      <c r="G117" s="3"/>
    </row>
    <row r="118" spans="1:7" ht="15" customHeight="1">
      <c r="A118" s="4" t="s">
        <v>35</v>
      </c>
      <c r="B118" s="8" t="s">
        <v>11</v>
      </c>
      <c r="C118" s="8" t="s">
        <v>43</v>
      </c>
      <c r="D118" s="8" t="s">
        <v>115</v>
      </c>
      <c r="E118" s="3">
        <v>6</v>
      </c>
      <c r="F118" s="3">
        <v>2E-3</v>
      </c>
      <c r="G118" s="3"/>
    </row>
    <row r="119" spans="1:7" ht="15" customHeight="1">
      <c r="A119" s="4" t="s">
        <v>35</v>
      </c>
      <c r="B119" s="8" t="s">
        <v>11</v>
      </c>
      <c r="C119" s="8" t="s">
        <v>43</v>
      </c>
      <c r="D119" s="8" t="s">
        <v>113</v>
      </c>
      <c r="E119" s="3">
        <v>12</v>
      </c>
      <c r="F119" s="3">
        <v>8.9999999999999993E-3</v>
      </c>
      <c r="G119" s="88" t="s">
        <v>98</v>
      </c>
    </row>
    <row r="120" spans="1:7" ht="15" customHeight="1">
      <c r="A120" s="4" t="s">
        <v>35</v>
      </c>
      <c r="B120" s="8" t="s">
        <v>11</v>
      </c>
      <c r="C120" s="8" t="s">
        <v>43</v>
      </c>
      <c r="D120" s="8" t="s">
        <v>36</v>
      </c>
      <c r="E120" s="3">
        <v>2</v>
      </c>
      <c r="F120" s="3">
        <v>1E-3</v>
      </c>
      <c r="G120" s="3"/>
    </row>
    <row r="121" spans="1:7" ht="15" customHeight="1">
      <c r="A121" s="4" t="s">
        <v>35</v>
      </c>
      <c r="B121" s="8" t="s">
        <v>11</v>
      </c>
      <c r="C121" s="8" t="s">
        <v>43</v>
      </c>
      <c r="D121" s="8" t="s">
        <v>51</v>
      </c>
      <c r="E121" s="3">
        <v>1</v>
      </c>
      <c r="F121" s="3">
        <v>5.6000000000000001E-2</v>
      </c>
      <c r="G121" s="3" t="s">
        <v>8</v>
      </c>
    </row>
    <row r="122" spans="1:7" ht="15" customHeight="1">
      <c r="A122" s="4" t="s">
        <v>35</v>
      </c>
      <c r="B122" s="8" t="s">
        <v>11</v>
      </c>
      <c r="C122" s="8" t="s">
        <v>43</v>
      </c>
      <c r="D122" s="8" t="s">
        <v>13</v>
      </c>
      <c r="E122" s="3">
        <v>1</v>
      </c>
      <c r="F122" s="3">
        <v>5.0000000000000001E-3</v>
      </c>
      <c r="G122" s="3" t="s">
        <v>8</v>
      </c>
    </row>
    <row r="123" spans="1:7" ht="15" customHeight="1">
      <c r="A123" s="4" t="s">
        <v>35</v>
      </c>
      <c r="B123" s="8" t="s">
        <v>11</v>
      </c>
      <c r="C123" s="8" t="s">
        <v>43</v>
      </c>
      <c r="D123" s="8" t="s">
        <v>26</v>
      </c>
      <c r="E123" s="3">
        <v>41</v>
      </c>
      <c r="F123" s="3">
        <v>1.9E-2</v>
      </c>
      <c r="G123" s="3"/>
    </row>
    <row r="124" spans="1:7" ht="15" customHeight="1">
      <c r="A124" s="4" t="s">
        <v>35</v>
      </c>
      <c r="B124" s="8" t="s">
        <v>11</v>
      </c>
      <c r="C124" s="8" t="s">
        <v>43</v>
      </c>
      <c r="D124" s="4" t="s">
        <v>49</v>
      </c>
      <c r="E124" s="3">
        <v>13</v>
      </c>
      <c r="F124" s="3">
        <v>6.0000000000000001E-3</v>
      </c>
      <c r="G124" s="3"/>
    </row>
    <row r="125" spans="1:7" ht="15" customHeight="1">
      <c r="A125" s="4" t="s">
        <v>35</v>
      </c>
      <c r="B125" s="8" t="s">
        <v>11</v>
      </c>
      <c r="C125" s="8" t="s">
        <v>43</v>
      </c>
      <c r="D125" s="8" t="s">
        <v>32</v>
      </c>
      <c r="E125" s="3">
        <v>18</v>
      </c>
      <c r="F125" s="3">
        <v>5.0000000000000001E-3</v>
      </c>
      <c r="G125" s="3"/>
    </row>
    <row r="126" spans="1:7" ht="15" customHeight="1">
      <c r="A126" s="4" t="s">
        <v>35</v>
      </c>
      <c r="B126" s="8" t="s">
        <v>11</v>
      </c>
      <c r="C126" s="8" t="s">
        <v>43</v>
      </c>
      <c r="D126" s="5" t="s">
        <v>31</v>
      </c>
      <c r="E126" s="3">
        <v>5</v>
      </c>
      <c r="F126" s="3" t="s">
        <v>8</v>
      </c>
      <c r="G126" s="3"/>
    </row>
    <row r="127" spans="1:7" ht="15" customHeight="1">
      <c r="A127" s="4" t="s">
        <v>35</v>
      </c>
      <c r="B127" s="8" t="s">
        <v>11</v>
      </c>
      <c r="C127" s="8" t="s">
        <v>43</v>
      </c>
      <c r="D127" s="8" t="s">
        <v>112</v>
      </c>
      <c r="E127" s="3">
        <v>2</v>
      </c>
      <c r="F127" s="3">
        <v>1E-3</v>
      </c>
      <c r="G127" s="3"/>
    </row>
    <row r="128" spans="1:7" ht="15" customHeight="1">
      <c r="A128" s="4" t="s">
        <v>35</v>
      </c>
      <c r="B128" s="8" t="s">
        <v>11</v>
      </c>
      <c r="C128" s="8" t="s">
        <v>43</v>
      </c>
      <c r="D128" s="8" t="s">
        <v>16</v>
      </c>
      <c r="E128" s="3">
        <v>2</v>
      </c>
      <c r="F128" s="3">
        <v>1E-3</v>
      </c>
      <c r="G128" s="3"/>
    </row>
    <row r="129" spans="1:7" ht="15" customHeight="1">
      <c r="A129" s="17" t="s">
        <v>35</v>
      </c>
      <c r="B129" s="18" t="s">
        <v>11</v>
      </c>
      <c r="C129" s="18" t="s">
        <v>43</v>
      </c>
      <c r="D129" s="15" t="s">
        <v>18</v>
      </c>
      <c r="E129" s="16" t="s">
        <v>8</v>
      </c>
      <c r="F129" s="16">
        <v>35.4</v>
      </c>
      <c r="G129" s="19"/>
    </row>
    <row r="130" spans="1:7" ht="15" customHeight="1">
      <c r="A130" s="4" t="s">
        <v>35</v>
      </c>
      <c r="B130" s="20" t="s">
        <v>28</v>
      </c>
      <c r="C130" s="8" t="s">
        <v>46</v>
      </c>
      <c r="D130" s="8" t="s">
        <v>51</v>
      </c>
      <c r="E130" s="3">
        <v>17</v>
      </c>
      <c r="F130" s="3">
        <v>0.64</v>
      </c>
      <c r="G130" s="3" t="s">
        <v>9</v>
      </c>
    </row>
    <row r="131" spans="1:7" ht="15" customHeight="1">
      <c r="A131" s="4" t="s">
        <v>35</v>
      </c>
      <c r="B131" s="20" t="s">
        <v>28</v>
      </c>
      <c r="C131" s="8" t="s">
        <v>46</v>
      </c>
      <c r="D131" s="8" t="s">
        <v>13</v>
      </c>
      <c r="E131" s="3">
        <v>19</v>
      </c>
      <c r="F131" s="3">
        <v>7.5999999999999998E-2</v>
      </c>
      <c r="G131" s="3" t="s">
        <v>8</v>
      </c>
    </row>
    <row r="132" spans="1:7" ht="15" customHeight="1">
      <c r="A132" s="4" t="s">
        <v>35</v>
      </c>
      <c r="B132" s="20" t="s">
        <v>28</v>
      </c>
      <c r="C132" s="8" t="s">
        <v>46</v>
      </c>
      <c r="D132" s="8" t="s">
        <v>66</v>
      </c>
      <c r="E132" s="3">
        <v>1</v>
      </c>
      <c r="F132" s="3">
        <v>1E-3</v>
      </c>
      <c r="G132" s="3" t="s">
        <v>48</v>
      </c>
    </row>
    <row r="133" spans="1:7" ht="15" customHeight="1">
      <c r="A133" s="4" t="s">
        <v>35</v>
      </c>
      <c r="B133" s="20" t="s">
        <v>28</v>
      </c>
      <c r="C133" s="8" t="s">
        <v>46</v>
      </c>
      <c r="D133" s="8" t="s">
        <v>17</v>
      </c>
      <c r="E133" s="3">
        <v>2</v>
      </c>
      <c r="F133" s="3">
        <v>5.0000000000000001E-3</v>
      </c>
      <c r="G133" s="3"/>
    </row>
    <row r="134" spans="1:7" ht="15" customHeight="1">
      <c r="A134" s="4" t="s">
        <v>35</v>
      </c>
      <c r="B134" s="20" t="s">
        <v>28</v>
      </c>
      <c r="C134" s="8" t="s">
        <v>46</v>
      </c>
      <c r="D134" s="8" t="s">
        <v>69</v>
      </c>
      <c r="E134" s="3">
        <v>17</v>
      </c>
      <c r="F134" s="3">
        <v>2.5000000000000001E-2</v>
      </c>
      <c r="G134" s="3"/>
    </row>
    <row r="135" spans="1:7" ht="15" customHeight="1">
      <c r="A135" s="4" t="s">
        <v>35</v>
      </c>
      <c r="B135" s="20" t="s">
        <v>28</v>
      </c>
      <c r="C135" s="8" t="s">
        <v>46</v>
      </c>
      <c r="D135" s="4" t="s">
        <v>49</v>
      </c>
      <c r="E135" s="3">
        <v>1</v>
      </c>
      <c r="F135" s="3">
        <v>1E-3</v>
      </c>
      <c r="G135" s="3"/>
    </row>
    <row r="136" spans="1:7" ht="15" customHeight="1">
      <c r="A136" s="4" t="s">
        <v>35</v>
      </c>
      <c r="B136" s="20" t="s">
        <v>28</v>
      </c>
      <c r="C136" s="8" t="s">
        <v>46</v>
      </c>
      <c r="D136" s="8" t="s">
        <v>32</v>
      </c>
      <c r="E136" s="3">
        <v>31</v>
      </c>
      <c r="F136" s="3">
        <v>4.0000000000000001E-3</v>
      </c>
      <c r="G136" s="3"/>
    </row>
    <row r="137" spans="1:7" ht="15" customHeight="1">
      <c r="A137" s="4" t="s">
        <v>35</v>
      </c>
      <c r="B137" s="20" t="s">
        <v>28</v>
      </c>
      <c r="C137" s="8" t="s">
        <v>46</v>
      </c>
      <c r="D137" s="8" t="s">
        <v>39</v>
      </c>
      <c r="E137" s="3">
        <v>1</v>
      </c>
      <c r="F137" s="3">
        <v>1E-3</v>
      </c>
      <c r="G137" s="3"/>
    </row>
    <row r="138" spans="1:7" ht="15" customHeight="1">
      <c r="A138" s="4" t="s">
        <v>35</v>
      </c>
      <c r="B138" s="20" t="s">
        <v>28</v>
      </c>
      <c r="C138" s="8" t="s">
        <v>46</v>
      </c>
      <c r="D138" s="8" t="s">
        <v>36</v>
      </c>
      <c r="E138" s="3">
        <v>6</v>
      </c>
      <c r="F138" s="3">
        <v>2E-3</v>
      </c>
      <c r="G138" s="3"/>
    </row>
    <row r="139" spans="1:7" ht="15" customHeight="1">
      <c r="A139" s="4" t="s">
        <v>35</v>
      </c>
      <c r="B139" s="20" t="s">
        <v>28</v>
      </c>
      <c r="C139" s="8" t="s">
        <v>46</v>
      </c>
      <c r="D139" s="8" t="s">
        <v>29</v>
      </c>
      <c r="E139" s="3">
        <v>15</v>
      </c>
      <c r="F139" s="3">
        <v>5.0000000000000001E-3</v>
      </c>
      <c r="G139" s="3"/>
    </row>
    <row r="140" spans="1:7" ht="15" customHeight="1">
      <c r="A140" s="4" t="s">
        <v>35</v>
      </c>
      <c r="B140" s="20" t="s">
        <v>28</v>
      </c>
      <c r="C140" s="8" t="s">
        <v>46</v>
      </c>
      <c r="D140" s="8" t="s">
        <v>42</v>
      </c>
      <c r="E140" s="3">
        <v>1</v>
      </c>
      <c r="F140" s="3">
        <v>1E-3</v>
      </c>
      <c r="G140" s="3"/>
    </row>
    <row r="141" spans="1:7" ht="15" customHeight="1">
      <c r="A141" s="4" t="s">
        <v>35</v>
      </c>
      <c r="B141" s="20" t="s">
        <v>28</v>
      </c>
      <c r="C141" s="8" t="s">
        <v>46</v>
      </c>
      <c r="D141" s="31" t="s">
        <v>71</v>
      </c>
      <c r="E141" s="3">
        <v>1</v>
      </c>
      <c r="F141" s="3">
        <v>1E-3</v>
      </c>
      <c r="G141" s="3"/>
    </row>
    <row r="142" spans="1:7" ht="15" customHeight="1">
      <c r="A142" s="4" t="s">
        <v>35</v>
      </c>
      <c r="B142" s="20" t="s">
        <v>28</v>
      </c>
      <c r="C142" s="8" t="s">
        <v>46</v>
      </c>
      <c r="D142" s="5" t="s">
        <v>108</v>
      </c>
      <c r="E142" s="3">
        <v>1</v>
      </c>
      <c r="F142" s="3">
        <v>1E-3</v>
      </c>
      <c r="G142" s="3"/>
    </row>
    <row r="143" spans="1:7" ht="15" customHeight="1">
      <c r="A143" s="4" t="s">
        <v>35</v>
      </c>
      <c r="B143" s="20" t="s">
        <v>28</v>
      </c>
      <c r="C143" s="8" t="s">
        <v>46</v>
      </c>
      <c r="D143" s="3" t="s">
        <v>18</v>
      </c>
      <c r="E143" s="3" t="s">
        <v>8</v>
      </c>
      <c r="F143" s="3">
        <v>0.29599999999999999</v>
      </c>
      <c r="G143" s="3"/>
    </row>
    <row r="144" spans="1:7" ht="15" customHeight="1">
      <c r="A144" s="4" t="s">
        <v>35</v>
      </c>
      <c r="B144" s="20" t="s">
        <v>28</v>
      </c>
      <c r="C144" s="8" t="s">
        <v>47</v>
      </c>
      <c r="D144" s="8" t="s">
        <v>13</v>
      </c>
      <c r="E144" s="3">
        <v>10</v>
      </c>
      <c r="F144" s="3">
        <v>0.04</v>
      </c>
      <c r="G144" s="3" t="s">
        <v>8</v>
      </c>
    </row>
    <row r="145" spans="1:7" ht="15" customHeight="1">
      <c r="A145" s="4" t="s">
        <v>35</v>
      </c>
      <c r="B145" s="20" t="s">
        <v>28</v>
      </c>
      <c r="C145" s="8" t="s">
        <v>47</v>
      </c>
      <c r="D145" s="8" t="s">
        <v>51</v>
      </c>
      <c r="E145" s="3">
        <v>19</v>
      </c>
      <c r="F145" s="3">
        <v>0.46700000000000003</v>
      </c>
      <c r="G145" s="3" t="s">
        <v>9</v>
      </c>
    </row>
    <row r="146" spans="1:7" ht="15" customHeight="1">
      <c r="A146" s="4" t="s">
        <v>35</v>
      </c>
      <c r="B146" s="20" t="s">
        <v>28</v>
      </c>
      <c r="C146" s="8" t="s">
        <v>47</v>
      </c>
      <c r="D146" s="8" t="s">
        <v>69</v>
      </c>
      <c r="E146" s="3">
        <v>14</v>
      </c>
      <c r="F146" s="27">
        <v>0.02</v>
      </c>
      <c r="G146" s="3"/>
    </row>
    <row r="147" spans="1:7" ht="15" customHeight="1">
      <c r="A147" s="4" t="s">
        <v>35</v>
      </c>
      <c r="B147" s="20" t="s">
        <v>28</v>
      </c>
      <c r="C147" s="8" t="s">
        <v>47</v>
      </c>
      <c r="D147" s="31" t="s">
        <v>71</v>
      </c>
      <c r="E147" s="3">
        <v>2</v>
      </c>
      <c r="F147" s="3">
        <v>4.0000000000000001E-3</v>
      </c>
      <c r="G147" s="3"/>
    </row>
    <row r="148" spans="1:7" ht="15" customHeight="1">
      <c r="A148" s="4" t="s">
        <v>35</v>
      </c>
      <c r="B148" s="20" t="s">
        <v>28</v>
      </c>
      <c r="C148" s="8" t="s">
        <v>47</v>
      </c>
      <c r="D148" s="8" t="s">
        <v>36</v>
      </c>
      <c r="E148" s="3">
        <v>2</v>
      </c>
      <c r="F148" s="3">
        <v>2E-3</v>
      </c>
      <c r="G148" s="3"/>
    </row>
    <row r="149" spans="1:7" ht="15" customHeight="1">
      <c r="A149" s="4" t="s">
        <v>35</v>
      </c>
      <c r="B149" s="20" t="s">
        <v>28</v>
      </c>
      <c r="C149" s="8" t="s">
        <v>47</v>
      </c>
      <c r="D149" s="8" t="s">
        <v>32</v>
      </c>
      <c r="E149" s="3">
        <v>21</v>
      </c>
      <c r="F149" s="3">
        <v>5.0000000000000001E-3</v>
      </c>
      <c r="G149" s="3"/>
    </row>
    <row r="150" spans="1:7" ht="15" customHeight="1">
      <c r="A150" s="4" t="s">
        <v>35</v>
      </c>
      <c r="B150" s="20" t="s">
        <v>28</v>
      </c>
      <c r="C150" s="8" t="s">
        <v>47</v>
      </c>
      <c r="D150" s="8" t="s">
        <v>29</v>
      </c>
      <c r="E150" s="3">
        <v>6</v>
      </c>
      <c r="F150" s="3">
        <v>2E-3</v>
      </c>
      <c r="G150" s="3"/>
    </row>
    <row r="151" spans="1:7" ht="15" customHeight="1">
      <c r="A151" s="4" t="s">
        <v>35</v>
      </c>
      <c r="B151" s="20" t="s">
        <v>28</v>
      </c>
      <c r="C151" s="8" t="s">
        <v>47</v>
      </c>
      <c r="D151" s="8" t="s">
        <v>26</v>
      </c>
      <c r="E151" s="3">
        <v>1</v>
      </c>
      <c r="F151" s="3">
        <v>1E-3</v>
      </c>
      <c r="G151" s="3"/>
    </row>
    <row r="152" spans="1:7" ht="15" customHeight="1">
      <c r="A152" s="4" t="s">
        <v>35</v>
      </c>
      <c r="B152" s="20" t="s">
        <v>28</v>
      </c>
      <c r="C152" s="8" t="s">
        <v>47</v>
      </c>
      <c r="D152" s="159" t="s">
        <v>31</v>
      </c>
      <c r="E152" s="3">
        <v>1</v>
      </c>
      <c r="F152" s="3">
        <v>1E-3</v>
      </c>
      <c r="G152" s="3"/>
    </row>
    <row r="153" spans="1:7" ht="15" customHeight="1">
      <c r="A153" s="4" t="s">
        <v>35</v>
      </c>
      <c r="B153" s="20" t="s">
        <v>28</v>
      </c>
      <c r="C153" s="8" t="s">
        <v>47</v>
      </c>
      <c r="D153" s="3" t="s">
        <v>18</v>
      </c>
      <c r="E153" s="3" t="s">
        <v>8</v>
      </c>
      <c r="F153" s="3">
        <v>0.36499999999999999</v>
      </c>
      <c r="G153" s="3"/>
    </row>
    <row r="154" spans="1:7" ht="15" customHeight="1">
      <c r="A154" s="4" t="s">
        <v>35</v>
      </c>
      <c r="B154" s="12" t="s">
        <v>28</v>
      </c>
      <c r="C154" s="11" t="s">
        <v>40</v>
      </c>
      <c r="D154" s="4" t="s">
        <v>13</v>
      </c>
      <c r="E154" s="2">
        <v>13</v>
      </c>
      <c r="F154" s="2">
        <v>7.4999999999999997E-2</v>
      </c>
      <c r="G154" s="3" t="s">
        <v>8</v>
      </c>
    </row>
    <row r="155" spans="1:7" ht="15" customHeight="1">
      <c r="A155" s="4" t="s">
        <v>35</v>
      </c>
      <c r="B155" s="12" t="s">
        <v>28</v>
      </c>
      <c r="C155" s="11" t="s">
        <v>40</v>
      </c>
      <c r="D155" s="8" t="s">
        <v>69</v>
      </c>
      <c r="E155" s="2">
        <v>18</v>
      </c>
      <c r="F155" s="2">
        <v>2.4E-2</v>
      </c>
      <c r="G155" s="3"/>
    </row>
    <row r="156" spans="1:7" ht="15" customHeight="1">
      <c r="A156" s="4" t="s">
        <v>35</v>
      </c>
      <c r="B156" s="12" t="s">
        <v>28</v>
      </c>
      <c r="C156" s="11" t="s">
        <v>40</v>
      </c>
      <c r="D156" s="159" t="s">
        <v>108</v>
      </c>
      <c r="E156" s="2">
        <v>3</v>
      </c>
      <c r="F156" s="2">
        <v>1E-3</v>
      </c>
      <c r="G156" s="3"/>
    </row>
    <row r="157" spans="1:7" ht="15" customHeight="1">
      <c r="A157" s="4" t="s">
        <v>35</v>
      </c>
      <c r="B157" s="12" t="s">
        <v>28</v>
      </c>
      <c r="C157" s="11" t="s">
        <v>40</v>
      </c>
      <c r="D157" s="4" t="s">
        <v>29</v>
      </c>
      <c r="E157" s="2">
        <v>9</v>
      </c>
      <c r="F157" s="2">
        <v>5.0000000000000001E-3</v>
      </c>
      <c r="G157" s="3"/>
    </row>
    <row r="158" spans="1:7" ht="15" customHeight="1">
      <c r="A158" s="4" t="s">
        <v>35</v>
      </c>
      <c r="B158" s="12" t="s">
        <v>28</v>
      </c>
      <c r="C158" s="11" t="s">
        <v>40</v>
      </c>
      <c r="D158" s="4" t="s">
        <v>51</v>
      </c>
      <c r="E158" s="2">
        <v>14</v>
      </c>
      <c r="F158" s="2">
        <v>0.497</v>
      </c>
      <c r="G158" s="3" t="s">
        <v>8</v>
      </c>
    </row>
    <row r="159" spans="1:7" ht="15" customHeight="1">
      <c r="A159" s="4" t="s">
        <v>35</v>
      </c>
      <c r="B159" s="12" t="s">
        <v>28</v>
      </c>
      <c r="C159" s="11" t="s">
        <v>40</v>
      </c>
      <c r="D159" s="4" t="s">
        <v>32</v>
      </c>
      <c r="E159" s="2">
        <v>30</v>
      </c>
      <c r="F159" s="2">
        <v>3.0000000000000001E-3</v>
      </c>
      <c r="G159" s="3"/>
    </row>
    <row r="160" spans="1:7" ht="15" customHeight="1">
      <c r="A160" s="4" t="s">
        <v>35</v>
      </c>
      <c r="B160" s="12" t="s">
        <v>28</v>
      </c>
      <c r="C160" s="11" t="s">
        <v>40</v>
      </c>
      <c r="D160" s="12" t="s">
        <v>36</v>
      </c>
      <c r="E160" s="2">
        <v>1</v>
      </c>
      <c r="F160" s="2">
        <v>1E-3</v>
      </c>
      <c r="G160" s="3"/>
    </row>
    <row r="161" spans="1:7" ht="15" customHeight="1">
      <c r="A161" s="4" t="s">
        <v>35</v>
      </c>
      <c r="B161" s="12" t="s">
        <v>28</v>
      </c>
      <c r="C161" s="11" t="s">
        <v>40</v>
      </c>
      <c r="D161" s="4" t="s">
        <v>18</v>
      </c>
      <c r="E161" s="2" t="s">
        <v>8</v>
      </c>
      <c r="F161" s="2">
        <v>1.5</v>
      </c>
      <c r="G161" s="3"/>
    </row>
    <row r="162" spans="1:7">
      <c r="E162">
        <f>SUBTOTAL(9,E54:E161)</f>
        <v>994</v>
      </c>
      <c r="F162">
        <f>SUBTOTAL(9,F27:F161)</f>
        <v>169.22400000000005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25" workbookViewId="0">
      <selection activeCell="G37" sqref="G37"/>
    </sheetView>
  </sheetViews>
  <sheetFormatPr defaultColWidth="8.7109375" defaultRowHeight="15"/>
  <cols>
    <col min="2" max="2" width="14" customWidth="1"/>
    <col min="4" max="4" width="1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3" t="s">
        <v>9</v>
      </c>
      <c r="F1" s="8" t="s">
        <v>6</v>
      </c>
    </row>
    <row r="2" spans="1:6">
      <c r="A2" s="8" t="s">
        <v>10</v>
      </c>
      <c r="B2" s="8" t="s">
        <v>15</v>
      </c>
      <c r="C2" s="8" t="s">
        <v>19</v>
      </c>
      <c r="D2" s="8" t="s">
        <v>51</v>
      </c>
      <c r="E2" s="3">
        <v>9.1</v>
      </c>
      <c r="F2" s="8" t="s">
        <v>62</v>
      </c>
    </row>
    <row r="3" spans="1:6">
      <c r="A3" s="8" t="s">
        <v>10</v>
      </c>
      <c r="B3" s="8" t="s">
        <v>11</v>
      </c>
      <c r="C3" s="8" t="s">
        <v>12</v>
      </c>
      <c r="D3" s="8" t="s">
        <v>13</v>
      </c>
      <c r="E3" s="3">
        <v>2.2000000000000002</v>
      </c>
      <c r="F3" s="8" t="s">
        <v>14</v>
      </c>
    </row>
    <row r="4" spans="1:6">
      <c r="A4" s="8" t="s">
        <v>10</v>
      </c>
      <c r="B4" s="8" t="s">
        <v>11</v>
      </c>
      <c r="C4" s="8" t="s">
        <v>12</v>
      </c>
      <c r="D4" s="8" t="s">
        <v>13</v>
      </c>
      <c r="E4" s="3">
        <v>0.9</v>
      </c>
      <c r="F4" s="8" t="s">
        <v>14</v>
      </c>
    </row>
    <row r="5" spans="1:6">
      <c r="A5" s="8" t="s">
        <v>10</v>
      </c>
      <c r="B5" s="8" t="s">
        <v>11</v>
      </c>
      <c r="C5" s="8" t="s">
        <v>12</v>
      </c>
      <c r="D5" s="8" t="s">
        <v>13</v>
      </c>
      <c r="E5" s="3">
        <v>0.7</v>
      </c>
      <c r="F5" s="8" t="s">
        <v>14</v>
      </c>
    </row>
    <row r="6" spans="1:6">
      <c r="A6" s="8" t="s">
        <v>10</v>
      </c>
      <c r="B6" s="8" t="s">
        <v>11</v>
      </c>
      <c r="C6" s="8" t="s">
        <v>12</v>
      </c>
      <c r="D6" s="8" t="s">
        <v>13</v>
      </c>
      <c r="E6" s="3">
        <v>0.7</v>
      </c>
      <c r="F6" s="8" t="s">
        <v>14</v>
      </c>
    </row>
    <row r="7" spans="1:6">
      <c r="A7" s="8" t="s">
        <v>10</v>
      </c>
      <c r="B7" s="8" t="s">
        <v>11</v>
      </c>
      <c r="C7" s="8" t="s">
        <v>63</v>
      </c>
      <c r="D7" s="8" t="s">
        <v>13</v>
      </c>
      <c r="E7" s="3">
        <v>2.2000000000000002</v>
      </c>
      <c r="F7" s="8" t="s">
        <v>14</v>
      </c>
    </row>
    <row r="8" spans="1:6">
      <c r="A8" s="8" t="s">
        <v>10</v>
      </c>
      <c r="B8" s="8" t="s">
        <v>11</v>
      </c>
      <c r="C8" s="8" t="s">
        <v>63</v>
      </c>
      <c r="D8" s="8" t="s">
        <v>13</v>
      </c>
      <c r="E8" s="3">
        <v>0.9</v>
      </c>
      <c r="F8" s="8" t="s">
        <v>14</v>
      </c>
    </row>
    <row r="9" spans="1:6">
      <c r="A9" s="8" t="s">
        <v>10</v>
      </c>
      <c r="B9" s="8" t="s">
        <v>11</v>
      </c>
      <c r="C9" s="8" t="s">
        <v>63</v>
      </c>
      <c r="D9" s="8" t="s">
        <v>13</v>
      </c>
      <c r="E9" s="3">
        <v>0.7</v>
      </c>
      <c r="F9" s="8" t="s">
        <v>14</v>
      </c>
    </row>
    <row r="10" spans="1:6">
      <c r="A10" s="8" t="s">
        <v>10</v>
      </c>
      <c r="B10" s="8" t="s">
        <v>11</v>
      </c>
      <c r="C10" s="8" t="s">
        <v>63</v>
      </c>
      <c r="D10" s="8" t="s">
        <v>13</v>
      </c>
      <c r="E10" s="3">
        <v>0.7</v>
      </c>
      <c r="F10" s="8" t="s">
        <v>14</v>
      </c>
    </row>
    <row r="11" spans="1:6">
      <c r="A11" s="8" t="s">
        <v>10</v>
      </c>
      <c r="B11" s="8" t="s">
        <v>28</v>
      </c>
      <c r="C11" s="8" t="s">
        <v>33</v>
      </c>
      <c r="D11" s="8" t="s">
        <v>51</v>
      </c>
      <c r="E11" s="3">
        <v>1.5</v>
      </c>
      <c r="F11" s="8" t="s">
        <v>62</v>
      </c>
    </row>
    <row r="12" spans="1:6">
      <c r="A12" s="8" t="s">
        <v>10</v>
      </c>
      <c r="B12" s="8" t="s">
        <v>28</v>
      </c>
      <c r="C12" s="8" t="s">
        <v>33</v>
      </c>
      <c r="D12" s="8" t="s">
        <v>51</v>
      </c>
      <c r="E12" s="3">
        <v>1.7</v>
      </c>
      <c r="F12" s="8" t="s">
        <v>62</v>
      </c>
    </row>
    <row r="13" spans="1:6">
      <c r="A13" s="8" t="s">
        <v>10</v>
      </c>
      <c r="B13" s="8" t="s">
        <v>28</v>
      </c>
      <c r="C13" s="8" t="s">
        <v>22</v>
      </c>
      <c r="D13" s="8" t="s">
        <v>51</v>
      </c>
      <c r="E13" s="3">
        <v>3.5</v>
      </c>
      <c r="F13" s="8" t="s">
        <v>62</v>
      </c>
    </row>
    <row r="14" spans="1:6">
      <c r="A14" s="8" t="s">
        <v>10</v>
      </c>
      <c r="B14" s="8" t="s">
        <v>28</v>
      </c>
      <c r="C14" s="8" t="s">
        <v>22</v>
      </c>
      <c r="D14" s="8" t="s">
        <v>51</v>
      </c>
      <c r="E14" s="3">
        <v>1.8</v>
      </c>
      <c r="F14" s="8" t="s">
        <v>62</v>
      </c>
    </row>
    <row r="15" spans="1:6">
      <c r="A15" s="8" t="s">
        <v>10</v>
      </c>
      <c r="B15" s="8" t="s">
        <v>28</v>
      </c>
      <c r="C15" s="8" t="s">
        <v>23</v>
      </c>
      <c r="D15" s="8" t="s">
        <v>13</v>
      </c>
      <c r="E15" s="3">
        <v>2.5</v>
      </c>
      <c r="F15" s="8" t="s">
        <v>14</v>
      </c>
    </row>
    <row r="16" spans="1:6">
      <c r="A16" s="8" t="s">
        <v>10</v>
      </c>
      <c r="B16" s="8" t="s">
        <v>28</v>
      </c>
      <c r="C16" s="8" t="s">
        <v>23</v>
      </c>
      <c r="D16" s="8" t="s">
        <v>13</v>
      </c>
      <c r="E16" s="3">
        <v>1.7</v>
      </c>
      <c r="F16" s="8" t="s">
        <v>14</v>
      </c>
    </row>
    <row r="17" spans="1:6">
      <c r="A17" s="8" t="s">
        <v>10</v>
      </c>
      <c r="B17" s="8" t="s">
        <v>28</v>
      </c>
      <c r="C17" s="8" t="s">
        <v>23</v>
      </c>
      <c r="D17" s="8" t="s">
        <v>13</v>
      </c>
      <c r="E17" s="3">
        <v>0.7</v>
      </c>
      <c r="F17" s="8" t="s">
        <v>14</v>
      </c>
    </row>
    <row r="18" spans="1:6">
      <c r="A18" s="8" t="s">
        <v>10</v>
      </c>
      <c r="B18" s="8" t="s">
        <v>28</v>
      </c>
      <c r="C18" s="8" t="s">
        <v>23</v>
      </c>
      <c r="D18" s="3" t="s">
        <v>51</v>
      </c>
      <c r="E18" s="3">
        <v>5.4</v>
      </c>
      <c r="F18" s="3" t="s">
        <v>62</v>
      </c>
    </row>
    <row r="19" spans="1:6">
      <c r="A19" s="8" t="s">
        <v>10</v>
      </c>
      <c r="B19" s="8" t="s">
        <v>28</v>
      </c>
      <c r="C19" s="8" t="s">
        <v>23</v>
      </c>
      <c r="D19" s="3" t="s">
        <v>51</v>
      </c>
      <c r="E19" s="3">
        <v>2.1</v>
      </c>
      <c r="F19" s="3" t="s">
        <v>62</v>
      </c>
    </row>
    <row r="20" spans="1:6">
      <c r="A20" s="8" t="s">
        <v>10</v>
      </c>
      <c r="B20" s="8" t="s">
        <v>28</v>
      </c>
      <c r="C20" s="8" t="s">
        <v>23</v>
      </c>
      <c r="D20" s="3" t="s">
        <v>51</v>
      </c>
      <c r="E20" s="3">
        <v>1.5</v>
      </c>
      <c r="F20" s="3" t="s">
        <v>62</v>
      </c>
    </row>
    <row r="21" spans="1:6">
      <c r="A21" s="8" t="s">
        <v>10</v>
      </c>
      <c r="B21" s="8" t="s">
        <v>28</v>
      </c>
      <c r="C21" s="8" t="s">
        <v>23</v>
      </c>
      <c r="D21" s="3" t="s">
        <v>51</v>
      </c>
      <c r="E21" s="3">
        <v>2</v>
      </c>
      <c r="F21" s="3" t="s">
        <v>62</v>
      </c>
    </row>
    <row r="22" spans="1:6">
      <c r="A22" s="8" t="s">
        <v>10</v>
      </c>
      <c r="B22" s="8" t="s">
        <v>28</v>
      </c>
      <c r="C22" s="8" t="s">
        <v>23</v>
      </c>
      <c r="D22" s="3" t="s">
        <v>51</v>
      </c>
      <c r="E22" s="3">
        <v>1.1000000000000001</v>
      </c>
      <c r="F22" s="3" t="s">
        <v>62</v>
      </c>
    </row>
    <row r="23" spans="1:6">
      <c r="A23" s="8" t="s">
        <v>10</v>
      </c>
      <c r="B23" s="8" t="s">
        <v>28</v>
      </c>
      <c r="C23" s="8" t="s">
        <v>23</v>
      </c>
      <c r="D23" s="3" t="s">
        <v>51</v>
      </c>
      <c r="E23" s="3">
        <v>3.1</v>
      </c>
      <c r="F23" s="3" t="s">
        <v>62</v>
      </c>
    </row>
    <row r="24" spans="1:6">
      <c r="A24" s="8" t="s">
        <v>10</v>
      </c>
      <c r="B24" s="8" t="s">
        <v>28</v>
      </c>
      <c r="C24" s="8" t="s">
        <v>23</v>
      </c>
      <c r="D24" s="3" t="s">
        <v>51</v>
      </c>
      <c r="E24" s="3">
        <v>2.1</v>
      </c>
      <c r="F24" s="3" t="s">
        <v>62</v>
      </c>
    </row>
    <row r="25" spans="1:6">
      <c r="A25" s="8" t="s">
        <v>10</v>
      </c>
      <c r="B25" s="8" t="s">
        <v>28</v>
      </c>
      <c r="C25" s="8" t="s">
        <v>23</v>
      </c>
      <c r="D25" s="3" t="s">
        <v>51</v>
      </c>
      <c r="E25" s="3">
        <v>2.9</v>
      </c>
      <c r="F25" s="3" t="s">
        <v>62</v>
      </c>
    </row>
    <row r="26" spans="1:6">
      <c r="A26" s="8" t="s">
        <v>10</v>
      </c>
      <c r="B26" s="8" t="s">
        <v>28</v>
      </c>
      <c r="C26" s="8" t="s">
        <v>23</v>
      </c>
      <c r="D26" s="3" t="s">
        <v>51</v>
      </c>
      <c r="E26" s="3">
        <v>12.3</v>
      </c>
      <c r="F26" s="3" t="s">
        <v>62</v>
      </c>
    </row>
    <row r="27" spans="1:6">
      <c r="A27" s="8" t="s">
        <v>35</v>
      </c>
      <c r="B27" s="8" t="s">
        <v>15</v>
      </c>
      <c r="C27" s="8" t="s">
        <v>45</v>
      </c>
      <c r="D27" s="8" t="s">
        <v>51</v>
      </c>
      <c r="E27" s="3">
        <v>5.5</v>
      </c>
      <c r="F27" s="8" t="s">
        <v>62</v>
      </c>
    </row>
    <row r="28" spans="1:6">
      <c r="A28" s="8" t="s">
        <v>35</v>
      </c>
      <c r="B28" s="8" t="s">
        <v>15</v>
      </c>
      <c r="C28" s="8" t="s">
        <v>45</v>
      </c>
      <c r="D28" s="8" t="s">
        <v>51</v>
      </c>
      <c r="E28" s="3">
        <v>5.4</v>
      </c>
      <c r="F28" s="8" t="s">
        <v>62</v>
      </c>
    </row>
    <row r="29" spans="1:6">
      <c r="A29" s="8" t="s">
        <v>35</v>
      </c>
      <c r="B29" s="8" t="s">
        <v>28</v>
      </c>
      <c r="C29" s="8" t="s">
        <v>46</v>
      </c>
      <c r="D29" s="8" t="s">
        <v>51</v>
      </c>
      <c r="E29" s="3">
        <v>9.6999999999999993</v>
      </c>
      <c r="F29" s="8" t="s">
        <v>62</v>
      </c>
    </row>
    <row r="30" spans="1:6">
      <c r="A30" s="8" t="s">
        <v>35</v>
      </c>
      <c r="B30" s="8" t="s">
        <v>28</v>
      </c>
      <c r="C30" s="8" t="s">
        <v>46</v>
      </c>
      <c r="D30" s="8" t="s">
        <v>51</v>
      </c>
      <c r="E30" s="3">
        <v>6.4</v>
      </c>
      <c r="F30" s="8" t="s">
        <v>62</v>
      </c>
    </row>
    <row r="31" spans="1:6">
      <c r="A31" s="8" t="s">
        <v>35</v>
      </c>
      <c r="B31" s="8" t="s">
        <v>28</v>
      </c>
      <c r="C31" s="8" t="s">
        <v>46</v>
      </c>
      <c r="D31" s="8" t="s">
        <v>51</v>
      </c>
      <c r="E31" s="3">
        <v>5.0999999999999996</v>
      </c>
      <c r="F31" s="8" t="s">
        <v>62</v>
      </c>
    </row>
    <row r="32" spans="1:6">
      <c r="A32" s="8" t="s">
        <v>35</v>
      </c>
      <c r="B32" s="8" t="s">
        <v>28</v>
      </c>
      <c r="C32" s="8" t="s">
        <v>46</v>
      </c>
      <c r="D32" s="8" t="s">
        <v>51</v>
      </c>
      <c r="E32" s="3">
        <v>9.1999999999999993</v>
      </c>
      <c r="F32" s="8" t="s">
        <v>62</v>
      </c>
    </row>
    <row r="33" spans="1:6">
      <c r="A33" s="8" t="s">
        <v>35</v>
      </c>
      <c r="B33" s="8" t="s">
        <v>28</v>
      </c>
      <c r="C33" s="8" t="s">
        <v>46</v>
      </c>
      <c r="D33" s="8" t="s">
        <v>51</v>
      </c>
      <c r="E33" s="3">
        <v>9.5</v>
      </c>
      <c r="F33" s="8" t="s">
        <v>62</v>
      </c>
    </row>
    <row r="34" spans="1:6">
      <c r="A34" s="8" t="s">
        <v>35</v>
      </c>
      <c r="B34" s="8" t="s">
        <v>28</v>
      </c>
      <c r="C34" s="8" t="s">
        <v>46</v>
      </c>
      <c r="D34" s="8" t="s">
        <v>51</v>
      </c>
      <c r="E34" s="3">
        <v>2.5</v>
      </c>
      <c r="F34" s="8" t="s">
        <v>62</v>
      </c>
    </row>
    <row r="35" spans="1:6">
      <c r="A35" s="8" t="s">
        <v>35</v>
      </c>
      <c r="B35" s="8" t="s">
        <v>28</v>
      </c>
      <c r="C35" s="8" t="s">
        <v>46</v>
      </c>
      <c r="D35" s="8" t="s">
        <v>51</v>
      </c>
      <c r="E35" s="3">
        <v>2.6</v>
      </c>
      <c r="F35" s="8" t="s">
        <v>62</v>
      </c>
    </row>
    <row r="36" spans="1:6">
      <c r="A36" s="8" t="s">
        <v>35</v>
      </c>
      <c r="B36" s="8" t="s">
        <v>28</v>
      </c>
      <c r="C36" s="8" t="s">
        <v>46</v>
      </c>
      <c r="D36" s="8" t="s">
        <v>51</v>
      </c>
      <c r="E36" s="3">
        <v>1.6</v>
      </c>
      <c r="F36" s="8" t="s">
        <v>62</v>
      </c>
    </row>
    <row r="37" spans="1:6">
      <c r="A37" s="8" t="s">
        <v>35</v>
      </c>
      <c r="B37" s="8" t="s">
        <v>28</v>
      </c>
      <c r="C37" s="8" t="s">
        <v>46</v>
      </c>
      <c r="D37" s="8" t="s">
        <v>51</v>
      </c>
      <c r="E37" s="3">
        <v>2</v>
      </c>
      <c r="F37" s="8" t="s">
        <v>62</v>
      </c>
    </row>
    <row r="38" spans="1:6">
      <c r="A38" s="8" t="s">
        <v>35</v>
      </c>
      <c r="B38" s="8" t="s">
        <v>28</v>
      </c>
      <c r="C38" s="8" t="s">
        <v>46</v>
      </c>
      <c r="D38" s="8" t="s">
        <v>51</v>
      </c>
      <c r="E38" s="3">
        <v>2.2000000000000002</v>
      </c>
      <c r="F38" s="8" t="s">
        <v>62</v>
      </c>
    </row>
    <row r="39" spans="1:6">
      <c r="A39" s="8" t="s">
        <v>35</v>
      </c>
      <c r="B39" s="8" t="s">
        <v>28</v>
      </c>
      <c r="C39" s="8" t="s">
        <v>46</v>
      </c>
      <c r="D39" s="8" t="s">
        <v>51</v>
      </c>
      <c r="E39" s="3">
        <v>2.2999999999999998</v>
      </c>
      <c r="F39" s="8" t="s">
        <v>62</v>
      </c>
    </row>
    <row r="40" spans="1:6">
      <c r="A40" s="8" t="s">
        <v>35</v>
      </c>
      <c r="B40" s="8" t="s">
        <v>28</v>
      </c>
      <c r="C40" s="8" t="s">
        <v>46</v>
      </c>
      <c r="D40" s="8" t="s">
        <v>51</v>
      </c>
      <c r="E40" s="3">
        <v>1.7</v>
      </c>
      <c r="F40" s="8" t="s">
        <v>62</v>
      </c>
    </row>
    <row r="41" spans="1:6">
      <c r="A41" s="8" t="s">
        <v>35</v>
      </c>
      <c r="B41" s="8" t="s">
        <v>28</v>
      </c>
      <c r="C41" s="8" t="s">
        <v>46</v>
      </c>
      <c r="D41" s="8" t="s">
        <v>51</v>
      </c>
      <c r="E41" s="3">
        <v>2</v>
      </c>
      <c r="F41" s="8" t="s">
        <v>62</v>
      </c>
    </row>
    <row r="42" spans="1:6">
      <c r="A42" s="8" t="s">
        <v>35</v>
      </c>
      <c r="B42" s="8" t="s">
        <v>28</v>
      </c>
      <c r="C42" s="8" t="s">
        <v>47</v>
      </c>
      <c r="D42" s="8" t="s">
        <v>51</v>
      </c>
      <c r="E42" s="3">
        <v>6</v>
      </c>
      <c r="F42" s="8" t="s">
        <v>62</v>
      </c>
    </row>
    <row r="43" spans="1:6">
      <c r="A43" s="8" t="s">
        <v>35</v>
      </c>
      <c r="B43" s="8" t="s">
        <v>28</v>
      </c>
      <c r="C43" s="8" t="s">
        <v>47</v>
      </c>
      <c r="D43" s="8" t="s">
        <v>51</v>
      </c>
      <c r="E43" s="3">
        <v>3</v>
      </c>
      <c r="F43" s="8" t="s">
        <v>62</v>
      </c>
    </row>
    <row r="44" spans="1:6">
      <c r="A44" s="8" t="s">
        <v>35</v>
      </c>
      <c r="B44" s="8" t="s">
        <v>28</v>
      </c>
      <c r="C44" s="8" t="s">
        <v>47</v>
      </c>
      <c r="D44" s="8" t="s">
        <v>51</v>
      </c>
      <c r="E44" s="3">
        <v>1.8</v>
      </c>
      <c r="F44" s="8" t="s">
        <v>62</v>
      </c>
    </row>
    <row r="45" spans="1:6">
      <c r="A45" s="8" t="s">
        <v>35</v>
      </c>
      <c r="B45" s="8" t="s">
        <v>28</v>
      </c>
      <c r="C45" s="8" t="s">
        <v>47</v>
      </c>
      <c r="D45" s="8" t="s">
        <v>51</v>
      </c>
      <c r="E45" s="3">
        <v>1.6</v>
      </c>
      <c r="F45" s="8" t="s">
        <v>62</v>
      </c>
    </row>
    <row r="46" spans="1:6">
      <c r="A46" s="8" t="s">
        <v>35</v>
      </c>
      <c r="B46" s="8" t="s">
        <v>28</v>
      </c>
      <c r="C46" s="8" t="s">
        <v>47</v>
      </c>
      <c r="D46" s="8" t="s">
        <v>51</v>
      </c>
      <c r="E46" s="3">
        <v>9.5</v>
      </c>
      <c r="F46" s="8" t="s">
        <v>62</v>
      </c>
    </row>
    <row r="47" spans="1:6">
      <c r="A47" s="8" t="s">
        <v>35</v>
      </c>
      <c r="B47" s="8" t="s">
        <v>28</v>
      </c>
      <c r="C47" s="8" t="s">
        <v>47</v>
      </c>
      <c r="D47" s="8" t="s">
        <v>51</v>
      </c>
      <c r="E47" s="3">
        <v>5.7</v>
      </c>
      <c r="F47" s="8" t="s">
        <v>62</v>
      </c>
    </row>
    <row r="48" spans="1:6">
      <c r="A48" s="8" t="s">
        <v>35</v>
      </c>
      <c r="B48" s="8" t="s">
        <v>28</v>
      </c>
      <c r="C48" s="8" t="s">
        <v>47</v>
      </c>
      <c r="D48" s="8" t="s">
        <v>51</v>
      </c>
      <c r="E48" s="3">
        <v>8.5</v>
      </c>
      <c r="F48" s="8" t="s">
        <v>62</v>
      </c>
    </row>
    <row r="49" spans="1:6">
      <c r="A49" s="8" t="s">
        <v>35</v>
      </c>
      <c r="B49" s="8" t="s">
        <v>28</v>
      </c>
      <c r="C49" s="8" t="s">
        <v>47</v>
      </c>
      <c r="D49" s="8" t="s">
        <v>51</v>
      </c>
      <c r="E49" s="3">
        <v>5.0999999999999996</v>
      </c>
      <c r="F49" s="8" t="s">
        <v>62</v>
      </c>
    </row>
    <row r="50" spans="1:6">
      <c r="A50" s="8" t="s">
        <v>35</v>
      </c>
      <c r="B50" s="8" t="s">
        <v>28</v>
      </c>
      <c r="C50" s="8" t="s">
        <v>47</v>
      </c>
      <c r="D50" s="8" t="s">
        <v>51</v>
      </c>
      <c r="E50" s="3">
        <v>2.7</v>
      </c>
      <c r="F50" s="8" t="s">
        <v>62</v>
      </c>
    </row>
    <row r="51" spans="1:6">
      <c r="A51" s="8" t="s">
        <v>35</v>
      </c>
      <c r="B51" s="8" t="s">
        <v>28</v>
      </c>
      <c r="C51" s="8" t="s">
        <v>47</v>
      </c>
      <c r="D51" s="8" t="s">
        <v>51</v>
      </c>
      <c r="E51" s="3">
        <v>2.2999999999999998</v>
      </c>
      <c r="F51" s="8" t="s">
        <v>62</v>
      </c>
    </row>
    <row r="52" spans="1:6">
      <c r="A52" s="8" t="s">
        <v>35</v>
      </c>
      <c r="B52" s="8" t="s">
        <v>28</v>
      </c>
      <c r="C52" s="8" t="s">
        <v>47</v>
      </c>
      <c r="D52" s="8" t="s">
        <v>51</v>
      </c>
      <c r="E52" s="3">
        <v>1.5</v>
      </c>
      <c r="F52" s="8" t="s">
        <v>62</v>
      </c>
    </row>
    <row r="53" spans="1:6">
      <c r="A53" s="8" t="s">
        <v>35</v>
      </c>
      <c r="B53" s="8" t="s">
        <v>28</v>
      </c>
      <c r="C53" s="8" t="s">
        <v>47</v>
      </c>
      <c r="D53" s="8" t="s">
        <v>51</v>
      </c>
      <c r="E53" s="3">
        <v>1.5</v>
      </c>
      <c r="F53" s="8" t="s">
        <v>62</v>
      </c>
    </row>
    <row r="54" spans="1:6">
      <c r="A54" s="8" t="s">
        <v>35</v>
      </c>
      <c r="B54" s="8" t="s">
        <v>28</v>
      </c>
      <c r="C54" s="8" t="s">
        <v>47</v>
      </c>
      <c r="D54" s="8" t="s">
        <v>51</v>
      </c>
      <c r="E54" s="3" t="s">
        <v>64</v>
      </c>
      <c r="F54" s="8" t="s">
        <v>62</v>
      </c>
    </row>
    <row r="55" spans="1:6">
      <c r="A55" s="8" t="s">
        <v>35</v>
      </c>
      <c r="B55" s="8" t="s">
        <v>28</v>
      </c>
      <c r="C55" s="8" t="s">
        <v>47</v>
      </c>
      <c r="D55" s="8" t="s">
        <v>51</v>
      </c>
      <c r="E55" s="3">
        <v>1.1000000000000001</v>
      </c>
      <c r="F55" s="8" t="s">
        <v>62</v>
      </c>
    </row>
    <row r="56" spans="1:6">
      <c r="A56" s="8" t="s">
        <v>35</v>
      </c>
      <c r="B56" s="8" t="s">
        <v>28</v>
      </c>
      <c r="C56" s="8" t="s">
        <v>47</v>
      </c>
      <c r="D56" s="8" t="s">
        <v>51</v>
      </c>
      <c r="E56" s="3">
        <v>1.4</v>
      </c>
      <c r="F56" s="8" t="s">
        <v>62</v>
      </c>
    </row>
    <row r="57" spans="1:6">
      <c r="A57" s="8" t="s">
        <v>35</v>
      </c>
      <c r="B57" s="8" t="s">
        <v>28</v>
      </c>
      <c r="C57" s="8" t="s">
        <v>47</v>
      </c>
      <c r="D57" s="8" t="s">
        <v>51</v>
      </c>
      <c r="E57" s="3">
        <v>1.2</v>
      </c>
      <c r="F57" s="8" t="s">
        <v>62</v>
      </c>
    </row>
    <row r="58" spans="1:6">
      <c r="A58" s="8" t="s">
        <v>35</v>
      </c>
      <c r="B58" s="8" t="s">
        <v>28</v>
      </c>
      <c r="C58" s="8" t="s">
        <v>47</v>
      </c>
      <c r="D58" s="8" t="s">
        <v>51</v>
      </c>
      <c r="E58" s="3">
        <v>1.1000000000000001</v>
      </c>
      <c r="F58" s="8" t="s">
        <v>62</v>
      </c>
    </row>
    <row r="59" spans="1:6">
      <c r="A59" s="8" t="s">
        <v>35</v>
      </c>
      <c r="B59" s="8" t="s">
        <v>28</v>
      </c>
      <c r="C59" s="8" t="s">
        <v>47</v>
      </c>
      <c r="D59" s="8" t="s">
        <v>51</v>
      </c>
      <c r="E59" s="3">
        <v>1.6</v>
      </c>
      <c r="F59" s="8" t="s">
        <v>62</v>
      </c>
    </row>
    <row r="60" spans="1:6">
      <c r="A60" s="8" t="s">
        <v>35</v>
      </c>
      <c r="B60" s="8" t="s">
        <v>28</v>
      </c>
      <c r="C60" s="8" t="s">
        <v>47</v>
      </c>
      <c r="D60" s="8" t="s">
        <v>51</v>
      </c>
      <c r="E60" s="3">
        <v>1.7</v>
      </c>
      <c r="F60" s="8" t="s">
        <v>62</v>
      </c>
    </row>
    <row r="61" spans="1:6">
      <c r="A61" s="34"/>
      <c r="B61" s="34"/>
      <c r="C61" s="34"/>
      <c r="D61" s="34"/>
      <c r="E61" s="34"/>
      <c r="F61" s="34"/>
    </row>
    <row r="62" spans="1:6">
      <c r="A62" s="34"/>
      <c r="B62" s="34"/>
      <c r="C62" s="34"/>
      <c r="D62" s="34"/>
      <c r="E62" s="34"/>
      <c r="F62" s="3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9"/>
  <sheetViews>
    <sheetView showRowColHeaders="0" workbookViewId="0">
      <selection activeCell="M32" sqref="M32"/>
    </sheetView>
  </sheetViews>
  <sheetFormatPr defaultColWidth="8.7109375" defaultRowHeight="15"/>
  <cols>
    <col min="1" max="1" width="18.5703125" customWidth="1"/>
    <col min="2" max="2" width="18.7109375" customWidth="1"/>
    <col min="3" max="3" width="24" customWidth="1"/>
    <col min="4" max="4" width="22.5703125" customWidth="1"/>
    <col min="5" max="5" width="15.42578125" customWidth="1"/>
  </cols>
  <sheetData>
    <row r="5" spans="1:4">
      <c r="A5" s="3"/>
    </row>
    <row r="7" spans="1:4">
      <c r="A7" s="21" t="s">
        <v>52</v>
      </c>
      <c r="B7" s="8" t="s">
        <v>15</v>
      </c>
      <c r="C7" s="8" t="s">
        <v>53</v>
      </c>
      <c r="D7" s="8" t="s">
        <v>54</v>
      </c>
    </row>
    <row r="8" spans="1:4">
      <c r="A8" s="8" t="s">
        <v>55</v>
      </c>
      <c r="B8" s="8" t="s">
        <v>57</v>
      </c>
      <c r="C8" s="8" t="s">
        <v>58</v>
      </c>
      <c r="D8" s="8" t="s">
        <v>59</v>
      </c>
    </row>
    <row r="9" spans="1:4">
      <c r="A9" s="8" t="s">
        <v>56</v>
      </c>
      <c r="B9" s="8" t="s">
        <v>60</v>
      </c>
      <c r="C9" s="24" t="s">
        <v>65</v>
      </c>
      <c r="D9" s="8" t="s">
        <v>61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34" workbookViewId="0">
      <selection activeCell="J25" sqref="J25"/>
    </sheetView>
  </sheetViews>
  <sheetFormatPr defaultRowHeight="15"/>
  <cols>
    <col min="2" max="2" width="14.85546875" customWidth="1"/>
    <col min="3" max="3" width="29.140625" customWidth="1"/>
    <col min="4" max="4" width="20.28515625" customWidth="1"/>
    <col min="6" max="6" width="10.7109375" customWidth="1"/>
    <col min="7" max="7" width="14.7109375" customWidth="1"/>
    <col min="11" max="11" width="12.28515625" customWidth="1"/>
    <col min="12" max="12" width="12" customWidth="1"/>
  </cols>
  <sheetData>
    <row r="1" spans="1:5" ht="15.75" thickBot="1">
      <c r="A1" s="42" t="s">
        <v>0</v>
      </c>
      <c r="B1" s="43" t="s">
        <v>1</v>
      </c>
      <c r="C1" s="44" t="s">
        <v>3</v>
      </c>
      <c r="D1" s="55" t="s">
        <v>6</v>
      </c>
    </row>
    <row r="2" spans="1:5">
      <c r="A2" s="35" t="s">
        <v>10</v>
      </c>
      <c r="B2" s="35" t="s">
        <v>15</v>
      </c>
      <c r="C2" s="45" t="s">
        <v>114</v>
      </c>
      <c r="D2" s="38" t="s">
        <v>76</v>
      </c>
    </row>
    <row r="3" spans="1:5">
      <c r="A3" s="4" t="s">
        <v>10</v>
      </c>
      <c r="B3" s="4" t="s">
        <v>15</v>
      </c>
      <c r="C3" s="63" t="s">
        <v>49</v>
      </c>
      <c r="D3" s="3" t="s">
        <v>76</v>
      </c>
    </row>
    <row r="4" spans="1:5">
      <c r="A4" s="4" t="s">
        <v>10</v>
      </c>
      <c r="B4" s="4" t="s">
        <v>15</v>
      </c>
      <c r="C4" s="47" t="s">
        <v>50</v>
      </c>
      <c r="D4" s="3" t="s">
        <v>75</v>
      </c>
    </row>
    <row r="5" spans="1:5">
      <c r="A5" s="4" t="s">
        <v>10</v>
      </c>
      <c r="B5" s="4" t="s">
        <v>15</v>
      </c>
      <c r="C5" s="47" t="s">
        <v>16</v>
      </c>
      <c r="D5" s="3" t="s">
        <v>75</v>
      </c>
    </row>
    <row r="6" spans="1:5">
      <c r="A6" s="4" t="s">
        <v>10</v>
      </c>
      <c r="B6" s="4" t="s">
        <v>15</v>
      </c>
      <c r="C6" s="48" t="s">
        <v>67</v>
      </c>
      <c r="D6" s="3" t="s">
        <v>76</v>
      </c>
    </row>
    <row r="7" spans="1:5">
      <c r="A7" s="4" t="s">
        <v>10</v>
      </c>
      <c r="B7" s="4" t="s">
        <v>15</v>
      </c>
      <c r="C7" s="63" t="s">
        <v>51</v>
      </c>
      <c r="D7" s="3" t="s">
        <v>76</v>
      </c>
      <c r="E7" t="s">
        <v>79</v>
      </c>
    </row>
    <row r="8" spans="1:5">
      <c r="A8" s="4" t="s">
        <v>10</v>
      </c>
      <c r="B8" s="4" t="s">
        <v>15</v>
      </c>
      <c r="C8" s="63" t="s">
        <v>68</v>
      </c>
      <c r="D8" s="3" t="s">
        <v>77</v>
      </c>
    </row>
    <row r="9" spans="1:5">
      <c r="A9" s="4" t="s">
        <v>10</v>
      </c>
      <c r="B9" s="4" t="s">
        <v>15</v>
      </c>
      <c r="C9" s="63" t="s">
        <v>24</v>
      </c>
      <c r="D9" s="58"/>
    </row>
    <row r="10" spans="1:5">
      <c r="A10" s="4" t="s">
        <v>10</v>
      </c>
      <c r="B10" s="4" t="s">
        <v>15</v>
      </c>
      <c r="C10" s="63" t="s">
        <v>26</v>
      </c>
      <c r="D10" s="3" t="s">
        <v>76</v>
      </c>
    </row>
    <row r="11" spans="1:5">
      <c r="A11" s="4" t="s">
        <v>10</v>
      </c>
      <c r="B11" s="4" t="s">
        <v>15</v>
      </c>
      <c r="C11" s="57" t="s">
        <v>103</v>
      </c>
      <c r="D11" s="58"/>
    </row>
    <row r="12" spans="1:5" ht="15.75" thickBot="1">
      <c r="A12" s="17" t="s">
        <v>10</v>
      </c>
      <c r="B12" s="17" t="s">
        <v>15</v>
      </c>
      <c r="C12" s="59" t="s">
        <v>31</v>
      </c>
      <c r="D12" s="64" t="s">
        <v>76</v>
      </c>
    </row>
    <row r="13" spans="1:5" ht="15.75" thickBot="1">
      <c r="A13" s="42" t="s">
        <v>0</v>
      </c>
      <c r="B13" s="43" t="s">
        <v>1</v>
      </c>
      <c r="C13" s="43" t="s">
        <v>3</v>
      </c>
      <c r="D13" s="65" t="s">
        <v>6</v>
      </c>
    </row>
    <row r="14" spans="1:5">
      <c r="A14" s="35" t="s">
        <v>10</v>
      </c>
      <c r="B14" s="36" t="s">
        <v>11</v>
      </c>
      <c r="C14" s="36" t="s">
        <v>51</v>
      </c>
      <c r="D14" s="3" t="s">
        <v>76</v>
      </c>
    </row>
    <row r="15" spans="1:5">
      <c r="A15" s="4" t="s">
        <v>10</v>
      </c>
      <c r="B15" s="8" t="s">
        <v>11</v>
      </c>
      <c r="C15" s="8" t="s">
        <v>115</v>
      </c>
      <c r="D15" s="66"/>
    </row>
    <row r="16" spans="1:5">
      <c r="A16" s="4" t="s">
        <v>10</v>
      </c>
      <c r="B16" s="8" t="s">
        <v>11</v>
      </c>
      <c r="C16" s="8" t="s">
        <v>17</v>
      </c>
      <c r="D16" s="3" t="s">
        <v>76</v>
      </c>
    </row>
    <row r="17" spans="1:5">
      <c r="A17" s="4" t="s">
        <v>10</v>
      </c>
      <c r="B17" s="8" t="s">
        <v>11</v>
      </c>
      <c r="C17" s="8" t="s">
        <v>13</v>
      </c>
      <c r="D17" s="66"/>
    </row>
    <row r="18" spans="1:5">
      <c r="A18" s="4" t="s">
        <v>10</v>
      </c>
      <c r="B18" s="8" t="s">
        <v>11</v>
      </c>
      <c r="C18" s="8" t="s">
        <v>16</v>
      </c>
      <c r="D18" s="3" t="s">
        <v>75</v>
      </c>
    </row>
    <row r="19" spans="1:5">
      <c r="A19" s="4" t="s">
        <v>10</v>
      </c>
      <c r="B19" s="8" t="s">
        <v>11</v>
      </c>
      <c r="C19" s="5" t="s">
        <v>31</v>
      </c>
      <c r="D19" s="64" t="s">
        <v>76</v>
      </c>
    </row>
    <row r="20" spans="1:5">
      <c r="A20" s="4" t="s">
        <v>10</v>
      </c>
      <c r="B20" s="8" t="s">
        <v>11</v>
      </c>
      <c r="C20" s="4" t="s">
        <v>49</v>
      </c>
      <c r="D20" s="3" t="s">
        <v>76</v>
      </c>
      <c r="E20" t="s">
        <v>80</v>
      </c>
    </row>
    <row r="21" spans="1:5">
      <c r="A21" s="4" t="s">
        <v>10</v>
      </c>
      <c r="B21" s="8" t="s">
        <v>11</v>
      </c>
      <c r="C21" s="8" t="s">
        <v>36</v>
      </c>
      <c r="D21" s="66"/>
    </row>
    <row r="22" spans="1:5">
      <c r="A22" s="4" t="s">
        <v>10</v>
      </c>
      <c r="B22" s="8" t="s">
        <v>11</v>
      </c>
      <c r="C22" s="8" t="s">
        <v>111</v>
      </c>
      <c r="D22" s="66"/>
    </row>
    <row r="23" spans="1:5">
      <c r="A23" s="4" t="s">
        <v>10</v>
      </c>
      <c r="B23" s="8" t="s">
        <v>11</v>
      </c>
      <c r="C23" s="73" t="s">
        <v>72</v>
      </c>
      <c r="D23" s="66"/>
    </row>
    <row r="24" spans="1:5">
      <c r="A24" s="4" t="s">
        <v>10</v>
      </c>
      <c r="B24" s="8" t="s">
        <v>11</v>
      </c>
      <c r="C24" s="4" t="s">
        <v>50</v>
      </c>
      <c r="D24" s="3" t="s">
        <v>75</v>
      </c>
    </row>
    <row r="25" spans="1:5">
      <c r="A25" s="4" t="s">
        <v>10</v>
      </c>
      <c r="B25" s="5" t="s">
        <v>11</v>
      </c>
      <c r="C25" s="5" t="s">
        <v>27</v>
      </c>
      <c r="D25" s="66"/>
    </row>
    <row r="26" spans="1:5">
      <c r="A26" s="4" t="s">
        <v>10</v>
      </c>
      <c r="B26" s="5" t="s">
        <v>11</v>
      </c>
      <c r="C26" s="5" t="s">
        <v>114</v>
      </c>
      <c r="D26" s="38" t="s">
        <v>76</v>
      </c>
    </row>
    <row r="27" spans="1:5" ht="15.75" thickBot="1">
      <c r="A27" s="4" t="s">
        <v>10</v>
      </c>
      <c r="B27" s="5" t="s">
        <v>11</v>
      </c>
      <c r="C27" s="5" t="s">
        <v>26</v>
      </c>
      <c r="D27" s="3" t="s">
        <v>76</v>
      </c>
    </row>
    <row r="28" spans="1:5" ht="15.75" thickBot="1">
      <c r="A28" s="42" t="s">
        <v>0</v>
      </c>
      <c r="B28" s="43" t="s">
        <v>1</v>
      </c>
      <c r="C28" s="44" t="s">
        <v>3</v>
      </c>
      <c r="D28" s="55" t="s">
        <v>6</v>
      </c>
    </row>
    <row r="29" spans="1:5">
      <c r="A29" s="35" t="s">
        <v>10</v>
      </c>
      <c r="B29" s="36" t="s">
        <v>28</v>
      </c>
      <c r="C29" s="50" t="s">
        <v>51</v>
      </c>
      <c r="D29" s="3" t="s">
        <v>76</v>
      </c>
    </row>
    <row r="30" spans="1:5">
      <c r="A30" s="4" t="s">
        <v>10</v>
      </c>
      <c r="B30" s="8" t="s">
        <v>28</v>
      </c>
      <c r="C30" s="51" t="s">
        <v>114</v>
      </c>
      <c r="D30" s="38" t="s">
        <v>76</v>
      </c>
    </row>
    <row r="31" spans="1:5">
      <c r="A31" s="4" t="s">
        <v>10</v>
      </c>
      <c r="B31" s="8" t="s">
        <v>28</v>
      </c>
      <c r="C31" s="51" t="s">
        <v>26</v>
      </c>
      <c r="D31" s="3" t="s">
        <v>76</v>
      </c>
    </row>
    <row r="32" spans="1:5">
      <c r="A32" s="4" t="s">
        <v>10</v>
      </c>
      <c r="B32" s="8" t="s">
        <v>28</v>
      </c>
      <c r="C32" s="49" t="s">
        <v>31</v>
      </c>
      <c r="D32" s="64" t="s">
        <v>76</v>
      </c>
      <c r="E32" t="s">
        <v>81</v>
      </c>
    </row>
    <row r="33" spans="1:4">
      <c r="A33" s="4" t="s">
        <v>10</v>
      </c>
      <c r="B33" s="5" t="s">
        <v>28</v>
      </c>
      <c r="C33" s="49" t="s">
        <v>17</v>
      </c>
      <c r="D33" s="3" t="s">
        <v>76</v>
      </c>
    </row>
    <row r="34" spans="1:4">
      <c r="A34" s="4" t="s">
        <v>10</v>
      </c>
      <c r="B34" s="5" t="s">
        <v>28</v>
      </c>
      <c r="C34" s="46" t="s">
        <v>68</v>
      </c>
      <c r="D34" s="3" t="s">
        <v>77</v>
      </c>
    </row>
    <row r="35" spans="1:4">
      <c r="A35" s="4" t="s">
        <v>10</v>
      </c>
      <c r="B35" s="5" t="s">
        <v>28</v>
      </c>
      <c r="C35" s="4" t="s">
        <v>49</v>
      </c>
      <c r="D35" s="3" t="s">
        <v>76</v>
      </c>
    </row>
    <row r="43" spans="1:4" ht="16.5" customHeight="1" thickBot="1"/>
    <row r="44" spans="1:4" ht="15.75" thickBot="1">
      <c r="A44" s="42" t="s">
        <v>0</v>
      </c>
      <c r="B44" s="43" t="s">
        <v>1</v>
      </c>
      <c r="C44" s="44" t="s">
        <v>3</v>
      </c>
      <c r="D44" s="55" t="s">
        <v>6</v>
      </c>
    </row>
    <row r="45" spans="1:4">
      <c r="A45" s="36" t="s">
        <v>35</v>
      </c>
      <c r="B45" s="36" t="s">
        <v>15</v>
      </c>
      <c r="C45" s="52" t="s">
        <v>51</v>
      </c>
      <c r="D45" s="3" t="s">
        <v>76</v>
      </c>
    </row>
    <row r="46" spans="1:4">
      <c r="A46" s="8" t="s">
        <v>35</v>
      </c>
      <c r="B46" s="8" t="s">
        <v>15</v>
      </c>
      <c r="C46" s="53" t="s">
        <v>17</v>
      </c>
      <c r="D46" s="3" t="s">
        <v>76</v>
      </c>
    </row>
    <row r="47" spans="1:4">
      <c r="A47" s="8" t="s">
        <v>35</v>
      </c>
      <c r="B47" s="8" t="s">
        <v>15</v>
      </c>
      <c r="C47" s="53" t="s">
        <v>36</v>
      </c>
      <c r="D47" s="3" t="s">
        <v>76</v>
      </c>
    </row>
    <row r="48" spans="1:4">
      <c r="A48" s="8" t="s">
        <v>35</v>
      </c>
      <c r="B48" s="8" t="s">
        <v>15</v>
      </c>
      <c r="C48" s="53" t="s">
        <v>114</v>
      </c>
      <c r="D48" s="3" t="s">
        <v>75</v>
      </c>
    </row>
    <row r="49" spans="1:7">
      <c r="A49" s="8" t="s">
        <v>35</v>
      </c>
      <c r="B49" s="8" t="s">
        <v>15</v>
      </c>
      <c r="C49" s="47" t="s">
        <v>50</v>
      </c>
      <c r="D49" s="3" t="s">
        <v>75</v>
      </c>
    </row>
    <row r="50" spans="1:7">
      <c r="A50" s="8" t="s">
        <v>35</v>
      </c>
      <c r="B50" s="8" t="s">
        <v>15</v>
      </c>
      <c r="C50" s="47" t="s">
        <v>49</v>
      </c>
      <c r="D50" s="3" t="s">
        <v>76</v>
      </c>
    </row>
    <row r="51" spans="1:7">
      <c r="A51" s="8" t="s">
        <v>35</v>
      </c>
      <c r="B51" s="8" t="s">
        <v>15</v>
      </c>
      <c r="C51" s="60" t="s">
        <v>70</v>
      </c>
      <c r="D51" s="58"/>
    </row>
    <row r="52" spans="1:7">
      <c r="A52" s="8" t="s">
        <v>35</v>
      </c>
      <c r="B52" s="8" t="s">
        <v>15</v>
      </c>
      <c r="C52" s="60" t="s">
        <v>42</v>
      </c>
      <c r="D52" s="3" t="s">
        <v>77</v>
      </c>
    </row>
    <row r="53" spans="1:7">
      <c r="A53" s="8" t="s">
        <v>35</v>
      </c>
      <c r="B53" s="8" t="s">
        <v>15</v>
      </c>
      <c r="C53" s="57" t="s">
        <v>108</v>
      </c>
      <c r="D53" s="3" t="s">
        <v>77</v>
      </c>
    </row>
    <row r="54" spans="1:7">
      <c r="A54" s="4" t="s">
        <v>35</v>
      </c>
      <c r="B54" s="10" t="s">
        <v>15</v>
      </c>
      <c r="C54" s="47" t="s">
        <v>29</v>
      </c>
      <c r="D54" s="3" t="s">
        <v>76</v>
      </c>
    </row>
    <row r="55" spans="1:7" ht="15.75" thickBot="1">
      <c r="A55" s="17" t="s">
        <v>35</v>
      </c>
      <c r="B55" s="39" t="s">
        <v>15</v>
      </c>
      <c r="C55" s="61" t="s">
        <v>32</v>
      </c>
      <c r="D55" s="3" t="s">
        <v>76</v>
      </c>
    </row>
    <row r="56" spans="1:7" ht="15.75" thickBot="1">
      <c r="A56" s="42" t="s">
        <v>0</v>
      </c>
      <c r="B56" s="43" t="s">
        <v>1</v>
      </c>
      <c r="C56" s="44" t="s">
        <v>3</v>
      </c>
      <c r="D56" s="55" t="s">
        <v>6</v>
      </c>
    </row>
    <row r="57" spans="1:7">
      <c r="A57" s="35" t="s">
        <v>35</v>
      </c>
      <c r="B57" s="40" t="s">
        <v>11</v>
      </c>
      <c r="C57" s="50" t="s">
        <v>113</v>
      </c>
      <c r="D57" s="58"/>
    </row>
    <row r="58" spans="1:7">
      <c r="A58" s="4" t="s">
        <v>35</v>
      </c>
      <c r="B58" s="37" t="s">
        <v>11</v>
      </c>
      <c r="C58" s="51" t="s">
        <v>51</v>
      </c>
      <c r="D58" s="3" t="s">
        <v>76</v>
      </c>
    </row>
    <row r="59" spans="1:7">
      <c r="A59" s="4" t="s">
        <v>35</v>
      </c>
      <c r="B59" s="37" t="s">
        <v>11</v>
      </c>
      <c r="C59" s="51" t="s">
        <v>17</v>
      </c>
      <c r="D59" s="3" t="s">
        <v>76</v>
      </c>
    </row>
    <row r="60" spans="1:7">
      <c r="A60" s="4" t="s">
        <v>35</v>
      </c>
      <c r="B60" s="37" t="s">
        <v>11</v>
      </c>
      <c r="C60" s="51" t="s">
        <v>114</v>
      </c>
      <c r="D60" s="3" t="s">
        <v>75</v>
      </c>
    </row>
    <row r="61" spans="1:7">
      <c r="A61" s="4" t="s">
        <v>35</v>
      </c>
      <c r="B61" s="37" t="s">
        <v>11</v>
      </c>
      <c r="C61" s="47" t="s">
        <v>49</v>
      </c>
      <c r="D61" s="3" t="s">
        <v>76</v>
      </c>
    </row>
    <row r="62" spans="1:7">
      <c r="A62" s="4" t="s">
        <v>35</v>
      </c>
      <c r="B62" s="71" t="s">
        <v>11</v>
      </c>
      <c r="C62" s="72" t="s">
        <v>39</v>
      </c>
      <c r="D62" s="3" t="s">
        <v>78</v>
      </c>
    </row>
    <row r="63" spans="1:7">
      <c r="A63" s="4" t="s">
        <v>35</v>
      </c>
      <c r="B63" s="37" t="s">
        <v>11</v>
      </c>
      <c r="C63" s="51" t="s">
        <v>29</v>
      </c>
      <c r="D63" s="3" t="s">
        <v>76</v>
      </c>
      <c r="G63" s="67"/>
    </row>
    <row r="64" spans="1:7">
      <c r="A64" s="4" t="s">
        <v>35</v>
      </c>
      <c r="B64" s="37" t="s">
        <v>11</v>
      </c>
      <c r="C64" s="47" t="s">
        <v>50</v>
      </c>
      <c r="D64" s="3" t="s">
        <v>75</v>
      </c>
    </row>
    <row r="65" spans="1:4">
      <c r="A65" s="4" t="s">
        <v>35</v>
      </c>
      <c r="B65" s="71" t="s">
        <v>11</v>
      </c>
      <c r="C65" s="72" t="s">
        <v>13</v>
      </c>
      <c r="D65" s="3" t="s">
        <v>78</v>
      </c>
    </row>
    <row r="66" spans="1:4">
      <c r="A66" s="4" t="s">
        <v>35</v>
      </c>
      <c r="B66" s="11" t="s">
        <v>11</v>
      </c>
      <c r="C66" s="47" t="s">
        <v>112</v>
      </c>
      <c r="D66" s="58"/>
    </row>
    <row r="67" spans="1:4">
      <c r="A67" s="4" t="s">
        <v>35</v>
      </c>
      <c r="B67" s="11" t="s">
        <v>11</v>
      </c>
      <c r="C67" s="47" t="s">
        <v>26</v>
      </c>
      <c r="D67" s="3" t="s">
        <v>78</v>
      </c>
    </row>
    <row r="68" spans="1:4">
      <c r="A68" s="4" t="s">
        <v>35</v>
      </c>
      <c r="B68" s="8" t="s">
        <v>11</v>
      </c>
      <c r="C68" s="51" t="s">
        <v>115</v>
      </c>
      <c r="D68" s="58"/>
    </row>
    <row r="69" spans="1:4">
      <c r="A69" s="4" t="s">
        <v>35</v>
      </c>
      <c r="B69" s="8" t="s">
        <v>11</v>
      </c>
      <c r="C69" s="51" t="s">
        <v>36</v>
      </c>
      <c r="D69" s="3" t="s">
        <v>76</v>
      </c>
    </row>
    <row r="70" spans="1:4">
      <c r="A70" s="4" t="s">
        <v>35</v>
      </c>
      <c r="B70" s="8" t="s">
        <v>11</v>
      </c>
      <c r="C70" s="51" t="s">
        <v>32</v>
      </c>
      <c r="D70" s="3" t="s">
        <v>76</v>
      </c>
    </row>
    <row r="71" spans="1:4">
      <c r="A71" s="4" t="s">
        <v>35</v>
      </c>
      <c r="B71" s="8" t="s">
        <v>11</v>
      </c>
      <c r="C71" s="57" t="s">
        <v>31</v>
      </c>
      <c r="D71" s="3" t="s">
        <v>78</v>
      </c>
    </row>
    <row r="72" spans="1:4" ht="15.75" thickBot="1">
      <c r="A72" s="17" t="s">
        <v>35</v>
      </c>
      <c r="B72" s="18" t="s">
        <v>11</v>
      </c>
      <c r="C72" s="54" t="s">
        <v>16</v>
      </c>
      <c r="D72" s="58"/>
    </row>
    <row r="73" spans="1:4" ht="15.75" thickBot="1">
      <c r="A73" s="42" t="s">
        <v>0</v>
      </c>
      <c r="B73" s="44" t="s">
        <v>1</v>
      </c>
      <c r="C73" s="56" t="s">
        <v>3</v>
      </c>
      <c r="D73" s="55" t="s">
        <v>6</v>
      </c>
    </row>
    <row r="74" spans="1:4">
      <c r="A74" s="35" t="s">
        <v>35</v>
      </c>
      <c r="B74" s="41" t="s">
        <v>28</v>
      </c>
      <c r="C74" s="50" t="s">
        <v>51</v>
      </c>
      <c r="D74" s="3" t="s">
        <v>76</v>
      </c>
    </row>
    <row r="75" spans="1:4">
      <c r="A75" s="4" t="s">
        <v>35</v>
      </c>
      <c r="B75" s="20" t="s">
        <v>28</v>
      </c>
      <c r="C75" s="51" t="s">
        <v>13</v>
      </c>
      <c r="D75" s="13" t="s">
        <v>78</v>
      </c>
    </row>
    <row r="76" spans="1:4">
      <c r="A76" s="4" t="s">
        <v>35</v>
      </c>
      <c r="B76" s="20" t="s">
        <v>28</v>
      </c>
      <c r="C76" s="51" t="s">
        <v>66</v>
      </c>
      <c r="D76" s="58"/>
    </row>
    <row r="77" spans="1:4">
      <c r="A77" s="4" t="s">
        <v>35</v>
      </c>
      <c r="B77" s="20" t="s">
        <v>28</v>
      </c>
      <c r="C77" s="51" t="s">
        <v>17</v>
      </c>
      <c r="D77" s="3" t="s">
        <v>76</v>
      </c>
    </row>
    <row r="78" spans="1:4">
      <c r="A78" s="4" t="s">
        <v>35</v>
      </c>
      <c r="B78" s="20" t="s">
        <v>28</v>
      </c>
      <c r="C78" s="51" t="s">
        <v>69</v>
      </c>
      <c r="D78" s="58"/>
    </row>
    <row r="79" spans="1:4">
      <c r="A79" s="4" t="s">
        <v>35</v>
      </c>
      <c r="B79" s="20" t="s">
        <v>28</v>
      </c>
      <c r="C79" s="47" t="s">
        <v>49</v>
      </c>
      <c r="D79" s="3" t="s">
        <v>76</v>
      </c>
    </row>
    <row r="80" spans="1:4">
      <c r="A80" s="4" t="s">
        <v>35</v>
      </c>
      <c r="B80" s="20" t="s">
        <v>28</v>
      </c>
      <c r="C80" s="51" t="s">
        <v>32</v>
      </c>
      <c r="D80" s="3" t="s">
        <v>76</v>
      </c>
    </row>
    <row r="81" spans="1:4">
      <c r="A81" s="4" t="s">
        <v>35</v>
      </c>
      <c r="B81" s="20" t="s">
        <v>28</v>
      </c>
      <c r="C81" s="51" t="s">
        <v>39</v>
      </c>
      <c r="D81" s="3" t="s">
        <v>78</v>
      </c>
    </row>
    <row r="82" spans="1:4">
      <c r="A82" s="4" t="s">
        <v>35</v>
      </c>
      <c r="B82" s="20" t="s">
        <v>28</v>
      </c>
      <c r="C82" s="51" t="s">
        <v>36</v>
      </c>
      <c r="D82" s="3" t="s">
        <v>76</v>
      </c>
    </row>
    <row r="83" spans="1:4">
      <c r="A83" s="4" t="s">
        <v>35</v>
      </c>
      <c r="B83" s="20" t="s">
        <v>28</v>
      </c>
      <c r="C83" s="51" t="s">
        <v>29</v>
      </c>
      <c r="D83" s="3" t="s">
        <v>76</v>
      </c>
    </row>
    <row r="84" spans="1:4">
      <c r="A84" s="4" t="s">
        <v>35</v>
      </c>
      <c r="B84" s="20" t="s">
        <v>28</v>
      </c>
      <c r="C84" s="51" t="s">
        <v>42</v>
      </c>
      <c r="D84" s="3" t="s">
        <v>77</v>
      </c>
    </row>
    <row r="85" spans="1:4">
      <c r="A85" s="4" t="s">
        <v>35</v>
      </c>
      <c r="B85" s="20" t="s">
        <v>28</v>
      </c>
      <c r="C85" s="62" t="s">
        <v>71</v>
      </c>
      <c r="D85" s="58"/>
    </row>
    <row r="86" spans="1:4">
      <c r="A86" s="4" t="s">
        <v>35</v>
      </c>
      <c r="B86" s="20" t="s">
        <v>28</v>
      </c>
      <c r="C86" s="57" t="s">
        <v>108</v>
      </c>
      <c r="D86" s="3" t="s">
        <v>77</v>
      </c>
    </row>
    <row r="87" spans="1:4">
      <c r="A87" s="4" t="s">
        <v>35</v>
      </c>
      <c r="B87" s="20" t="s">
        <v>28</v>
      </c>
      <c r="C87" s="51" t="s">
        <v>26</v>
      </c>
      <c r="D87" s="3" t="s">
        <v>78</v>
      </c>
    </row>
    <row r="88" spans="1:4">
      <c r="A88" s="4" t="s">
        <v>35</v>
      </c>
      <c r="B88" s="20" t="s">
        <v>28</v>
      </c>
      <c r="C88" s="49" t="s">
        <v>31</v>
      </c>
      <c r="D88" s="3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A33" sqref="A33"/>
    </sheetView>
  </sheetViews>
  <sheetFormatPr defaultRowHeight="15"/>
  <cols>
    <col min="1" max="1" width="32" customWidth="1"/>
    <col min="2" max="2" width="14.140625" customWidth="1"/>
    <col min="3" max="3" width="16.5703125" customWidth="1"/>
    <col min="4" max="4" width="13.7109375" customWidth="1"/>
  </cols>
  <sheetData>
    <row r="1" spans="1:6" ht="15.75" thickBot="1">
      <c r="A1" s="74" t="s">
        <v>92</v>
      </c>
      <c r="B1" s="67"/>
      <c r="C1" s="67"/>
      <c r="D1" s="67"/>
    </row>
    <row r="2" spans="1:6" ht="15.75" thickBot="1">
      <c r="A2" s="144" t="s">
        <v>91</v>
      </c>
      <c r="B2" s="145" t="s">
        <v>105</v>
      </c>
      <c r="C2" s="147" t="s">
        <v>104</v>
      </c>
      <c r="D2" s="145" t="s">
        <v>5</v>
      </c>
      <c r="F2" s="157" t="s">
        <v>127</v>
      </c>
    </row>
    <row r="3" spans="1:6">
      <c r="A3" s="158" t="s">
        <v>26</v>
      </c>
      <c r="B3" s="78" t="s">
        <v>97</v>
      </c>
      <c r="C3" s="78" t="s">
        <v>96</v>
      </c>
      <c r="D3" s="78" t="s">
        <v>94</v>
      </c>
    </row>
    <row r="4" spans="1:6">
      <c r="A4" s="22" t="s">
        <v>51</v>
      </c>
      <c r="B4" s="70" t="s">
        <v>97</v>
      </c>
      <c r="C4" s="70" t="s">
        <v>94</v>
      </c>
      <c r="D4" s="70" t="s">
        <v>94</v>
      </c>
    </row>
    <row r="5" spans="1:6">
      <c r="A5" s="158" t="s">
        <v>114</v>
      </c>
      <c r="B5" s="70" t="s">
        <v>97</v>
      </c>
      <c r="C5" s="70" t="s">
        <v>97</v>
      </c>
      <c r="D5" s="70" t="s">
        <v>94</v>
      </c>
    </row>
    <row r="6" spans="1:6">
      <c r="A6" s="25" t="s">
        <v>68</v>
      </c>
      <c r="B6" s="70" t="s">
        <v>94</v>
      </c>
      <c r="C6" s="142" t="s">
        <v>95</v>
      </c>
      <c r="D6" s="70"/>
    </row>
    <row r="7" spans="1:6">
      <c r="A7" s="158" t="s">
        <v>72</v>
      </c>
      <c r="B7" s="70" t="s">
        <v>94</v>
      </c>
      <c r="C7" s="70" t="s">
        <v>96</v>
      </c>
      <c r="D7" s="70" t="s">
        <v>96</v>
      </c>
    </row>
    <row r="8" spans="1:6">
      <c r="A8" s="5" t="s">
        <v>29</v>
      </c>
      <c r="B8" s="70" t="s">
        <v>94</v>
      </c>
      <c r="C8" s="70"/>
      <c r="D8" s="70"/>
    </row>
    <row r="9" spans="1:6">
      <c r="A9" s="76" t="s">
        <v>67</v>
      </c>
      <c r="B9" s="70" t="s">
        <v>94</v>
      </c>
      <c r="C9" s="70" t="s">
        <v>94</v>
      </c>
      <c r="D9" s="70" t="s">
        <v>96</v>
      </c>
    </row>
    <row r="10" spans="1:6">
      <c r="A10" s="29" t="s">
        <v>70</v>
      </c>
      <c r="B10" s="70" t="s">
        <v>94</v>
      </c>
      <c r="C10" s="70"/>
      <c r="D10" s="70" t="s">
        <v>97</v>
      </c>
    </row>
    <row r="11" spans="1:6">
      <c r="A11" s="8" t="s">
        <v>13</v>
      </c>
      <c r="B11" s="70" t="s">
        <v>94</v>
      </c>
      <c r="C11" s="70"/>
      <c r="D11" s="70" t="s">
        <v>97</v>
      </c>
    </row>
    <row r="12" spans="1:6">
      <c r="A12" s="141" t="s">
        <v>109</v>
      </c>
      <c r="B12" s="70" t="s">
        <v>94</v>
      </c>
      <c r="C12" s="70"/>
      <c r="D12" s="70"/>
    </row>
    <row r="13" spans="1:6">
      <c r="A13" s="158" t="s">
        <v>49</v>
      </c>
      <c r="B13" s="70" t="s">
        <v>94</v>
      </c>
      <c r="C13" s="70" t="s">
        <v>97</v>
      </c>
      <c r="D13" s="70" t="s">
        <v>97</v>
      </c>
    </row>
    <row r="14" spans="1:6">
      <c r="A14" s="5" t="s">
        <v>30</v>
      </c>
      <c r="B14" s="70" t="s">
        <v>94</v>
      </c>
      <c r="C14" s="70"/>
      <c r="D14" s="70"/>
    </row>
    <row r="15" spans="1:6">
      <c r="A15" s="8" t="s">
        <v>112</v>
      </c>
      <c r="B15" s="70" t="s">
        <v>96</v>
      </c>
      <c r="C15" s="70"/>
      <c r="D15" s="70"/>
    </row>
    <row r="16" spans="1:6" ht="15.75" customHeight="1">
      <c r="A16" s="8" t="s">
        <v>32</v>
      </c>
      <c r="B16" s="70" t="s">
        <v>96</v>
      </c>
      <c r="C16" s="70"/>
      <c r="D16" s="70"/>
    </row>
    <row r="17" spans="1:6" ht="17.25" customHeight="1">
      <c r="A17" s="5" t="s">
        <v>31</v>
      </c>
      <c r="B17" s="70" t="s">
        <v>96</v>
      </c>
      <c r="C17" s="70" t="s">
        <v>94</v>
      </c>
      <c r="D17" s="70" t="s">
        <v>94</v>
      </c>
    </row>
    <row r="18" spans="1:6" ht="15" customHeight="1">
      <c r="A18" s="8" t="s">
        <v>111</v>
      </c>
      <c r="B18" s="70"/>
      <c r="C18" s="70"/>
      <c r="D18" s="70" t="s">
        <v>96</v>
      </c>
    </row>
    <row r="19" spans="1:6">
      <c r="A19" s="8" t="s">
        <v>36</v>
      </c>
      <c r="B19" s="70"/>
      <c r="C19" s="70"/>
      <c r="D19" s="70" t="s">
        <v>96</v>
      </c>
    </row>
    <row r="20" spans="1:6">
      <c r="A20" s="4" t="s">
        <v>16</v>
      </c>
      <c r="B20" s="70"/>
      <c r="C20" s="70" t="s">
        <v>96</v>
      </c>
      <c r="D20" s="70" t="s">
        <v>97</v>
      </c>
    </row>
    <row r="21" spans="1:6">
      <c r="A21" s="5" t="s">
        <v>24</v>
      </c>
      <c r="B21" s="70"/>
      <c r="C21" s="70" t="s">
        <v>96</v>
      </c>
      <c r="D21" s="70"/>
    </row>
    <row r="22" spans="1:6">
      <c r="A22" s="5" t="s">
        <v>27</v>
      </c>
      <c r="B22" s="70"/>
      <c r="C22" s="70"/>
      <c r="D22" s="70" t="s">
        <v>94</v>
      </c>
    </row>
    <row r="23" spans="1:6">
      <c r="A23" s="4" t="s">
        <v>50</v>
      </c>
      <c r="B23" s="70"/>
      <c r="C23" s="70" t="s">
        <v>97</v>
      </c>
      <c r="D23" s="70" t="s">
        <v>96</v>
      </c>
    </row>
    <row r="24" spans="1:6">
      <c r="A24" s="91" t="s">
        <v>103</v>
      </c>
      <c r="B24" s="70"/>
      <c r="C24" s="70" t="s">
        <v>94</v>
      </c>
      <c r="D24" s="70"/>
      <c r="F24" s="82"/>
    </row>
    <row r="25" spans="1:6">
      <c r="A25" s="8" t="s">
        <v>102</v>
      </c>
      <c r="B25" s="70"/>
      <c r="C25" s="70"/>
      <c r="D25" s="70" t="s">
        <v>96</v>
      </c>
    </row>
    <row r="26" spans="1:6" ht="15.75" thickBot="1">
      <c r="A26" s="80"/>
      <c r="B26" s="83"/>
      <c r="C26" s="84"/>
      <c r="D26" s="83"/>
    </row>
    <row r="27" spans="1:6" ht="15.75" thickBot="1">
      <c r="A27" s="143" t="s">
        <v>93</v>
      </c>
      <c r="B27" s="85"/>
      <c r="C27" s="86"/>
      <c r="D27" s="87"/>
    </row>
    <row r="28" spans="1:6" ht="15.75" thickBot="1">
      <c r="A28" s="144" t="s">
        <v>91</v>
      </c>
      <c r="B28" s="145" t="s">
        <v>105</v>
      </c>
      <c r="C28" s="146" t="s">
        <v>104</v>
      </c>
      <c r="D28" s="145" t="s">
        <v>5</v>
      </c>
    </row>
    <row r="29" spans="1:6">
      <c r="A29" s="8" t="s">
        <v>36</v>
      </c>
      <c r="B29" s="78" t="s">
        <v>97</v>
      </c>
      <c r="C29" s="78" t="s">
        <v>97</v>
      </c>
      <c r="D29" s="78" t="s">
        <v>94</v>
      </c>
    </row>
    <row r="30" spans="1:6">
      <c r="A30" s="5" t="s">
        <v>29</v>
      </c>
      <c r="B30" s="70" t="s">
        <v>97</v>
      </c>
      <c r="C30" s="70" t="s">
        <v>94</v>
      </c>
      <c r="D30" s="70" t="s">
        <v>94</v>
      </c>
    </row>
    <row r="31" spans="1:6">
      <c r="A31" s="8" t="s">
        <v>13</v>
      </c>
      <c r="B31" s="70" t="s">
        <v>97</v>
      </c>
      <c r="C31" s="3"/>
      <c r="D31" s="70" t="s">
        <v>96</v>
      </c>
    </row>
    <row r="32" spans="1:6">
      <c r="A32" s="158" t="s">
        <v>51</v>
      </c>
      <c r="B32" s="70" t="s">
        <v>97</v>
      </c>
      <c r="C32" s="70" t="s">
        <v>94</v>
      </c>
      <c r="D32" s="70" t="s">
        <v>96</v>
      </c>
    </row>
    <row r="33" spans="1:4">
      <c r="A33" s="8" t="s">
        <v>69</v>
      </c>
      <c r="B33" s="70" t="s">
        <v>97</v>
      </c>
      <c r="C33" s="9"/>
      <c r="D33" s="9"/>
    </row>
    <row r="34" spans="1:4">
      <c r="A34" s="8" t="s">
        <v>32</v>
      </c>
      <c r="B34" s="70" t="s">
        <v>97</v>
      </c>
      <c r="C34" s="70" t="s">
        <v>94</v>
      </c>
      <c r="D34" s="70" t="s">
        <v>94</v>
      </c>
    </row>
    <row r="35" spans="1:4">
      <c r="A35" s="5" t="s">
        <v>26</v>
      </c>
      <c r="B35" s="70" t="s">
        <v>94</v>
      </c>
      <c r="C35" s="70"/>
      <c r="D35" s="70" t="s">
        <v>96</v>
      </c>
    </row>
    <row r="36" spans="1:4" ht="15" customHeight="1">
      <c r="A36" s="76" t="s">
        <v>67</v>
      </c>
      <c r="B36" s="70" t="s">
        <v>94</v>
      </c>
      <c r="C36" s="70" t="s">
        <v>97</v>
      </c>
      <c r="D36" s="70" t="s">
        <v>94</v>
      </c>
    </row>
    <row r="37" spans="1:4">
      <c r="A37" s="8" t="s">
        <v>66</v>
      </c>
      <c r="B37" s="70" t="s">
        <v>94</v>
      </c>
      <c r="C37" s="9"/>
      <c r="D37" s="9"/>
    </row>
    <row r="38" spans="1:4">
      <c r="A38" s="14" t="s">
        <v>42</v>
      </c>
      <c r="B38" s="70" t="s">
        <v>94</v>
      </c>
      <c r="C38" s="70" t="s">
        <v>94</v>
      </c>
      <c r="D38" s="9"/>
    </row>
    <row r="39" spans="1:4">
      <c r="A39" s="25" t="s">
        <v>49</v>
      </c>
      <c r="B39" s="70" t="s">
        <v>94</v>
      </c>
      <c r="C39" s="70" t="s">
        <v>97</v>
      </c>
      <c r="D39" s="70" t="s">
        <v>97</v>
      </c>
    </row>
    <row r="40" spans="1:4" ht="14.25" customHeight="1">
      <c r="A40" s="8" t="s">
        <v>39</v>
      </c>
      <c r="B40" s="70" t="s">
        <v>94</v>
      </c>
      <c r="C40" s="9"/>
      <c r="D40" s="70" t="s">
        <v>94</v>
      </c>
    </row>
    <row r="41" spans="1:4">
      <c r="A41" s="5" t="s">
        <v>31</v>
      </c>
      <c r="B41" s="70" t="s">
        <v>94</v>
      </c>
      <c r="C41" s="9"/>
      <c r="D41" s="70" t="s">
        <v>94</v>
      </c>
    </row>
    <row r="42" spans="1:4">
      <c r="A42" s="31" t="s">
        <v>71</v>
      </c>
      <c r="B42" s="70" t="s">
        <v>96</v>
      </c>
      <c r="C42" s="70"/>
      <c r="D42" s="70"/>
    </row>
    <row r="43" spans="1:4">
      <c r="A43" s="141" t="s">
        <v>108</v>
      </c>
      <c r="B43" s="70" t="s">
        <v>96</v>
      </c>
      <c r="C43" s="70" t="s">
        <v>94</v>
      </c>
      <c r="D43" s="9"/>
    </row>
    <row r="44" spans="1:4">
      <c r="A44" s="4" t="s">
        <v>16</v>
      </c>
      <c r="B44" s="3"/>
      <c r="C44" s="3"/>
      <c r="D44" s="70" t="s">
        <v>94</v>
      </c>
    </row>
    <row r="45" spans="1:4">
      <c r="A45" s="8" t="s">
        <v>112</v>
      </c>
      <c r="B45" s="70"/>
      <c r="C45" s="9"/>
      <c r="D45" s="70" t="s">
        <v>96</v>
      </c>
    </row>
    <row r="46" spans="1:4">
      <c r="A46" s="29" t="s">
        <v>70</v>
      </c>
      <c r="B46" s="70"/>
      <c r="C46" s="70" t="s">
        <v>94</v>
      </c>
      <c r="D46" s="70"/>
    </row>
    <row r="47" spans="1:4">
      <c r="A47" s="4" t="s">
        <v>50</v>
      </c>
      <c r="B47" s="9"/>
      <c r="C47" s="70" t="s">
        <v>94</v>
      </c>
      <c r="D47" s="70" t="s">
        <v>94</v>
      </c>
    </row>
    <row r="48" spans="1:4">
      <c r="A48" s="8" t="s">
        <v>102</v>
      </c>
      <c r="B48" s="9"/>
      <c r="C48" s="9"/>
      <c r="D48" s="70" t="s">
        <v>94</v>
      </c>
    </row>
    <row r="49" spans="1:6">
      <c r="A49" s="8" t="s">
        <v>113</v>
      </c>
      <c r="B49" s="9"/>
      <c r="C49" s="9"/>
      <c r="D49" s="70" t="s">
        <v>97</v>
      </c>
    </row>
    <row r="50" spans="1:6" ht="13.5" customHeight="1">
      <c r="A50" s="4" t="s">
        <v>114</v>
      </c>
      <c r="B50" s="19"/>
      <c r="C50" s="95" t="s">
        <v>97</v>
      </c>
      <c r="D50" s="70" t="s">
        <v>94</v>
      </c>
    </row>
    <row r="51" spans="1:6" ht="15.75" customHeight="1">
      <c r="A51" s="97">
        <v>29</v>
      </c>
      <c r="B51" s="98"/>
      <c r="C51" s="96"/>
      <c r="D51" s="96"/>
    </row>
    <row r="56" spans="1:6">
      <c r="F56" s="82"/>
    </row>
  </sheetData>
  <sortState ref="A3:D25">
    <sortCondition ref="B3:B25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4"/>
  <sheetViews>
    <sheetView tabSelected="1" topLeftCell="A38" zoomScale="106" zoomScaleNormal="106" workbookViewId="0">
      <selection activeCell="N57" sqref="N57"/>
    </sheetView>
  </sheetViews>
  <sheetFormatPr defaultColWidth="9" defaultRowHeight="15"/>
  <cols>
    <col min="1" max="1" width="12.7109375" customWidth="1"/>
    <col min="2" max="2" width="13.7109375" customWidth="1"/>
    <col min="3" max="3" width="9" customWidth="1"/>
    <col min="5" max="5" width="9.85546875" customWidth="1"/>
    <col min="6" max="7" width="12.7109375" customWidth="1"/>
    <col min="9" max="9" width="10" customWidth="1"/>
    <col min="11" max="11" width="16.5703125" customWidth="1"/>
    <col min="12" max="12" width="13.140625" customWidth="1"/>
  </cols>
  <sheetData>
    <row r="2" spans="3:11">
      <c r="C2" s="3"/>
      <c r="D2" s="3" t="s">
        <v>10</v>
      </c>
      <c r="E2" s="3" t="s">
        <v>35</v>
      </c>
      <c r="H2">
        <v>2.1000000000000001E-2</v>
      </c>
      <c r="I2">
        <f>_xlfn.STDEV.S(H2:H4)</f>
        <v>5.8283788483591212E-2</v>
      </c>
      <c r="J2">
        <f>I2/SQRT(3)</f>
        <v>3.3650160970392598E-2</v>
      </c>
    </row>
    <row r="3" spans="3:11">
      <c r="C3" s="3" t="s">
        <v>73</v>
      </c>
      <c r="D3" s="3">
        <v>0.311</v>
      </c>
      <c r="E3" s="3">
        <v>0.251</v>
      </c>
      <c r="H3">
        <v>0.01</v>
      </c>
    </row>
    <row r="4" spans="3:11">
      <c r="C4" s="3" t="s">
        <v>11</v>
      </c>
      <c r="D4" s="3">
        <v>0.23899999999999999</v>
      </c>
      <c r="E4" s="3">
        <v>0.127</v>
      </c>
      <c r="H4">
        <v>0.11600000000000001</v>
      </c>
    </row>
    <row r="5" spans="3:11">
      <c r="C5" s="3" t="s">
        <v>74</v>
      </c>
      <c r="D5" s="3">
        <v>0.11600000000000001</v>
      </c>
      <c r="E5" s="3">
        <v>1.911</v>
      </c>
    </row>
    <row r="7" spans="3:11" ht="15" customHeight="1"/>
    <row r="9" spans="3:11" ht="15.75" thickBot="1"/>
    <row r="10" spans="3:11" ht="15.75" thickBot="1">
      <c r="C10" s="105"/>
      <c r="D10" s="160" t="s">
        <v>106</v>
      </c>
      <c r="E10" s="161"/>
      <c r="H10" s="161" t="s">
        <v>107</v>
      </c>
      <c r="I10" s="161"/>
    </row>
    <row r="11" spans="3:11">
      <c r="C11" s="52"/>
      <c r="D11" s="99" t="s">
        <v>86</v>
      </c>
      <c r="E11" s="3" t="s">
        <v>122</v>
      </c>
      <c r="F11" s="151" t="s">
        <v>87</v>
      </c>
      <c r="G11" s="3" t="s">
        <v>123</v>
      </c>
      <c r="H11" s="153" t="s">
        <v>86</v>
      </c>
      <c r="I11" s="3" t="s">
        <v>124</v>
      </c>
      <c r="J11" s="151" t="s">
        <v>87</v>
      </c>
      <c r="K11" s="3" t="s">
        <v>125</v>
      </c>
    </row>
    <row r="12" spans="3:11">
      <c r="C12" s="104" t="s">
        <v>73</v>
      </c>
      <c r="D12" s="100">
        <v>0.104</v>
      </c>
      <c r="E12" s="27">
        <v>0.04</v>
      </c>
      <c r="F12" s="53">
        <v>0.08</v>
      </c>
      <c r="G12" s="3">
        <v>3.3E-3</v>
      </c>
      <c r="H12" s="148">
        <v>197</v>
      </c>
      <c r="I12" s="27">
        <v>37.799999999999997</v>
      </c>
      <c r="J12" s="53">
        <v>103</v>
      </c>
      <c r="K12" s="27">
        <v>11.6</v>
      </c>
    </row>
    <row r="13" spans="3:11">
      <c r="C13" s="104" t="s">
        <v>11</v>
      </c>
      <c r="D13" s="100">
        <v>4.9000000000000002E-2</v>
      </c>
      <c r="E13" s="27">
        <v>0.03</v>
      </c>
      <c r="F13" s="53">
        <v>0.05</v>
      </c>
      <c r="G13" s="3">
        <v>0.03</v>
      </c>
      <c r="H13" s="148">
        <v>43</v>
      </c>
      <c r="I13" s="27">
        <v>10.199999999999999</v>
      </c>
      <c r="J13" s="53">
        <v>51</v>
      </c>
      <c r="K13" s="27">
        <v>45.4</v>
      </c>
    </row>
    <row r="14" spans="3:11" ht="15.75" thickBot="1">
      <c r="C14" s="104" t="s">
        <v>74</v>
      </c>
      <c r="D14" s="102">
        <v>0.152</v>
      </c>
      <c r="E14" s="27">
        <v>0.12</v>
      </c>
      <c r="F14" s="152">
        <v>0.64</v>
      </c>
      <c r="G14" s="3">
        <v>0.06</v>
      </c>
      <c r="H14" s="154">
        <v>85</v>
      </c>
      <c r="I14" s="27">
        <v>36.1</v>
      </c>
      <c r="J14" s="152">
        <v>92</v>
      </c>
      <c r="K14" s="27">
        <v>18.899999999999999</v>
      </c>
    </row>
    <row r="15" spans="3:11" ht="15" customHeight="1">
      <c r="C15" s="33"/>
    </row>
    <row r="20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2:13" ht="15" customHeight="1"/>
    <row r="34" spans="2:13" ht="15" customHeight="1">
      <c r="B34" t="s">
        <v>118</v>
      </c>
    </row>
    <row r="35" spans="2:13" ht="15" customHeight="1" thickBot="1"/>
    <row r="36" spans="2:13" ht="15" customHeight="1" thickBot="1">
      <c r="B36" s="105" t="s">
        <v>120</v>
      </c>
      <c r="C36" s="148" t="s">
        <v>86</v>
      </c>
      <c r="D36" s="3" t="s">
        <v>87</v>
      </c>
      <c r="E36" s="155" t="s">
        <v>129</v>
      </c>
    </row>
    <row r="37" spans="2:13" ht="15" customHeight="1">
      <c r="B37" s="38" t="s">
        <v>116</v>
      </c>
      <c r="C37" s="3">
        <v>3.9390000000000001</v>
      </c>
      <c r="D37" s="3">
        <v>1.99</v>
      </c>
    </row>
    <row r="38" spans="2:13" ht="15" customHeight="1">
      <c r="B38" s="3" t="s">
        <v>84</v>
      </c>
      <c r="C38" s="3">
        <v>2.141</v>
      </c>
      <c r="D38" s="3">
        <v>0.85899999999999999</v>
      </c>
    </row>
    <row r="39" spans="2:13" ht="15" customHeight="1">
      <c r="B39" s="3" t="s">
        <v>117</v>
      </c>
      <c r="C39" s="3">
        <v>1.1200000000000001</v>
      </c>
      <c r="D39" s="3">
        <v>1.44</v>
      </c>
      <c r="M39" t="s">
        <v>86</v>
      </c>
    </row>
    <row r="40" spans="2:13" ht="15" customHeight="1"/>
    <row r="41" spans="2:13" ht="15" customHeight="1">
      <c r="B41" t="s">
        <v>119</v>
      </c>
    </row>
    <row r="42" spans="2:13" ht="15" customHeight="1" thickBot="1"/>
    <row r="43" spans="2:13" ht="15" customHeight="1" thickBot="1">
      <c r="B43" s="105" t="s">
        <v>121</v>
      </c>
      <c r="C43" s="148" t="s">
        <v>86</v>
      </c>
      <c r="D43" s="3" t="s">
        <v>87</v>
      </c>
      <c r="E43" s="155" t="s">
        <v>126</v>
      </c>
    </row>
    <row r="44" spans="2:13" ht="15" customHeight="1">
      <c r="B44" s="38" t="s">
        <v>116</v>
      </c>
      <c r="C44" s="3">
        <v>1.1000000000000001</v>
      </c>
      <c r="D44" s="3">
        <v>1.071</v>
      </c>
    </row>
    <row r="45" spans="2:13" ht="15" customHeight="1">
      <c r="B45" s="3" t="s">
        <v>84</v>
      </c>
      <c r="C45" s="3">
        <v>0.36299999999999999</v>
      </c>
      <c r="D45" s="3">
        <v>8.484</v>
      </c>
    </row>
    <row r="46" spans="2:13" ht="15" customHeight="1">
      <c r="B46" s="3" t="s">
        <v>117</v>
      </c>
      <c r="C46" s="3">
        <v>0.28599999999999998</v>
      </c>
      <c r="D46" s="3">
        <v>8.3089999999999993</v>
      </c>
    </row>
    <row r="47" spans="2:13" ht="15" customHeight="1"/>
    <row r="48" spans="2:13" ht="15" customHeight="1" thickBot="1"/>
    <row r="49" spans="2:13" ht="15" customHeight="1">
      <c r="B49" s="68" t="s">
        <v>88</v>
      </c>
      <c r="L49" t="s">
        <v>130</v>
      </c>
      <c r="M49" s="165" t="s">
        <v>131</v>
      </c>
    </row>
    <row r="50" spans="2:13" ht="15" customHeight="1" thickBot="1">
      <c r="B50" s="69" t="s">
        <v>89</v>
      </c>
    </row>
    <row r="51" spans="2:13" ht="15" customHeight="1">
      <c r="B51" s="67"/>
    </row>
    <row r="52" spans="2:13" ht="15" customHeight="1"/>
    <row r="53" spans="2:13" ht="15" customHeight="1">
      <c r="B53" s="3" t="s">
        <v>82</v>
      </c>
      <c r="C53" s="3" t="s">
        <v>86</v>
      </c>
      <c r="D53" s="3" t="s">
        <v>87</v>
      </c>
      <c r="E53" s="156" t="s">
        <v>128</v>
      </c>
    </row>
    <row r="54" spans="2:13" ht="15" customHeight="1">
      <c r="B54" s="3" t="s">
        <v>83</v>
      </c>
      <c r="C54" s="83">
        <v>0.5</v>
      </c>
      <c r="D54" s="83">
        <v>0.47</v>
      </c>
      <c r="M54" t="s">
        <v>87</v>
      </c>
    </row>
    <row r="55" spans="2:13" ht="15" customHeight="1">
      <c r="B55" s="3" t="s">
        <v>84</v>
      </c>
      <c r="C55" s="83">
        <v>0.42</v>
      </c>
      <c r="D55" s="83">
        <v>0.3</v>
      </c>
    </row>
    <row r="56" spans="2:13" ht="15" customHeight="1">
      <c r="B56" s="3" t="s">
        <v>85</v>
      </c>
      <c r="C56" s="83">
        <v>0.43</v>
      </c>
      <c r="D56" s="83">
        <v>0.48</v>
      </c>
    </row>
    <row r="57" spans="2:13" ht="15" customHeight="1" thickBot="1"/>
    <row r="58" spans="2:13" ht="15" customHeight="1" thickBot="1">
      <c r="B58" s="74" t="s">
        <v>90</v>
      </c>
    </row>
    <row r="59" spans="2:13" ht="15" customHeight="1"/>
    <row r="60" spans="2:13" ht="15" customHeight="1"/>
    <row r="61" spans="2:13" ht="15" customHeight="1"/>
    <row r="62" spans="2:13" ht="15" customHeight="1"/>
    <row r="63" spans="2:13" ht="15" customHeight="1"/>
    <row r="64" spans="2:13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spans="5:5" ht="15" customHeight="1"/>
    <row r="164" spans="5:5">
      <c r="E164" s="92"/>
    </row>
  </sheetData>
  <mergeCells count="2">
    <mergeCell ref="D10:E10"/>
    <mergeCell ref="H10:I1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42"/>
  <sheetViews>
    <sheetView workbookViewId="0">
      <selection activeCell="D26" sqref="D26"/>
    </sheetView>
  </sheetViews>
  <sheetFormatPr defaultRowHeight="15"/>
  <cols>
    <col min="4" max="4" width="35.7109375" customWidth="1"/>
    <col min="5" max="5" width="12.42578125" customWidth="1"/>
    <col min="6" max="6" width="12.85546875" customWidth="1"/>
    <col min="7" max="7" width="12.28515625" customWidth="1"/>
    <col min="8" max="8" width="12.7109375" customWidth="1"/>
    <col min="9" max="9" width="12.28515625" customWidth="1"/>
    <col min="10" max="10" width="11.140625" customWidth="1"/>
  </cols>
  <sheetData>
    <row r="2" spans="4:10" ht="15.75" thickBot="1"/>
    <row r="3" spans="4:10" ht="15.75" thickBot="1">
      <c r="E3" s="162" t="s">
        <v>92</v>
      </c>
      <c r="F3" s="163"/>
      <c r="G3" s="164"/>
      <c r="H3" s="162" t="s">
        <v>93</v>
      </c>
      <c r="I3" s="163"/>
      <c r="J3" s="164"/>
    </row>
    <row r="4" spans="4:10" ht="15.75" thickBot="1">
      <c r="D4" s="120" t="s">
        <v>91</v>
      </c>
      <c r="E4" s="134" t="s">
        <v>104</v>
      </c>
      <c r="F4" s="93" t="s">
        <v>5</v>
      </c>
      <c r="G4" s="94" t="s">
        <v>105</v>
      </c>
      <c r="H4" s="134" t="s">
        <v>104</v>
      </c>
      <c r="I4" s="93" t="s">
        <v>5</v>
      </c>
      <c r="J4" s="94" t="s">
        <v>105</v>
      </c>
    </row>
    <row r="5" spans="4:10">
      <c r="D5" s="128" t="s">
        <v>51</v>
      </c>
      <c r="E5" s="114" t="s">
        <v>94</v>
      </c>
      <c r="F5" s="70" t="s">
        <v>94</v>
      </c>
      <c r="G5" s="113" t="s">
        <v>97</v>
      </c>
      <c r="H5" s="107" t="s">
        <v>94</v>
      </c>
      <c r="I5" s="78" t="s">
        <v>96</v>
      </c>
      <c r="J5" s="108" t="s">
        <v>97</v>
      </c>
    </row>
    <row r="6" spans="4:10">
      <c r="D6" s="125" t="s">
        <v>26</v>
      </c>
      <c r="E6" s="114" t="s">
        <v>96</v>
      </c>
      <c r="F6" s="79" t="s">
        <v>94</v>
      </c>
      <c r="G6" s="113" t="s">
        <v>97</v>
      </c>
      <c r="H6" s="107"/>
      <c r="I6" s="81" t="s">
        <v>96</v>
      </c>
      <c r="J6" s="108" t="s">
        <v>94</v>
      </c>
    </row>
    <row r="7" spans="4:10">
      <c r="D7" s="124" t="s">
        <v>114</v>
      </c>
      <c r="E7" s="114" t="s">
        <v>97</v>
      </c>
      <c r="F7" s="79" t="s">
        <v>94</v>
      </c>
      <c r="G7" s="113" t="s">
        <v>97</v>
      </c>
      <c r="H7" s="114" t="s">
        <v>97</v>
      </c>
      <c r="I7" s="70" t="s">
        <v>94</v>
      </c>
      <c r="J7" s="116"/>
    </row>
    <row r="8" spans="4:10">
      <c r="D8" s="122" t="s">
        <v>32</v>
      </c>
      <c r="E8" s="114"/>
      <c r="F8" s="79"/>
      <c r="G8" s="113" t="s">
        <v>96</v>
      </c>
      <c r="H8" s="114" t="s">
        <v>94</v>
      </c>
      <c r="I8" s="79" t="s">
        <v>94</v>
      </c>
      <c r="J8" s="113" t="s">
        <v>97</v>
      </c>
    </row>
    <row r="9" spans="4:10">
      <c r="D9" s="125" t="s">
        <v>31</v>
      </c>
      <c r="E9" s="114" t="s">
        <v>94</v>
      </c>
      <c r="F9" s="79" t="s">
        <v>94</v>
      </c>
      <c r="G9" s="113" t="s">
        <v>96</v>
      </c>
      <c r="H9" s="115"/>
      <c r="I9" s="70" t="s">
        <v>94</v>
      </c>
      <c r="J9" s="113" t="s">
        <v>94</v>
      </c>
    </row>
    <row r="10" spans="4:10">
      <c r="D10" s="122" t="s">
        <v>112</v>
      </c>
      <c r="E10" s="114"/>
      <c r="F10" s="79"/>
      <c r="G10" s="113" t="s">
        <v>96</v>
      </c>
      <c r="H10" s="115"/>
      <c r="I10" s="79" t="s">
        <v>96</v>
      </c>
      <c r="J10" s="113"/>
    </row>
    <row r="11" spans="4:10">
      <c r="D11" s="125" t="s">
        <v>29</v>
      </c>
      <c r="E11" s="114"/>
      <c r="F11" s="79"/>
      <c r="G11" s="113" t="s">
        <v>94</v>
      </c>
      <c r="H11" s="114" t="s">
        <v>94</v>
      </c>
      <c r="I11" s="70" t="s">
        <v>94</v>
      </c>
      <c r="J11" s="113" t="s">
        <v>97</v>
      </c>
    </row>
    <row r="12" spans="4:10">
      <c r="D12" s="122" t="s">
        <v>13</v>
      </c>
      <c r="E12" s="114"/>
      <c r="F12" s="79" t="s">
        <v>97</v>
      </c>
      <c r="G12" s="113" t="s">
        <v>94</v>
      </c>
      <c r="H12" s="100"/>
      <c r="I12" s="79" t="s">
        <v>96</v>
      </c>
      <c r="J12" s="113" t="s">
        <v>97</v>
      </c>
    </row>
    <row r="13" spans="4:10" ht="30">
      <c r="D13" s="129" t="s">
        <v>110</v>
      </c>
      <c r="E13" s="114"/>
      <c r="F13" s="79"/>
      <c r="G13" s="113" t="s">
        <v>94</v>
      </c>
      <c r="H13" s="114" t="s">
        <v>94</v>
      </c>
      <c r="I13" s="77"/>
      <c r="J13" s="113" t="s">
        <v>96</v>
      </c>
    </row>
    <row r="14" spans="4:10">
      <c r="D14" s="126" t="s">
        <v>67</v>
      </c>
      <c r="E14" s="114" t="s">
        <v>94</v>
      </c>
      <c r="F14" s="79" t="s">
        <v>96</v>
      </c>
      <c r="G14" s="113" t="s">
        <v>94</v>
      </c>
      <c r="H14" s="114" t="s">
        <v>97</v>
      </c>
      <c r="I14" s="70" t="s">
        <v>94</v>
      </c>
      <c r="J14" s="113" t="s">
        <v>94</v>
      </c>
    </row>
    <row r="15" spans="4:10" ht="14.25" customHeight="1">
      <c r="D15" s="121" t="s">
        <v>49</v>
      </c>
      <c r="E15" s="114" t="s">
        <v>97</v>
      </c>
      <c r="F15" s="79" t="s">
        <v>97</v>
      </c>
      <c r="G15" s="113" t="s">
        <v>94</v>
      </c>
      <c r="H15" s="114" t="s">
        <v>97</v>
      </c>
      <c r="I15" s="70" t="s">
        <v>97</v>
      </c>
      <c r="J15" s="113" t="s">
        <v>94</v>
      </c>
    </row>
    <row r="16" spans="4:10" ht="16.5" customHeight="1">
      <c r="D16" s="121" t="s">
        <v>68</v>
      </c>
      <c r="E16" s="112" t="s">
        <v>95</v>
      </c>
      <c r="F16" s="79"/>
      <c r="G16" s="113" t="s">
        <v>94</v>
      </c>
      <c r="H16" s="106"/>
      <c r="I16" s="53"/>
      <c r="J16" s="101"/>
    </row>
    <row r="17" spans="4:10" ht="15.75" customHeight="1">
      <c r="D17" s="123" t="s">
        <v>72</v>
      </c>
      <c r="E17" s="114" t="s">
        <v>96</v>
      </c>
      <c r="F17" s="79" t="s">
        <v>96</v>
      </c>
      <c r="G17" s="113" t="s">
        <v>94</v>
      </c>
      <c r="H17" s="106"/>
      <c r="I17" s="53"/>
      <c r="J17" s="101"/>
    </row>
    <row r="18" spans="4:10" ht="15" customHeight="1">
      <c r="D18" s="127" t="s">
        <v>70</v>
      </c>
      <c r="E18" s="114"/>
      <c r="F18" s="70" t="s">
        <v>97</v>
      </c>
      <c r="G18" s="113" t="s">
        <v>94</v>
      </c>
      <c r="H18" s="114" t="s">
        <v>94</v>
      </c>
      <c r="I18" s="79"/>
      <c r="J18" s="113"/>
    </row>
    <row r="19" spans="4:10">
      <c r="D19" s="125" t="s">
        <v>30</v>
      </c>
      <c r="E19" s="114"/>
      <c r="F19" s="79"/>
      <c r="G19" s="113" t="s">
        <v>94</v>
      </c>
      <c r="H19" s="109"/>
      <c r="I19" s="53"/>
      <c r="J19" s="101"/>
    </row>
    <row r="20" spans="4:10">
      <c r="D20" s="122" t="s">
        <v>36</v>
      </c>
      <c r="E20" s="114"/>
      <c r="F20" s="79" t="s">
        <v>96</v>
      </c>
      <c r="G20" s="113"/>
      <c r="H20" s="114" t="s">
        <v>97</v>
      </c>
      <c r="I20" s="70" t="s">
        <v>94</v>
      </c>
      <c r="J20" s="113" t="s">
        <v>97</v>
      </c>
    </row>
    <row r="21" spans="4:10">
      <c r="D21" s="132" t="s">
        <v>69</v>
      </c>
      <c r="E21" s="100"/>
      <c r="F21" s="53"/>
      <c r="G21" s="101"/>
      <c r="H21" s="115"/>
      <c r="I21" s="9"/>
      <c r="J21" s="113" t="s">
        <v>97</v>
      </c>
    </row>
    <row r="22" spans="4:10">
      <c r="D22" s="131" t="s">
        <v>71</v>
      </c>
      <c r="E22" s="100"/>
      <c r="F22" s="53"/>
      <c r="G22" s="101"/>
      <c r="H22" s="114"/>
      <c r="I22" s="79"/>
      <c r="J22" s="113" t="s">
        <v>96</v>
      </c>
    </row>
    <row r="23" spans="4:10">
      <c r="D23" s="132" t="s">
        <v>66</v>
      </c>
      <c r="E23" s="100"/>
      <c r="F23" s="53"/>
      <c r="G23" s="101"/>
      <c r="H23" s="115"/>
      <c r="I23" s="77"/>
      <c r="J23" s="113" t="s">
        <v>94</v>
      </c>
    </row>
    <row r="24" spans="4:10">
      <c r="D24" s="133" t="s">
        <v>42</v>
      </c>
      <c r="E24" s="100"/>
      <c r="F24" s="53"/>
      <c r="G24" s="101"/>
      <c r="H24" s="114" t="s">
        <v>94</v>
      </c>
      <c r="I24" s="77"/>
      <c r="J24" s="113" t="s">
        <v>94</v>
      </c>
    </row>
    <row r="25" spans="4:10">
      <c r="D25" s="132" t="s">
        <v>39</v>
      </c>
      <c r="E25" s="100"/>
      <c r="F25" s="53"/>
      <c r="G25" s="101"/>
      <c r="H25" s="115"/>
      <c r="I25" s="79" t="s">
        <v>94</v>
      </c>
      <c r="J25" s="113" t="s">
        <v>94</v>
      </c>
    </row>
    <row r="26" spans="4:10">
      <c r="D26" s="124" t="s">
        <v>16</v>
      </c>
      <c r="E26" s="114" t="s">
        <v>96</v>
      </c>
      <c r="F26" s="79" t="s">
        <v>97</v>
      </c>
      <c r="G26" s="113"/>
      <c r="H26" s="100"/>
      <c r="I26" s="70" t="s">
        <v>94</v>
      </c>
      <c r="J26" s="101"/>
    </row>
    <row r="27" spans="4:10">
      <c r="D27" s="122" t="s">
        <v>111</v>
      </c>
      <c r="E27" s="114"/>
      <c r="F27" s="79" t="s">
        <v>96</v>
      </c>
      <c r="G27" s="113"/>
      <c r="H27" s="135"/>
      <c r="I27" s="136"/>
      <c r="J27" s="137"/>
    </row>
    <row r="28" spans="4:10">
      <c r="D28" s="125" t="s">
        <v>24</v>
      </c>
      <c r="E28" s="114" t="s">
        <v>96</v>
      </c>
      <c r="F28" s="70"/>
      <c r="G28" s="113"/>
      <c r="H28" s="106"/>
      <c r="I28" s="53"/>
      <c r="J28" s="101"/>
    </row>
    <row r="29" spans="4:10">
      <c r="D29" s="125" t="s">
        <v>27</v>
      </c>
      <c r="E29" s="114"/>
      <c r="F29" s="70" t="s">
        <v>94</v>
      </c>
      <c r="G29" s="113"/>
      <c r="H29" s="110"/>
      <c r="I29" s="53"/>
      <c r="J29" s="101"/>
    </row>
    <row r="30" spans="4:10">
      <c r="D30" s="124" t="s">
        <v>50</v>
      </c>
      <c r="E30" s="114" t="s">
        <v>97</v>
      </c>
      <c r="F30" s="70" t="s">
        <v>96</v>
      </c>
      <c r="G30" s="113"/>
      <c r="H30" s="114" t="s">
        <v>94</v>
      </c>
      <c r="I30" s="79" t="s">
        <v>94</v>
      </c>
      <c r="J30" s="116"/>
    </row>
    <row r="31" spans="4:10">
      <c r="D31" s="130" t="s">
        <v>103</v>
      </c>
      <c r="E31" s="114" t="s">
        <v>94</v>
      </c>
      <c r="F31" s="70"/>
      <c r="G31" s="113"/>
      <c r="H31" s="106"/>
      <c r="I31" s="53"/>
      <c r="J31" s="101"/>
    </row>
    <row r="32" spans="4:10">
      <c r="D32" s="122" t="s">
        <v>102</v>
      </c>
      <c r="E32" s="114"/>
      <c r="F32" s="70" t="s">
        <v>96</v>
      </c>
      <c r="G32" s="113"/>
      <c r="H32" s="115"/>
      <c r="I32" s="79" t="s">
        <v>94</v>
      </c>
      <c r="J32" s="116"/>
    </row>
    <row r="33" spans="4:10" ht="15.75" thickBot="1">
      <c r="D33" s="138" t="s">
        <v>113</v>
      </c>
      <c r="E33" s="102"/>
      <c r="F33" s="111"/>
      <c r="G33" s="103"/>
      <c r="H33" s="117"/>
      <c r="I33" s="118" t="s">
        <v>97</v>
      </c>
      <c r="J33" s="119"/>
    </row>
    <row r="34" spans="4:10">
      <c r="D34" s="32"/>
    </row>
    <row r="35" spans="4:10">
      <c r="D35" s="5"/>
    </row>
    <row r="36" spans="4:10">
      <c r="D36" s="5"/>
    </row>
    <row r="37" spans="4:10">
      <c r="D37" s="4"/>
    </row>
    <row r="38" spans="4:10">
      <c r="D38" s="8"/>
    </row>
    <row r="39" spans="4:10">
      <c r="D39" s="8"/>
    </row>
    <row r="40" spans="4:10">
      <c r="D40" s="8"/>
    </row>
    <row r="41" spans="4:10">
      <c r="D41" s="5"/>
    </row>
    <row r="42" spans="4:10">
      <c r="D42" s="4"/>
    </row>
    <row r="43" spans="4:10">
      <c r="D43" s="32"/>
    </row>
    <row r="44" spans="4:10">
      <c r="D44" s="8"/>
    </row>
    <row r="45" spans="4:10">
      <c r="D45" s="8"/>
    </row>
    <row r="46" spans="4:10">
      <c r="D46" s="4"/>
    </row>
    <row r="47" spans="4:10">
      <c r="D47" s="4"/>
    </row>
    <row r="48" spans="4:10">
      <c r="D48" s="8"/>
    </row>
    <row r="49" spans="4:4">
      <c r="D49" s="8"/>
    </row>
    <row r="50" spans="4:4">
      <c r="D50" s="5"/>
    </row>
    <row r="51" spans="4:4">
      <c r="D51" s="25"/>
    </row>
    <row r="52" spans="4:4">
      <c r="D52" s="5"/>
    </row>
    <row r="53" spans="4:4">
      <c r="D53" s="4"/>
    </row>
    <row r="54" spans="4:4">
      <c r="D54" s="4"/>
    </row>
    <row r="55" spans="4:4">
      <c r="D55" s="5"/>
    </row>
    <row r="56" spans="4:4">
      <c r="D56" s="25"/>
    </row>
    <row r="57" spans="4:4">
      <c r="D57" s="5"/>
    </row>
    <row r="58" spans="4:4">
      <c r="D58" s="32"/>
    </row>
    <row r="59" spans="4:4">
      <c r="D59" s="8"/>
    </row>
    <row r="60" spans="4:4">
      <c r="D60" s="8"/>
    </row>
    <row r="61" spans="4:4">
      <c r="D61" s="8"/>
    </row>
    <row r="62" spans="4:4">
      <c r="D62" s="5"/>
    </row>
    <row r="63" spans="4:4">
      <c r="D63" s="32"/>
    </row>
    <row r="64" spans="4:4">
      <c r="D64" s="5"/>
    </row>
    <row r="65" spans="4:4">
      <c r="D65" s="5"/>
    </row>
    <row r="66" spans="4:4">
      <c r="D66" s="5"/>
    </row>
    <row r="67" spans="4:4">
      <c r="D67" s="5"/>
    </row>
    <row r="68" spans="4:4">
      <c r="D68" s="4"/>
    </row>
    <row r="69" spans="4:4">
      <c r="D69" s="4"/>
    </row>
    <row r="70" spans="4:4">
      <c r="D70" s="25"/>
    </row>
    <row r="71" spans="4:4">
      <c r="D71" s="4"/>
    </row>
    <row r="72" spans="4:4">
      <c r="D72" s="4"/>
    </row>
    <row r="73" spans="4:4">
      <c r="D73" s="5"/>
    </row>
    <row r="74" spans="4:4">
      <c r="D74" s="4"/>
    </row>
    <row r="75" spans="4:4">
      <c r="D75" s="4"/>
    </row>
    <row r="76" spans="4:4">
      <c r="D76" s="4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4"/>
    </row>
    <row r="82" spans="4:4">
      <c r="D82" s="4"/>
    </row>
    <row r="83" spans="4:4">
      <c r="D83" s="8"/>
    </row>
    <row r="84" spans="4:4">
      <c r="D84" s="8"/>
    </row>
    <row r="85" spans="4:4">
      <c r="D85" s="4"/>
    </row>
    <row r="86" spans="4:4">
      <c r="D86" s="20"/>
    </row>
    <row r="87" spans="4:4">
      <c r="D87" s="5"/>
    </row>
    <row r="88" spans="4:4">
      <c r="D88" s="4"/>
    </row>
    <row r="89" spans="4:4">
      <c r="D89" s="4"/>
    </row>
    <row r="90" spans="4:4">
      <c r="D90" s="12"/>
    </row>
    <row r="91" spans="4:4">
      <c r="D91" s="4"/>
    </row>
    <row r="92" spans="4:4">
      <c r="D92" s="4"/>
    </row>
    <row r="93" spans="4:4">
      <c r="D93" s="30"/>
    </row>
    <row r="94" spans="4:4">
      <c r="D94" s="8"/>
    </row>
    <row r="95" spans="4:4">
      <c r="D95" s="8"/>
    </row>
    <row r="96" spans="4:4">
      <c r="D96" s="8"/>
    </row>
    <row r="97" spans="4:4">
      <c r="D97" s="4"/>
    </row>
    <row r="98" spans="4:4">
      <c r="D98" s="8"/>
    </row>
    <row r="99" spans="4:4">
      <c r="D99" s="4"/>
    </row>
    <row r="100" spans="4:4">
      <c r="D100" s="4"/>
    </row>
    <row r="101" spans="4:4">
      <c r="D101" s="4"/>
    </row>
    <row r="102" spans="4:4">
      <c r="D102" s="8"/>
    </row>
    <row r="103" spans="4:4">
      <c r="D103" s="4"/>
    </row>
    <row r="104" spans="4:4">
      <c r="D104" s="4"/>
    </row>
    <row r="105" spans="4:4">
      <c r="D105" s="4"/>
    </row>
    <row r="106" spans="4:4">
      <c r="D106" s="8"/>
    </row>
    <row r="107" spans="4:4">
      <c r="D107" s="8"/>
    </row>
    <row r="108" spans="4:4">
      <c r="D108" s="8"/>
    </row>
    <row r="109" spans="4:4">
      <c r="D109" s="8"/>
    </row>
    <row r="110" spans="4:4">
      <c r="D110" s="8"/>
    </row>
    <row r="111" spans="4:4">
      <c r="D111" s="8"/>
    </row>
    <row r="112" spans="4:4">
      <c r="D112" s="4"/>
    </row>
    <row r="113" spans="4:4">
      <c r="D113" s="8"/>
    </row>
    <row r="114" spans="4:4">
      <c r="D114" s="5"/>
    </row>
    <row r="115" spans="4:4">
      <c r="D115" s="8"/>
    </row>
    <row r="116" spans="4:4">
      <c r="D116" s="8"/>
    </row>
    <row r="117" spans="4:4">
      <c r="D117" s="8"/>
    </row>
    <row r="118" spans="4:4">
      <c r="D118" s="8"/>
    </row>
    <row r="119" spans="4:4">
      <c r="D119" s="8"/>
    </row>
    <row r="120" spans="4:4">
      <c r="D120" s="4"/>
    </row>
    <row r="121" spans="4:4">
      <c r="D121" s="8"/>
    </row>
    <row r="122" spans="4:4">
      <c r="D122" s="8"/>
    </row>
    <row r="123" spans="4:4">
      <c r="D123" s="8"/>
    </row>
    <row r="124" spans="4:4">
      <c r="D124" s="8"/>
    </row>
    <row r="125" spans="4:4">
      <c r="D125" s="8"/>
    </row>
    <row r="126" spans="4:4">
      <c r="D126" s="5"/>
    </row>
    <row r="127" spans="4:4">
      <c r="D127" s="8"/>
    </row>
    <row r="128" spans="4:4">
      <c r="D128" s="8"/>
    </row>
    <row r="129" spans="4:4">
      <c r="D129" s="8"/>
    </row>
    <row r="130" spans="4:4">
      <c r="D130" s="31"/>
    </row>
    <row r="131" spans="4:4">
      <c r="D131" s="8"/>
    </row>
    <row r="132" spans="4:4">
      <c r="D132" s="8"/>
    </row>
    <row r="133" spans="4:4">
      <c r="D133" s="8"/>
    </row>
    <row r="134" spans="4:4">
      <c r="D134" s="8"/>
    </row>
    <row r="135" spans="4:4">
      <c r="D135" s="5"/>
    </row>
    <row r="136" spans="4:4">
      <c r="D136" s="4"/>
    </row>
    <row r="137" spans="4:4">
      <c r="D137" s="8"/>
    </row>
    <row r="138" spans="4:4">
      <c r="D138" s="5"/>
    </row>
    <row r="139" spans="4:4">
      <c r="D139" s="4"/>
    </row>
    <row r="140" spans="4:4">
      <c r="D140" s="4"/>
    </row>
    <row r="141" spans="4:4">
      <c r="D141" s="4"/>
    </row>
    <row r="142" spans="4:4">
      <c r="D142" s="12"/>
    </row>
  </sheetData>
  <autoFilter ref="D4:D142">
    <sortState ref="D5:D148">
      <sortCondition ref="D4"/>
    </sortState>
  </autoFilter>
  <sortState ref="D5:J33">
    <sortCondition ref="G5:G33" customList="100% ± 0%,66% ± 33%,33% ± 33%"/>
    <sortCondition ref="J5:J33" customList="100% ± 0%,66% ± 33%,33% ± 33%"/>
  </sortState>
  <mergeCells count="2">
    <mergeCell ref="E3:G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NB</vt:lpstr>
      <vt:lpstr>size</vt:lpstr>
      <vt:lpstr>аннотация</vt:lpstr>
      <vt:lpstr>списки</vt:lpstr>
      <vt:lpstr>табл встреч </vt:lpstr>
      <vt:lpstr>обсчеты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2015-06-05T18:19:00Z</dcterms:created>
  <dcterms:modified xsi:type="dcterms:W3CDTF">2024-01-13T12:29:25Z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4D88C1F8B44540079B47AADF5E892BEB</vt:lpwstr>
  </property>
  <property fmtid="{D5CDD505-2E9C-101B-9397-08002B2CF9AE}" pid="3" name="KSOProductBuildVer">
    <vt:lpwstr>1033-11.2.0.10323</vt:lpwstr>
  </property>
</Properties>
</file>