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bundance" sheetId="1" state="visible" r:id="rId2"/>
    <sheet name="Size" sheetId="2" state="visible" r:id="rId3"/>
    <sheet name="si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<sst xmlns="http://schemas.openxmlformats.org/spreadsheetml/2006/main" count="309" uniqueCount="80">
  <si>
    <t xml:space="preserve">Sample</t>
  </si>
  <si>
    <t xml:space="preserve">N_alive</t>
  </si>
  <si>
    <t xml:space="preserve">N_dead</t>
  </si>
  <si>
    <t xml:space="preserve">IGPOP_1_a</t>
  </si>
  <si>
    <t xml:space="preserve">IGPOP_2</t>
  </si>
  <si>
    <t xml:space="preserve">IGPOP_3_a</t>
  </si>
  <si>
    <t xml:space="preserve">IGPOP_6</t>
  </si>
  <si>
    <t xml:space="preserve">IGPOP_7</t>
  </si>
  <si>
    <t xml:space="preserve">IGPOP_4</t>
  </si>
  <si>
    <t xml:space="preserve">IGPOP_5</t>
  </si>
  <si>
    <t xml:space="preserve">IGPOP_8</t>
  </si>
  <si>
    <t xml:space="preserve">IGPOP_9</t>
  </si>
  <si>
    <t xml:space="preserve">IGPOP_10</t>
  </si>
  <si>
    <t xml:space="preserve">IGPOP_11</t>
  </si>
  <si>
    <t xml:space="preserve">IGPOP_12</t>
  </si>
  <si>
    <t xml:space="preserve">IGPOP_13</t>
  </si>
  <si>
    <t xml:space="preserve">IGPOP_14</t>
  </si>
  <si>
    <t xml:space="preserve">IGPOP_15</t>
  </si>
  <si>
    <t xml:space="preserve">IGPOP_16</t>
  </si>
  <si>
    <t xml:space="preserve">IGPOP_17</t>
  </si>
  <si>
    <t xml:space="preserve">IGPOP_18</t>
  </si>
  <si>
    <t xml:space="preserve">IGPOP_19</t>
  </si>
  <si>
    <t xml:space="preserve">IGPOP_20</t>
  </si>
  <si>
    <t xml:space="preserve">L</t>
  </si>
  <si>
    <t xml:space="preserve">Sex</t>
  </si>
  <si>
    <t xml:space="preserve">Status</t>
  </si>
  <si>
    <t xml:space="preserve">m</t>
  </si>
  <si>
    <t xml:space="preserve">live</t>
  </si>
  <si>
    <t xml:space="preserve">dead</t>
  </si>
  <si>
    <t xml:space="preserve">IGPOP_1_b</t>
  </si>
  <si>
    <t xml:space="preserve">f</t>
  </si>
  <si>
    <t xml:space="preserve">IGPOP_3_b</t>
  </si>
  <si>
    <t xml:space="preserve">Проба</t>
  </si>
  <si>
    <t xml:space="preserve">N` 67°</t>
  </si>
  <si>
    <t xml:space="preserve">E` 32°</t>
  </si>
  <si>
    <t xml:space="preserve">N</t>
  </si>
  <si>
    <t xml:space="preserve">E</t>
  </si>
  <si>
    <t xml:space="preserve">Район с стандартной станции</t>
  </si>
  <si>
    <t xml:space="preserve">глубина</t>
  </si>
  <si>
    <t xml:space="preserve">Время</t>
  </si>
  <si>
    <t xml:space="preserve">ИГПОП_1</t>
  </si>
  <si>
    <t xml:space="preserve">11.07.2023 14:50</t>
  </si>
  <si>
    <t xml:space="preserve">ИГПОП_2</t>
  </si>
  <si>
    <t xml:space="preserve">11.07.2023 15:00</t>
  </si>
  <si>
    <t xml:space="preserve">ИГПОП_3</t>
  </si>
  <si>
    <t xml:space="preserve">11.07.2023 15:05</t>
  </si>
  <si>
    <t xml:space="preserve">ИГПОП_4</t>
  </si>
  <si>
    <t xml:space="preserve">11.07.2023 15:10</t>
  </si>
  <si>
    <t xml:space="preserve">ИГПОП_5</t>
  </si>
  <si>
    <t xml:space="preserve">13.07.2023 18:56</t>
  </si>
  <si>
    <t xml:space="preserve">ИГПОП_6</t>
  </si>
  <si>
    <t xml:space="preserve">13.07.2023 18:59</t>
  </si>
  <si>
    <t xml:space="preserve">ИГПОП_7</t>
  </si>
  <si>
    <t xml:space="preserve">13.07.2023 19:05</t>
  </si>
  <si>
    <t xml:space="preserve">ИГПОП_8</t>
  </si>
  <si>
    <t xml:space="preserve">13.07.2023 19:12</t>
  </si>
  <si>
    <t xml:space="preserve">ИГПОП_9</t>
  </si>
  <si>
    <t xml:space="preserve">15.07.2023 12:20</t>
  </si>
  <si>
    <t xml:space="preserve">ИГПОП_10</t>
  </si>
  <si>
    <t xml:space="preserve">15.07.2023 12:33</t>
  </si>
  <si>
    <t xml:space="preserve">ИГПОП_11</t>
  </si>
  <si>
    <t xml:space="preserve">15.07.2023 12:38</t>
  </si>
  <si>
    <t xml:space="preserve">ИГПОП_12</t>
  </si>
  <si>
    <t xml:space="preserve">15.07.2023 12:47</t>
  </si>
  <si>
    <t xml:space="preserve">ИГПОП_13</t>
  </si>
  <si>
    <t xml:space="preserve">16.07.2023 20:30</t>
  </si>
  <si>
    <t xml:space="preserve">ИГПОП_14</t>
  </si>
  <si>
    <t xml:space="preserve">16.07.2023 20:37</t>
  </si>
  <si>
    <t xml:space="preserve">ИГПОП_15</t>
  </si>
  <si>
    <t xml:space="preserve">16.07.2023 20:47</t>
  </si>
  <si>
    <t xml:space="preserve">ИГПОП_16</t>
  </si>
  <si>
    <t xml:space="preserve">16.07.2023 20:52</t>
  </si>
  <si>
    <t xml:space="preserve">ИГПОП_17</t>
  </si>
  <si>
    <t xml:space="preserve">18.07.2023 20:27</t>
  </si>
  <si>
    <t xml:space="preserve">ИГПОП_18</t>
  </si>
  <si>
    <t xml:space="preserve">18.07.2023 20:34</t>
  </si>
  <si>
    <t xml:space="preserve">ИГПОП_19</t>
  </si>
  <si>
    <t xml:space="preserve">18.07.2023 20:47</t>
  </si>
  <si>
    <t xml:space="preserve">ИГПОП_20</t>
  </si>
  <si>
    <t xml:space="preserve">18.07.2023 20:53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</si>
</sst>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:ss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7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tr">
        <f aca="false">sites!D1</f>
        <v>N</v>
      </c>
      <c r="E1" s="0" t="str">
        <f aca="false">sites!E1</f>
        <v>E</v>
      </c>
    </row>
    <row r="2" customFormat="false" ht="13.8" hidden="false" customHeight="false" outlineLevel="0" collapsed="false">
      <c r="A2" s="0" t="s">
        <v>3</v>
      </c>
      <c r="B2" s="0" t="n">
        <f aca="false">5+1+19</f>
        <v>25</v>
      </c>
      <c r="C2" s="0" t="n">
        <f aca="false">4+1+19</f>
        <v>24</v>
      </c>
      <c r="D2" s="0" t="n">
        <f aca="false">sites!D2</f>
        <v>67.0950333333333</v>
      </c>
      <c r="E2" s="0" t="n">
        <f aca="false">sites!E2</f>
        <v>32.6809</v>
      </c>
    </row>
    <row r="3" customFormat="false" ht="13.8" hidden="false" customHeight="false" outlineLevel="0" collapsed="false">
      <c r="A3" s="0" t="s">
        <v>4</v>
      </c>
      <c r="B3" s="0" t="n">
        <v>0</v>
      </c>
      <c r="C3" s="0" t="n">
        <v>2</v>
      </c>
      <c r="D3" s="0" t="n">
        <f aca="false">sites!D3</f>
        <v>67.0948333333333</v>
      </c>
      <c r="E3" s="0" t="n">
        <f aca="false">sites!E3</f>
        <v>32.6802333333333</v>
      </c>
    </row>
    <row r="4" customFormat="false" ht="13.8" hidden="false" customHeight="false" outlineLevel="0" collapsed="false">
      <c r="A4" s="0" t="s">
        <v>5</v>
      </c>
      <c r="B4" s="0" t="n">
        <f aca="false">3+1+3</f>
        <v>7</v>
      </c>
      <c r="C4" s="0" t="n">
        <f aca="false">29+2+2*3</f>
        <v>37</v>
      </c>
      <c r="D4" s="0" t="n">
        <f aca="false">sites!D4</f>
        <v>67.0946833333333</v>
      </c>
      <c r="E4" s="0" t="n">
        <f aca="false">sites!E4</f>
        <v>32.6796</v>
      </c>
    </row>
    <row r="5" customFormat="false" ht="13.8" hidden="false" customHeight="false" outlineLevel="0" collapsed="false">
      <c r="A5" s="0" t="s">
        <v>6</v>
      </c>
      <c r="B5" s="0" t="n">
        <v>6</v>
      </c>
      <c r="C5" s="0" t="n">
        <v>2</v>
      </c>
      <c r="D5" s="0" t="n">
        <f aca="false">sites!D5</f>
        <v>67.0946166666667</v>
      </c>
      <c r="E5" s="0" t="n">
        <f aca="false">sites!E5</f>
        <v>32.6794166666667</v>
      </c>
    </row>
    <row r="6" customFormat="false" ht="13.8" hidden="false" customHeight="false" outlineLevel="0" collapsed="false">
      <c r="A6" s="0" t="s">
        <v>7</v>
      </c>
      <c r="B6" s="0" t="n">
        <v>0</v>
      </c>
      <c r="C6" s="0" t="n">
        <v>3</v>
      </c>
      <c r="D6" s="0" t="n">
        <f aca="false">sites!D6</f>
        <v>67.09485</v>
      </c>
      <c r="E6" s="0" t="n">
        <f aca="false">sites!E6</f>
        <v>32.6788833333333</v>
      </c>
    </row>
    <row r="7" customFormat="false" ht="13.8" hidden="false" customHeight="false" outlineLevel="0" collapsed="false">
      <c r="A7" s="0" t="s">
        <v>8</v>
      </c>
      <c r="B7" s="0" t="n">
        <v>0</v>
      </c>
      <c r="C7" s="0" t="n">
        <v>0</v>
      </c>
      <c r="D7" s="0" t="n">
        <f aca="false">sites!D7</f>
        <v>67.0949333333333</v>
      </c>
      <c r="E7" s="0" t="n">
        <f aca="false">sites!E7</f>
        <v>32.6793333333333</v>
      </c>
    </row>
    <row r="8" customFormat="false" ht="13.8" hidden="false" customHeight="false" outlineLevel="0" collapsed="false">
      <c r="A8" s="0" t="s">
        <v>9</v>
      </c>
      <c r="B8" s="0" t="n">
        <v>0</v>
      </c>
      <c r="C8" s="0" t="n">
        <v>0</v>
      </c>
      <c r="D8" s="0" t="n">
        <f aca="false">sites!D8</f>
        <v>67.0949</v>
      </c>
      <c r="E8" s="0" t="n">
        <f aca="false">sites!E8</f>
        <v>32.6797666666667</v>
      </c>
    </row>
    <row r="9" customFormat="false" ht="13.8" hidden="false" customHeight="false" outlineLevel="0" collapsed="false">
      <c r="A9" s="0" t="s">
        <v>10</v>
      </c>
      <c r="B9" s="0" t="n">
        <v>1</v>
      </c>
      <c r="C9" s="0" t="n">
        <v>0</v>
      </c>
      <c r="D9" s="0" t="n">
        <f aca="false">sites!D9</f>
        <v>67.0949666666667</v>
      </c>
      <c r="E9" s="0" t="n">
        <f aca="false">sites!E9</f>
        <v>32.6803833333333</v>
      </c>
    </row>
    <row r="10" customFormat="false" ht="13.8" hidden="false" customHeight="false" outlineLevel="0" collapsed="false">
      <c r="A10" s="0" t="s">
        <v>11</v>
      </c>
      <c r="B10" s="0" t="n">
        <v>1</v>
      </c>
      <c r="C10" s="0" t="n">
        <v>1</v>
      </c>
      <c r="D10" s="0" t="n">
        <f aca="false">sites!D10</f>
        <v>67.0950166666667</v>
      </c>
      <c r="E10" s="0" t="n">
        <f aca="false">sites!E10</f>
        <v>32.6788666666667</v>
      </c>
    </row>
    <row r="11" customFormat="false" ht="13.8" hidden="false" customHeight="false" outlineLevel="0" collapsed="false">
      <c r="A11" s="0" t="s">
        <v>12</v>
      </c>
      <c r="B11" s="0" t="n">
        <v>4</v>
      </c>
      <c r="C11" s="0" t="n">
        <v>11</v>
      </c>
      <c r="D11" s="0" t="n">
        <f aca="false">sites!D11</f>
        <v>67.0951</v>
      </c>
      <c r="E11" s="0" t="n">
        <f aca="false">sites!E11</f>
        <v>32.67955</v>
      </c>
    </row>
    <row r="12" customFormat="false" ht="13.8" hidden="false" customHeight="false" outlineLevel="0" collapsed="false">
      <c r="A12" s="0" t="s">
        <v>13</v>
      </c>
      <c r="B12" s="0" t="n">
        <v>5</v>
      </c>
      <c r="C12" s="0" t="n">
        <v>13</v>
      </c>
      <c r="D12" s="0" t="n">
        <f aca="false">sites!D12</f>
        <v>67.0952</v>
      </c>
      <c r="E12" s="0" t="n">
        <f aca="false">sites!E12</f>
        <v>32.6799333333333</v>
      </c>
    </row>
    <row r="13" customFormat="false" ht="13.8" hidden="false" customHeight="false" outlineLevel="0" collapsed="false">
      <c r="A13" s="0" t="s">
        <v>14</v>
      </c>
      <c r="B13" s="0" t="n">
        <v>0</v>
      </c>
      <c r="C13" s="0" t="n">
        <v>0</v>
      </c>
      <c r="D13" s="0" t="n">
        <f aca="false">sites!D13</f>
        <v>67.0953333333333</v>
      </c>
      <c r="E13" s="0" t="n">
        <f aca="false">sites!E13</f>
        <v>32.6799666666667</v>
      </c>
    </row>
    <row r="14" customFormat="false" ht="13.8" hidden="false" customHeight="false" outlineLevel="0" collapsed="false">
      <c r="A14" s="0" t="s">
        <v>15</v>
      </c>
      <c r="B14" s="0" t="n">
        <v>0</v>
      </c>
      <c r="C14" s="0" t="n">
        <v>0</v>
      </c>
      <c r="D14" s="0" t="n">
        <f aca="false">sites!D14</f>
        <v>67.0951166666667</v>
      </c>
      <c r="E14" s="0" t="n">
        <f aca="false">sites!E14</f>
        <v>32.6786</v>
      </c>
    </row>
    <row r="15" customFormat="false" ht="13.8" hidden="false" customHeight="false" outlineLevel="0" collapsed="false">
      <c r="A15" s="0" t="s">
        <v>16</v>
      </c>
      <c r="B15" s="0" t="n">
        <v>2</v>
      </c>
      <c r="C15" s="0" t="n">
        <v>0</v>
      </c>
      <c r="D15" s="0" t="n">
        <f aca="false">sites!D15</f>
        <v>67.0951833333333</v>
      </c>
      <c r="E15" s="0" t="n">
        <f aca="false">sites!E15</f>
        <v>32.6790166666667</v>
      </c>
    </row>
    <row r="16" customFormat="false" ht="13.8" hidden="false" customHeight="false" outlineLevel="0" collapsed="false">
      <c r="A16" s="0" t="s">
        <v>17</v>
      </c>
      <c r="B16" s="0" t="n">
        <v>7</v>
      </c>
      <c r="C16" s="0" t="n">
        <v>12</v>
      </c>
      <c r="D16" s="0" t="n">
        <f aca="false">sites!D16</f>
        <v>67.09525</v>
      </c>
      <c r="E16" s="0" t="n">
        <f aca="false">sites!E16</f>
        <v>32.67925</v>
      </c>
    </row>
    <row r="17" customFormat="false" ht="13.8" hidden="false" customHeight="false" outlineLevel="0" collapsed="false">
      <c r="A17" s="0" t="s">
        <v>18</v>
      </c>
      <c r="B17" s="0" t="n">
        <v>0</v>
      </c>
      <c r="C17" s="0" t="n">
        <v>0</v>
      </c>
      <c r="D17" s="0" t="n">
        <f aca="false">sites!D17</f>
        <v>67.0955333333333</v>
      </c>
      <c r="E17" s="0" t="n">
        <f aca="false">sites!E17</f>
        <v>32.6794666666667</v>
      </c>
    </row>
    <row r="18" customFormat="false" ht="13.8" hidden="false" customHeight="false" outlineLevel="0" collapsed="false">
      <c r="A18" s="0" t="s">
        <v>19</v>
      </c>
      <c r="B18" s="0" t="n">
        <v>0</v>
      </c>
      <c r="C18" s="0" t="n">
        <v>0</v>
      </c>
      <c r="D18" s="0" t="n">
        <f aca="false">sites!D18</f>
        <v>67.0952666666667</v>
      </c>
      <c r="E18" s="0" t="n">
        <f aca="false">sites!E18</f>
        <v>32.6785833333333</v>
      </c>
    </row>
    <row r="19" customFormat="false" ht="13.8" hidden="false" customHeight="false" outlineLevel="0" collapsed="false">
      <c r="A19" s="0" t="s">
        <v>20</v>
      </c>
      <c r="B19" s="0" t="n">
        <v>0</v>
      </c>
      <c r="C19" s="0" t="n">
        <v>0</v>
      </c>
      <c r="D19" s="0" t="n">
        <f aca="false">sites!D19</f>
        <v>67.09535</v>
      </c>
      <c r="E19" s="0" t="n">
        <f aca="false">sites!E19</f>
        <v>32.6788333333333</v>
      </c>
    </row>
    <row r="20" customFormat="false" ht="13.8" hidden="false" customHeight="false" outlineLevel="0" collapsed="false">
      <c r="A20" s="0" t="s">
        <v>21</v>
      </c>
      <c r="B20" s="0" t="n">
        <v>0</v>
      </c>
      <c r="C20" s="0" t="n">
        <v>0</v>
      </c>
      <c r="D20" s="0" t="n">
        <f aca="false">sites!D20</f>
        <v>67.0956</v>
      </c>
      <c r="E20" s="0" t="n">
        <f aca="false">sites!E20</f>
        <v>32.67915</v>
      </c>
    </row>
    <row r="21" customFormat="false" ht="13.8" hidden="false" customHeight="false" outlineLevel="0" collapsed="false">
      <c r="A21" s="0" t="s">
        <v>22</v>
      </c>
      <c r="B21" s="0" t="n">
        <v>0</v>
      </c>
      <c r="C21" s="0" t="n">
        <v>0</v>
      </c>
      <c r="D21" s="0" t="n">
        <f aca="false">sites!D21</f>
        <v>67.0955833333333</v>
      </c>
      <c r="E21" s="0" t="n">
        <f aca="false">sites!E21</f>
        <v>32.6786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7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B79" activeCellId="0" sqref="B79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23</v>
      </c>
      <c r="C1" s="0" t="s">
        <v>24</v>
      </c>
      <c r="D1" s="0" t="s">
        <v>25</v>
      </c>
    </row>
    <row r="2" customFormat="false" ht="13.8" hidden="false" customHeight="false" outlineLevel="0" collapsed="false">
      <c r="A2" s="0" t="s">
        <v>3</v>
      </c>
      <c r="B2" s="0" t="n">
        <v>24.5</v>
      </c>
      <c r="C2" s="0" t="s">
        <v>26</v>
      </c>
      <c r="D2" s="0" t="s">
        <v>27</v>
      </c>
    </row>
    <row r="3" customFormat="false" ht="15" hidden="false" customHeight="false" outlineLevel="0" collapsed="false">
      <c r="A3" s="0" t="s">
        <v>3</v>
      </c>
      <c r="B3" s="0" t="n">
        <v>4.5</v>
      </c>
      <c r="D3" s="0" t="s">
        <v>27</v>
      </c>
    </row>
    <row r="4" customFormat="false" ht="15" hidden="false" customHeight="false" outlineLevel="0" collapsed="false">
      <c r="A4" s="0" t="s">
        <v>3</v>
      </c>
      <c r="B4" s="0" t="n">
        <v>1.5</v>
      </c>
      <c r="D4" s="0" t="s">
        <v>27</v>
      </c>
    </row>
    <row r="5" customFormat="false" ht="15" hidden="false" customHeight="false" outlineLevel="0" collapsed="false">
      <c r="A5" s="0" t="s">
        <v>3</v>
      </c>
      <c r="B5" s="0" t="n">
        <v>4.5</v>
      </c>
      <c r="D5" s="0" t="s">
        <v>27</v>
      </c>
    </row>
    <row r="6" customFormat="false" ht="15" hidden="false" customHeight="false" outlineLevel="0" collapsed="false">
      <c r="A6" s="0" t="s">
        <v>3</v>
      </c>
      <c r="B6" s="0" t="n">
        <v>2.4</v>
      </c>
      <c r="D6" s="0" t="s">
        <v>27</v>
      </c>
    </row>
    <row r="7" customFormat="false" ht="15" hidden="false" customHeight="false" outlineLevel="0" collapsed="false">
      <c r="A7" s="0" t="s">
        <v>3</v>
      </c>
      <c r="B7" s="0" t="n">
        <v>4.4</v>
      </c>
      <c r="D7" s="0" t="s">
        <v>28</v>
      </c>
    </row>
    <row r="8" customFormat="false" ht="15" hidden="false" customHeight="false" outlineLevel="0" collapsed="false">
      <c r="A8" s="0" t="s">
        <v>3</v>
      </c>
      <c r="B8" s="0" t="n">
        <v>1.1</v>
      </c>
      <c r="D8" s="0" t="s">
        <v>28</v>
      </c>
    </row>
    <row r="9" customFormat="false" ht="15" hidden="false" customHeight="false" outlineLevel="0" collapsed="false">
      <c r="A9" s="0" t="s">
        <v>3</v>
      </c>
      <c r="B9" s="0" t="n">
        <v>4.5</v>
      </c>
      <c r="D9" s="0" t="s">
        <v>28</v>
      </c>
    </row>
    <row r="10" customFormat="false" ht="15" hidden="false" customHeight="false" outlineLevel="0" collapsed="false">
      <c r="A10" s="0" t="s">
        <v>3</v>
      </c>
      <c r="B10" s="0" t="n">
        <v>0.8</v>
      </c>
      <c r="D10" s="0" t="s">
        <v>28</v>
      </c>
    </row>
    <row r="11" customFormat="false" ht="15" hidden="false" customHeight="false" outlineLevel="0" collapsed="false">
      <c r="A11" s="0" t="s">
        <v>29</v>
      </c>
      <c r="B11" s="0" t="n">
        <v>3.4</v>
      </c>
      <c r="D11" s="0" t="s">
        <v>27</v>
      </c>
    </row>
    <row r="12" customFormat="false" ht="15" hidden="false" customHeight="false" outlineLevel="0" collapsed="false">
      <c r="A12" s="0" t="s">
        <v>29</v>
      </c>
      <c r="B12" s="0" t="n">
        <v>1</v>
      </c>
      <c r="D12" s="0" t="s">
        <v>28</v>
      </c>
    </row>
    <row r="13" customFormat="false" ht="15" hidden="false" customHeight="false" outlineLevel="0" collapsed="false">
      <c r="A13" s="0" t="s">
        <v>4</v>
      </c>
      <c r="B13" s="0" t="n">
        <v>2.1</v>
      </c>
      <c r="D13" s="0" t="s">
        <v>28</v>
      </c>
    </row>
    <row r="14" customFormat="false" ht="15" hidden="false" customHeight="false" outlineLevel="0" collapsed="false">
      <c r="A14" s="0" t="s">
        <v>4</v>
      </c>
      <c r="B14" s="0" t="n">
        <v>2.1</v>
      </c>
      <c r="D14" s="0" t="s">
        <v>28</v>
      </c>
    </row>
    <row r="15" customFormat="false" ht="15" hidden="false" customHeight="false" outlineLevel="0" collapsed="false">
      <c r="A15" s="0" t="s">
        <v>5</v>
      </c>
      <c r="B15" s="0" t="n">
        <v>33.5</v>
      </c>
      <c r="C15" s="0" t="s">
        <v>30</v>
      </c>
      <c r="D15" s="0" t="s">
        <v>27</v>
      </c>
    </row>
    <row r="16" customFormat="false" ht="15" hidden="false" customHeight="false" outlineLevel="0" collapsed="false">
      <c r="A16" s="0" t="s">
        <v>5</v>
      </c>
      <c r="B16" s="0" t="n">
        <v>6</v>
      </c>
      <c r="D16" s="0" t="s">
        <v>27</v>
      </c>
    </row>
    <row r="17" customFormat="false" ht="15" hidden="false" customHeight="false" outlineLevel="0" collapsed="false">
      <c r="A17" s="0" t="s">
        <v>5</v>
      </c>
      <c r="B17" s="0" t="n">
        <v>2.6</v>
      </c>
      <c r="D17" s="0" t="s">
        <v>27</v>
      </c>
    </row>
    <row r="18" customFormat="false" ht="15" hidden="false" customHeight="false" outlineLevel="0" collapsed="false">
      <c r="A18" s="0" t="s">
        <v>5</v>
      </c>
      <c r="B18" s="0" t="n">
        <v>35</v>
      </c>
      <c r="D18" s="0" t="s">
        <v>28</v>
      </c>
    </row>
    <row r="19" customFormat="false" ht="15" hidden="false" customHeight="false" outlineLevel="0" collapsed="false">
      <c r="A19" s="0" t="s">
        <v>5</v>
      </c>
      <c r="B19" s="0" t="n">
        <v>35</v>
      </c>
      <c r="D19" s="0" t="s">
        <v>28</v>
      </c>
    </row>
    <row r="20" customFormat="false" ht="15" hidden="false" customHeight="false" outlineLevel="0" collapsed="false">
      <c r="A20" s="0" t="s">
        <v>5</v>
      </c>
      <c r="B20" s="0" t="n">
        <v>30</v>
      </c>
      <c r="D20" s="0" t="s">
        <v>28</v>
      </c>
    </row>
    <row r="21" customFormat="false" ht="15" hidden="false" customHeight="false" outlineLevel="0" collapsed="false">
      <c r="A21" s="0" t="s">
        <v>5</v>
      </c>
      <c r="B21" s="0" t="n">
        <v>30</v>
      </c>
      <c r="D21" s="0" t="s">
        <v>28</v>
      </c>
    </row>
    <row r="22" customFormat="false" ht="15" hidden="false" customHeight="false" outlineLevel="0" collapsed="false">
      <c r="A22" s="0" t="s">
        <v>5</v>
      </c>
      <c r="B22" s="0" t="n">
        <v>36</v>
      </c>
      <c r="D22" s="0" t="s">
        <v>28</v>
      </c>
    </row>
    <row r="23" customFormat="false" ht="15" hidden="false" customHeight="false" outlineLevel="0" collapsed="false">
      <c r="A23" s="0" t="s">
        <v>5</v>
      </c>
      <c r="B23" s="0" t="n">
        <v>36</v>
      </c>
      <c r="D23" s="0" t="s">
        <v>28</v>
      </c>
    </row>
    <row r="24" customFormat="false" ht="15" hidden="false" customHeight="false" outlineLevel="0" collapsed="false">
      <c r="A24" s="0" t="s">
        <v>5</v>
      </c>
      <c r="B24" s="0" t="n">
        <v>24</v>
      </c>
      <c r="D24" s="0" t="s">
        <v>28</v>
      </c>
    </row>
    <row r="25" customFormat="false" ht="15" hidden="false" customHeight="false" outlineLevel="0" collapsed="false">
      <c r="A25" s="0" t="s">
        <v>5</v>
      </c>
      <c r="B25" s="0" t="n">
        <v>31</v>
      </c>
      <c r="D25" s="0" t="s">
        <v>28</v>
      </c>
    </row>
    <row r="26" customFormat="false" ht="15" hidden="false" customHeight="false" outlineLevel="0" collapsed="false">
      <c r="A26" s="0" t="s">
        <v>5</v>
      </c>
      <c r="B26" s="0" t="n">
        <v>32</v>
      </c>
      <c r="D26" s="0" t="s">
        <v>28</v>
      </c>
    </row>
    <row r="27" customFormat="false" ht="15" hidden="false" customHeight="false" outlineLevel="0" collapsed="false">
      <c r="A27" s="0" t="s">
        <v>5</v>
      </c>
      <c r="B27" s="0" t="n">
        <v>32</v>
      </c>
      <c r="D27" s="0" t="s">
        <v>28</v>
      </c>
    </row>
    <row r="28" customFormat="false" ht="15" hidden="false" customHeight="false" outlineLevel="0" collapsed="false">
      <c r="A28" s="0" t="s">
        <v>5</v>
      </c>
      <c r="B28" s="0" t="n">
        <v>25</v>
      </c>
      <c r="D28" s="0" t="s">
        <v>28</v>
      </c>
    </row>
    <row r="29" customFormat="false" ht="15" hidden="false" customHeight="false" outlineLevel="0" collapsed="false">
      <c r="A29" s="0" t="s">
        <v>5</v>
      </c>
      <c r="B29" s="0" t="n">
        <v>32</v>
      </c>
      <c r="D29" s="0" t="s">
        <v>28</v>
      </c>
    </row>
    <row r="30" customFormat="false" ht="15" hidden="false" customHeight="false" outlineLevel="0" collapsed="false">
      <c r="A30" s="0" t="s">
        <v>5</v>
      </c>
      <c r="B30" s="0" t="n">
        <v>36</v>
      </c>
      <c r="D30" s="0" t="s">
        <v>28</v>
      </c>
    </row>
    <row r="31" customFormat="false" ht="15" hidden="false" customHeight="false" outlineLevel="0" collapsed="false">
      <c r="A31" s="0" t="s">
        <v>5</v>
      </c>
      <c r="B31" s="0" t="n">
        <v>36</v>
      </c>
      <c r="D31" s="0" t="s">
        <v>28</v>
      </c>
    </row>
    <row r="32" customFormat="false" ht="15" hidden="false" customHeight="false" outlineLevel="0" collapsed="false">
      <c r="A32" s="0" t="s">
        <v>5</v>
      </c>
      <c r="B32" s="0" t="n">
        <v>35</v>
      </c>
      <c r="D32" s="0" t="s">
        <v>28</v>
      </c>
    </row>
    <row r="33" customFormat="false" ht="15" hidden="false" customHeight="false" outlineLevel="0" collapsed="false">
      <c r="A33" s="0" t="s">
        <v>5</v>
      </c>
      <c r="B33" s="0" t="n">
        <v>34</v>
      </c>
      <c r="D33" s="0" t="s">
        <v>28</v>
      </c>
    </row>
    <row r="34" customFormat="false" ht="15" hidden="false" customHeight="false" outlineLevel="0" collapsed="false">
      <c r="A34" s="0" t="s">
        <v>5</v>
      </c>
      <c r="B34" s="0" t="n">
        <v>34</v>
      </c>
      <c r="D34" s="0" t="s">
        <v>28</v>
      </c>
    </row>
    <row r="35" customFormat="false" ht="15" hidden="false" customHeight="false" outlineLevel="0" collapsed="false">
      <c r="A35" s="0" t="s">
        <v>5</v>
      </c>
      <c r="B35" s="0" t="n">
        <v>32</v>
      </c>
      <c r="D35" s="0" t="s">
        <v>28</v>
      </c>
    </row>
    <row r="36" customFormat="false" ht="15" hidden="false" customHeight="false" outlineLevel="0" collapsed="false">
      <c r="A36" s="0" t="s">
        <v>5</v>
      </c>
      <c r="B36" s="0" t="n">
        <v>32</v>
      </c>
      <c r="D36" s="0" t="s">
        <v>28</v>
      </c>
    </row>
    <row r="37" customFormat="false" ht="15" hidden="false" customHeight="false" outlineLevel="0" collapsed="false">
      <c r="A37" s="0" t="s">
        <v>5</v>
      </c>
      <c r="B37" s="0" t="n">
        <v>29</v>
      </c>
      <c r="D37" s="0" t="s">
        <v>28</v>
      </c>
    </row>
    <row r="38" customFormat="false" ht="15" hidden="false" customHeight="false" outlineLevel="0" collapsed="false">
      <c r="A38" s="0" t="s">
        <v>5</v>
      </c>
      <c r="B38" s="0" t="n">
        <v>25</v>
      </c>
      <c r="D38" s="0" t="s">
        <v>28</v>
      </c>
    </row>
    <row r="39" customFormat="false" ht="15" hidden="false" customHeight="false" outlineLevel="0" collapsed="false">
      <c r="A39" s="0" t="s">
        <v>5</v>
      </c>
      <c r="B39" s="0" t="n">
        <v>25</v>
      </c>
      <c r="D39" s="0" t="s">
        <v>28</v>
      </c>
    </row>
    <row r="40" customFormat="false" ht="15" hidden="false" customHeight="false" outlineLevel="0" collapsed="false">
      <c r="A40" s="0" t="s">
        <v>5</v>
      </c>
      <c r="B40" s="0" t="n">
        <v>28</v>
      </c>
      <c r="D40" s="0" t="s">
        <v>28</v>
      </c>
    </row>
    <row r="41" customFormat="false" ht="15" hidden="false" customHeight="false" outlineLevel="0" collapsed="false">
      <c r="A41" s="0" t="s">
        <v>5</v>
      </c>
      <c r="B41" s="0" t="n">
        <v>38</v>
      </c>
      <c r="D41" s="0" t="s">
        <v>28</v>
      </c>
    </row>
    <row r="42" customFormat="false" ht="15" hidden="false" customHeight="false" outlineLevel="0" collapsed="false">
      <c r="A42" s="0" t="s">
        <v>5</v>
      </c>
      <c r="B42" s="0" t="n">
        <v>32</v>
      </c>
      <c r="D42" s="0" t="s">
        <v>28</v>
      </c>
    </row>
    <row r="43" customFormat="false" ht="15" hidden="false" customHeight="false" outlineLevel="0" collapsed="false">
      <c r="A43" s="0" t="s">
        <v>5</v>
      </c>
      <c r="B43" s="0" t="n">
        <v>30</v>
      </c>
      <c r="D43" s="0" t="s">
        <v>28</v>
      </c>
    </row>
    <row r="44" customFormat="false" ht="15" hidden="false" customHeight="false" outlineLevel="0" collapsed="false">
      <c r="A44" s="0" t="s">
        <v>5</v>
      </c>
      <c r="B44" s="0" t="n">
        <v>23</v>
      </c>
      <c r="D44" s="0" t="s">
        <v>28</v>
      </c>
    </row>
    <row r="45" customFormat="false" ht="15" hidden="false" customHeight="false" outlineLevel="0" collapsed="false">
      <c r="A45" s="0" t="s">
        <v>5</v>
      </c>
      <c r="B45" s="0" t="n">
        <v>21</v>
      </c>
      <c r="D45" s="0" t="s">
        <v>28</v>
      </c>
    </row>
    <row r="46" customFormat="false" ht="15" hidden="false" customHeight="false" outlineLevel="0" collapsed="false">
      <c r="A46" s="0" t="s">
        <v>5</v>
      </c>
      <c r="B46" s="0" t="n">
        <v>15</v>
      </c>
      <c r="D46" s="0" t="s">
        <v>28</v>
      </c>
    </row>
    <row r="47" customFormat="false" ht="15" hidden="false" customHeight="false" outlineLevel="0" collapsed="false">
      <c r="A47" s="0" t="s">
        <v>31</v>
      </c>
      <c r="B47" s="0" t="n">
        <v>3</v>
      </c>
      <c r="D47" s="0" t="s">
        <v>27</v>
      </c>
    </row>
    <row r="48" customFormat="false" ht="15" hidden="false" customHeight="false" outlineLevel="0" collapsed="false">
      <c r="A48" s="0" t="s">
        <v>31</v>
      </c>
      <c r="B48" s="0" t="n">
        <v>0.5</v>
      </c>
      <c r="D48" s="0" t="s">
        <v>28</v>
      </c>
    </row>
    <row r="49" customFormat="false" ht="15" hidden="false" customHeight="false" outlineLevel="0" collapsed="false">
      <c r="A49" s="0" t="s">
        <v>31</v>
      </c>
      <c r="B49" s="0" t="n">
        <v>0.7</v>
      </c>
      <c r="D49" s="0" t="s">
        <v>28</v>
      </c>
    </row>
    <row r="50" customFormat="false" ht="15" hidden="false" customHeight="false" outlineLevel="0" collapsed="false">
      <c r="A50" s="0" t="s">
        <v>6</v>
      </c>
      <c r="B50" s="0" t="n">
        <v>9.5</v>
      </c>
      <c r="D50" s="0" t="s">
        <v>27</v>
      </c>
    </row>
    <row r="51" customFormat="false" ht="15" hidden="false" customHeight="false" outlineLevel="0" collapsed="false">
      <c r="A51" s="0" t="s">
        <v>6</v>
      </c>
      <c r="B51" s="0" t="n">
        <v>1.9</v>
      </c>
      <c r="D51" s="0" t="s">
        <v>27</v>
      </c>
    </row>
    <row r="52" customFormat="false" ht="15" hidden="false" customHeight="false" outlineLevel="0" collapsed="false">
      <c r="A52" s="0" t="s">
        <v>6</v>
      </c>
      <c r="B52" s="0" t="n">
        <v>4.5</v>
      </c>
      <c r="D52" s="0" t="s">
        <v>27</v>
      </c>
    </row>
    <row r="53" customFormat="false" ht="15" hidden="false" customHeight="false" outlineLevel="0" collapsed="false">
      <c r="A53" s="0" t="s">
        <v>6</v>
      </c>
      <c r="B53" s="0" t="n">
        <v>8.3</v>
      </c>
      <c r="D53" s="0" t="s">
        <v>27</v>
      </c>
    </row>
    <row r="54" customFormat="false" ht="15" hidden="false" customHeight="false" outlineLevel="0" collapsed="false">
      <c r="A54" s="0" t="s">
        <v>6</v>
      </c>
      <c r="B54" s="0" t="n">
        <v>11</v>
      </c>
      <c r="D54" s="0" t="s">
        <v>27</v>
      </c>
    </row>
    <row r="55" customFormat="false" ht="15" hidden="false" customHeight="false" outlineLevel="0" collapsed="false">
      <c r="A55" s="0" t="s">
        <v>6</v>
      </c>
      <c r="B55" s="0" t="n">
        <v>7.7</v>
      </c>
      <c r="D55" s="0" t="s">
        <v>27</v>
      </c>
    </row>
    <row r="56" customFormat="false" ht="15" hidden="false" customHeight="false" outlineLevel="0" collapsed="false">
      <c r="A56" s="0" t="s">
        <v>6</v>
      </c>
      <c r="B56" s="0" t="n">
        <v>9</v>
      </c>
      <c r="D56" s="0" t="s">
        <v>28</v>
      </c>
    </row>
    <row r="57" customFormat="false" ht="15" hidden="false" customHeight="false" outlineLevel="0" collapsed="false">
      <c r="A57" s="0" t="s">
        <v>6</v>
      </c>
      <c r="B57" s="0" t="n">
        <v>6.3</v>
      </c>
      <c r="D57" s="0" t="s">
        <v>28</v>
      </c>
    </row>
    <row r="58" customFormat="false" ht="15" hidden="false" customHeight="false" outlineLevel="0" collapsed="false">
      <c r="A58" s="0" t="s">
        <v>7</v>
      </c>
      <c r="B58" s="0" t="n">
        <v>28</v>
      </c>
      <c r="D58" s="0" t="s">
        <v>28</v>
      </c>
    </row>
    <row r="59" customFormat="false" ht="15" hidden="false" customHeight="false" outlineLevel="0" collapsed="false">
      <c r="A59" s="0" t="s">
        <v>7</v>
      </c>
      <c r="B59" s="0" t="n">
        <v>31</v>
      </c>
      <c r="D59" s="0" t="s">
        <v>28</v>
      </c>
    </row>
    <row r="60" customFormat="false" ht="15" hidden="false" customHeight="false" outlineLevel="0" collapsed="false">
      <c r="A60" s="0" t="s">
        <v>7</v>
      </c>
      <c r="B60" s="0" t="n">
        <v>12</v>
      </c>
      <c r="D60" s="0" t="s">
        <v>28</v>
      </c>
    </row>
    <row r="61" customFormat="false" ht="15" hidden="false" customHeight="false" outlineLevel="0" collapsed="false">
      <c r="A61" s="0" t="s">
        <v>10</v>
      </c>
      <c r="B61" s="0" t="n">
        <v>7</v>
      </c>
      <c r="D61" s="0" t="s">
        <v>27</v>
      </c>
    </row>
    <row r="62" customFormat="false" ht="15" hidden="false" customHeight="false" outlineLevel="0" collapsed="false">
      <c r="A62" s="0" t="s">
        <v>11</v>
      </c>
      <c r="B62" s="0" t="n">
        <v>20</v>
      </c>
      <c r="D62" s="0" t="s">
        <v>27</v>
      </c>
    </row>
    <row r="63" customFormat="false" ht="15" hidden="false" customHeight="false" outlineLevel="0" collapsed="false">
      <c r="A63" s="0" t="s">
        <v>11</v>
      </c>
      <c r="B63" s="0" t="n">
        <v>15</v>
      </c>
      <c r="D63" s="0" t="s">
        <v>28</v>
      </c>
    </row>
    <row r="64" customFormat="false" ht="15" hidden="false" customHeight="false" outlineLevel="0" collapsed="false">
      <c r="A64" s="0" t="s">
        <v>12</v>
      </c>
      <c r="B64" s="0" t="n">
        <v>2</v>
      </c>
      <c r="D64" s="0" t="s">
        <v>27</v>
      </c>
    </row>
    <row r="65" customFormat="false" ht="15" hidden="false" customHeight="false" outlineLevel="0" collapsed="false">
      <c r="A65" s="0" t="s">
        <v>12</v>
      </c>
      <c r="B65" s="0" t="n">
        <v>2.1</v>
      </c>
      <c r="D65" s="0" t="s">
        <v>27</v>
      </c>
    </row>
    <row r="66" customFormat="false" ht="15" hidden="false" customHeight="false" outlineLevel="0" collapsed="false">
      <c r="A66" s="0" t="s">
        <v>12</v>
      </c>
      <c r="B66" s="0" t="n">
        <v>5.9</v>
      </c>
      <c r="D66" s="0" t="s">
        <v>27</v>
      </c>
    </row>
    <row r="67" customFormat="false" ht="15" hidden="false" customHeight="false" outlineLevel="0" collapsed="false">
      <c r="A67" s="0" t="s">
        <v>12</v>
      </c>
      <c r="B67" s="0" t="n">
        <v>1.6</v>
      </c>
      <c r="D67" s="0" t="s">
        <v>27</v>
      </c>
    </row>
    <row r="68" customFormat="false" ht="15" hidden="false" customHeight="false" outlineLevel="0" collapsed="false">
      <c r="A68" s="0" t="s">
        <v>12</v>
      </c>
      <c r="B68" s="0" t="n">
        <v>30</v>
      </c>
      <c r="D68" s="0" t="s">
        <v>28</v>
      </c>
    </row>
    <row r="69" customFormat="false" ht="15" hidden="false" customHeight="false" outlineLevel="0" collapsed="false">
      <c r="A69" s="0" t="s">
        <v>12</v>
      </c>
      <c r="B69" s="0" t="n">
        <v>30</v>
      </c>
      <c r="D69" s="0" t="s">
        <v>28</v>
      </c>
    </row>
    <row r="70" customFormat="false" ht="15" hidden="false" customHeight="false" outlineLevel="0" collapsed="false">
      <c r="A70" s="0" t="s">
        <v>12</v>
      </c>
      <c r="B70" s="0" t="n">
        <v>4</v>
      </c>
      <c r="D70" s="0" t="s">
        <v>28</v>
      </c>
    </row>
    <row r="71" customFormat="false" ht="15" hidden="false" customHeight="false" outlineLevel="0" collapsed="false">
      <c r="A71" s="0" t="s">
        <v>12</v>
      </c>
      <c r="B71" s="0" t="n">
        <v>6.1</v>
      </c>
      <c r="D71" s="0" t="s">
        <v>28</v>
      </c>
    </row>
    <row r="72" customFormat="false" ht="15" hidden="false" customHeight="false" outlineLevel="0" collapsed="false">
      <c r="A72" s="0" t="s">
        <v>12</v>
      </c>
      <c r="B72" s="0" t="n">
        <v>33.3</v>
      </c>
      <c r="D72" s="0" t="s">
        <v>28</v>
      </c>
    </row>
    <row r="73" customFormat="false" ht="15" hidden="false" customHeight="false" outlineLevel="0" collapsed="false">
      <c r="A73" s="0" t="s">
        <v>12</v>
      </c>
      <c r="B73" s="0" t="n">
        <v>7.5</v>
      </c>
      <c r="D73" s="0" t="s">
        <v>28</v>
      </c>
    </row>
    <row r="74" customFormat="false" ht="15" hidden="false" customHeight="false" outlineLevel="0" collapsed="false">
      <c r="A74" s="0" t="s">
        <v>12</v>
      </c>
      <c r="B74" s="0" t="n">
        <v>4.4</v>
      </c>
      <c r="D74" s="0" t="s">
        <v>28</v>
      </c>
    </row>
    <row r="75" customFormat="false" ht="15" hidden="false" customHeight="false" outlineLevel="0" collapsed="false">
      <c r="A75" s="0" t="s">
        <v>12</v>
      </c>
      <c r="B75" s="0" t="n">
        <v>8.3</v>
      </c>
      <c r="D75" s="0" t="s">
        <v>28</v>
      </c>
    </row>
    <row r="76" customFormat="false" ht="15" hidden="false" customHeight="false" outlineLevel="0" collapsed="false">
      <c r="A76" s="0" t="s">
        <v>12</v>
      </c>
      <c r="B76" s="0" t="n">
        <v>2.3</v>
      </c>
      <c r="D76" s="0" t="s">
        <v>28</v>
      </c>
    </row>
    <row r="77" customFormat="false" ht="15" hidden="false" customHeight="false" outlineLevel="0" collapsed="false">
      <c r="A77" s="0" t="s">
        <v>12</v>
      </c>
      <c r="B77" s="0" t="n">
        <v>5.1</v>
      </c>
      <c r="D77" s="0" t="s">
        <v>28</v>
      </c>
    </row>
    <row r="78" customFormat="false" ht="15" hidden="false" customHeight="false" outlineLevel="0" collapsed="false">
      <c r="A78" s="0" t="s">
        <v>12</v>
      </c>
      <c r="B78" s="0" t="n">
        <v>1.4</v>
      </c>
      <c r="D78" s="0" t="s">
        <v>28</v>
      </c>
    </row>
    <row r="79" customFormat="false" ht="15" hidden="false" customHeight="false" outlineLevel="0" collapsed="false">
      <c r="A79" s="0" t="s">
        <v>13</v>
      </c>
      <c r="B79" s="0" t="n">
        <v>7.5</v>
      </c>
      <c r="D79" s="0" t="s">
        <v>27</v>
      </c>
    </row>
    <row r="80" customFormat="false" ht="15" hidden="false" customHeight="false" outlineLevel="0" collapsed="false">
      <c r="A80" s="0" t="s">
        <v>13</v>
      </c>
      <c r="B80" s="0" t="n">
        <v>5.4</v>
      </c>
      <c r="D80" s="0" t="s">
        <v>27</v>
      </c>
    </row>
    <row r="81" customFormat="false" ht="15" hidden="false" customHeight="false" outlineLevel="0" collapsed="false">
      <c r="A81" s="0" t="s">
        <v>13</v>
      </c>
      <c r="B81" s="0" t="n">
        <v>2.3</v>
      </c>
      <c r="D81" s="0" t="s">
        <v>27</v>
      </c>
    </row>
    <row r="82" customFormat="false" ht="15" hidden="false" customHeight="false" outlineLevel="0" collapsed="false">
      <c r="A82" s="0" t="s">
        <v>13</v>
      </c>
      <c r="B82" s="0" t="n">
        <v>2.6</v>
      </c>
      <c r="D82" s="0" t="s">
        <v>27</v>
      </c>
    </row>
    <row r="83" customFormat="false" ht="15" hidden="false" customHeight="false" outlineLevel="0" collapsed="false">
      <c r="A83" s="0" t="s">
        <v>13</v>
      </c>
      <c r="B83" s="0" t="n">
        <v>3.9</v>
      </c>
      <c r="D83" s="0" t="s">
        <v>27</v>
      </c>
    </row>
    <row r="84" customFormat="false" ht="15" hidden="false" customHeight="false" outlineLevel="0" collapsed="false">
      <c r="A84" s="0" t="s">
        <v>13</v>
      </c>
      <c r="B84" s="0" t="n">
        <v>32</v>
      </c>
      <c r="D84" s="0" t="s">
        <v>28</v>
      </c>
    </row>
    <row r="85" customFormat="false" ht="15" hidden="false" customHeight="false" outlineLevel="0" collapsed="false">
      <c r="A85" s="0" t="s">
        <v>13</v>
      </c>
      <c r="B85" s="0" t="n">
        <v>32</v>
      </c>
      <c r="D85" s="0" t="s">
        <v>28</v>
      </c>
    </row>
    <row r="86" customFormat="false" ht="15" hidden="false" customHeight="false" outlineLevel="0" collapsed="false">
      <c r="A86" s="0" t="s">
        <v>13</v>
      </c>
      <c r="B86" s="0" t="n">
        <v>29</v>
      </c>
      <c r="D86" s="0" t="s">
        <v>28</v>
      </c>
    </row>
    <row r="87" customFormat="false" ht="15" hidden="false" customHeight="false" outlineLevel="0" collapsed="false">
      <c r="A87" s="0" t="s">
        <v>13</v>
      </c>
      <c r="B87" s="0" t="n">
        <v>29</v>
      </c>
      <c r="D87" s="0" t="s">
        <v>28</v>
      </c>
    </row>
    <row r="88" customFormat="false" ht="15" hidden="false" customHeight="false" outlineLevel="0" collapsed="false">
      <c r="A88" s="0" t="s">
        <v>13</v>
      </c>
      <c r="B88" s="0" t="n">
        <v>29</v>
      </c>
      <c r="D88" s="0" t="s">
        <v>28</v>
      </c>
    </row>
    <row r="89" customFormat="false" ht="15" hidden="false" customHeight="false" outlineLevel="0" collapsed="false">
      <c r="A89" s="0" t="s">
        <v>13</v>
      </c>
      <c r="B89" s="0" t="n">
        <v>29</v>
      </c>
      <c r="D89" s="0" t="s">
        <v>28</v>
      </c>
    </row>
    <row r="90" customFormat="false" ht="15" hidden="false" customHeight="false" outlineLevel="0" collapsed="false">
      <c r="A90" s="0" t="s">
        <v>13</v>
      </c>
      <c r="B90" s="0" t="n">
        <v>22</v>
      </c>
      <c r="D90" s="0" t="s">
        <v>28</v>
      </c>
    </row>
    <row r="91" customFormat="false" ht="15" hidden="false" customHeight="false" outlineLevel="0" collapsed="false">
      <c r="A91" s="0" t="s">
        <v>13</v>
      </c>
      <c r="B91" s="0" t="n">
        <v>4.1</v>
      </c>
      <c r="D91" s="0" t="s">
        <v>28</v>
      </c>
    </row>
    <row r="92" customFormat="false" ht="15" hidden="false" customHeight="false" outlineLevel="0" collapsed="false">
      <c r="A92" s="0" t="s">
        <v>13</v>
      </c>
      <c r="B92" s="0" t="n">
        <v>5.8</v>
      </c>
      <c r="D92" s="0" t="s">
        <v>28</v>
      </c>
    </row>
    <row r="93" customFormat="false" ht="15" hidden="false" customHeight="false" outlineLevel="0" collapsed="false">
      <c r="A93" s="0" t="s">
        <v>13</v>
      </c>
      <c r="B93" s="0" t="n">
        <v>5.8</v>
      </c>
      <c r="D93" s="0" t="s">
        <v>28</v>
      </c>
    </row>
    <row r="94" customFormat="false" ht="15" hidden="false" customHeight="false" outlineLevel="0" collapsed="false">
      <c r="A94" s="0" t="s">
        <v>13</v>
      </c>
      <c r="B94" s="0" t="n">
        <v>3.9</v>
      </c>
      <c r="D94" s="0" t="s">
        <v>28</v>
      </c>
    </row>
    <row r="95" customFormat="false" ht="15" hidden="false" customHeight="false" outlineLevel="0" collapsed="false">
      <c r="A95" s="0" t="s">
        <v>13</v>
      </c>
      <c r="B95" s="0" t="n">
        <v>3</v>
      </c>
      <c r="D95" s="0" t="s">
        <v>28</v>
      </c>
    </row>
    <row r="96" customFormat="false" ht="15" hidden="false" customHeight="false" outlineLevel="0" collapsed="false">
      <c r="A96" s="0" t="s">
        <v>13</v>
      </c>
      <c r="B96" s="0" t="n">
        <v>2</v>
      </c>
      <c r="D96" s="0" t="s">
        <v>28</v>
      </c>
    </row>
    <row r="97" customFormat="false" ht="15" hidden="false" customHeight="false" outlineLevel="0" collapsed="false">
      <c r="A97" s="0" t="s">
        <v>16</v>
      </c>
      <c r="B97" s="0" t="n">
        <v>14</v>
      </c>
      <c r="D97" s="0" t="s">
        <v>27</v>
      </c>
    </row>
    <row r="98" customFormat="false" ht="15" hidden="false" customHeight="false" outlineLevel="0" collapsed="false">
      <c r="A98" s="0" t="s">
        <v>16</v>
      </c>
      <c r="B98" s="0" t="n">
        <v>13</v>
      </c>
      <c r="D98" s="0" t="s">
        <v>27</v>
      </c>
    </row>
    <row r="99" customFormat="false" ht="15" hidden="false" customHeight="false" outlineLevel="0" collapsed="false">
      <c r="A99" s="0" t="s">
        <v>17</v>
      </c>
      <c r="B99" s="0" t="n">
        <v>17</v>
      </c>
      <c r="D99" s="0" t="s">
        <v>27</v>
      </c>
    </row>
    <row r="100" customFormat="false" ht="15" hidden="false" customHeight="false" outlineLevel="0" collapsed="false">
      <c r="A100" s="0" t="s">
        <v>17</v>
      </c>
      <c r="B100" s="0" t="n">
        <v>11</v>
      </c>
      <c r="D100" s="0" t="s">
        <v>27</v>
      </c>
    </row>
    <row r="101" customFormat="false" ht="15" hidden="false" customHeight="false" outlineLevel="0" collapsed="false">
      <c r="A101" s="0" t="s">
        <v>17</v>
      </c>
      <c r="B101" s="0" t="n">
        <v>7</v>
      </c>
      <c r="D101" s="0" t="s">
        <v>27</v>
      </c>
    </row>
    <row r="102" customFormat="false" ht="15" hidden="false" customHeight="false" outlineLevel="0" collapsed="false">
      <c r="A102" s="0" t="s">
        <v>17</v>
      </c>
      <c r="B102" s="0" t="n">
        <v>7</v>
      </c>
      <c r="D102" s="0" t="s">
        <v>27</v>
      </c>
    </row>
    <row r="103" customFormat="false" ht="15" hidden="false" customHeight="false" outlineLevel="0" collapsed="false">
      <c r="A103" s="0" t="s">
        <v>17</v>
      </c>
      <c r="B103" s="0" t="n">
        <v>5</v>
      </c>
      <c r="D103" s="0" t="s">
        <v>27</v>
      </c>
    </row>
    <row r="104" customFormat="false" ht="15" hidden="false" customHeight="false" outlineLevel="0" collapsed="false">
      <c r="A104" s="0" t="s">
        <v>17</v>
      </c>
      <c r="B104" s="0" t="n">
        <v>3.9</v>
      </c>
      <c r="D104" s="0" t="s">
        <v>27</v>
      </c>
    </row>
    <row r="105" customFormat="false" ht="15" hidden="false" customHeight="false" outlineLevel="0" collapsed="false">
      <c r="A105" s="0" t="s">
        <v>17</v>
      </c>
      <c r="B105" s="0" t="n">
        <v>11</v>
      </c>
      <c r="D105" s="0" t="s">
        <v>27</v>
      </c>
    </row>
    <row r="106" customFormat="false" ht="15" hidden="false" customHeight="false" outlineLevel="0" collapsed="false">
      <c r="A106" s="0" t="s">
        <v>17</v>
      </c>
      <c r="B106" s="0" t="n">
        <v>10</v>
      </c>
      <c r="D106" s="0" t="s">
        <v>28</v>
      </c>
    </row>
    <row r="107" customFormat="false" ht="15" hidden="false" customHeight="false" outlineLevel="0" collapsed="false">
      <c r="A107" s="0" t="s">
        <v>17</v>
      </c>
      <c r="B107" s="0" t="n">
        <v>9</v>
      </c>
      <c r="D107" s="0" t="s">
        <v>28</v>
      </c>
    </row>
    <row r="108" customFormat="false" ht="15" hidden="false" customHeight="false" outlineLevel="0" collapsed="false">
      <c r="A108" s="0" t="s">
        <v>17</v>
      </c>
      <c r="B108" s="0" t="n">
        <v>9</v>
      </c>
      <c r="D108" s="0" t="s">
        <v>28</v>
      </c>
    </row>
    <row r="109" customFormat="false" ht="15" hidden="false" customHeight="false" outlineLevel="0" collapsed="false">
      <c r="A109" s="0" t="s">
        <v>17</v>
      </c>
      <c r="B109" s="0" t="n">
        <v>5</v>
      </c>
      <c r="D109" s="0" t="s">
        <v>28</v>
      </c>
    </row>
    <row r="110" customFormat="false" ht="15" hidden="false" customHeight="false" outlineLevel="0" collapsed="false">
      <c r="A110" s="0" t="s">
        <v>17</v>
      </c>
      <c r="B110" s="0" t="n">
        <v>29</v>
      </c>
      <c r="D110" s="0" t="s">
        <v>28</v>
      </c>
    </row>
    <row r="111" customFormat="false" ht="15" hidden="false" customHeight="false" outlineLevel="0" collapsed="false">
      <c r="A111" s="0" t="s">
        <v>17</v>
      </c>
      <c r="B111" s="0" t="n">
        <v>8</v>
      </c>
      <c r="D111" s="0" t="s">
        <v>28</v>
      </c>
    </row>
    <row r="112" customFormat="false" ht="15" hidden="false" customHeight="false" outlineLevel="0" collapsed="false">
      <c r="A112" s="0" t="s">
        <v>17</v>
      </c>
      <c r="B112" s="0" t="n">
        <v>8</v>
      </c>
      <c r="D112" s="0" t="s">
        <v>28</v>
      </c>
    </row>
    <row r="113" customFormat="false" ht="15" hidden="false" customHeight="false" outlineLevel="0" collapsed="false">
      <c r="A113" s="0" t="s">
        <v>17</v>
      </c>
      <c r="B113" s="0" t="n">
        <v>5</v>
      </c>
      <c r="D113" s="0" t="s">
        <v>28</v>
      </c>
    </row>
    <row r="114" customFormat="false" ht="15" hidden="false" customHeight="false" outlineLevel="0" collapsed="false">
      <c r="A114" s="0" t="s">
        <v>17</v>
      </c>
      <c r="B114" s="0" t="n">
        <v>5</v>
      </c>
      <c r="D114" s="0" t="s">
        <v>28</v>
      </c>
    </row>
    <row r="115" customFormat="false" ht="15" hidden="false" customHeight="false" outlineLevel="0" collapsed="false">
      <c r="A115" s="0" t="s">
        <v>17</v>
      </c>
      <c r="B115" s="0" t="n">
        <v>6</v>
      </c>
      <c r="D115" s="0" t="s">
        <v>28</v>
      </c>
    </row>
    <row r="116" customFormat="false" ht="15" hidden="false" customHeight="false" outlineLevel="0" collapsed="false">
      <c r="A116" s="0" t="s">
        <v>17</v>
      </c>
      <c r="B116" s="0" t="n">
        <v>40</v>
      </c>
      <c r="D116" s="0" t="s">
        <v>28</v>
      </c>
    </row>
    <row r="117" customFormat="false" ht="15" hidden="false" customHeight="false" outlineLevel="0" collapsed="false">
      <c r="A117" s="0" t="s">
        <v>17</v>
      </c>
      <c r="B117" s="0" t="n">
        <v>40</v>
      </c>
      <c r="D117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67" zoomScaleNormal="167" zoomScalePageLayoutView="100" workbookViewId="0">
      <selection pane="topLeft" activeCell="B12" activeCellId="0" sqref="B1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41"/>
    <col collapsed="false" customWidth="true" hidden="false" outlineLevel="0" max="2" min="2" style="0" width="4.77"/>
    <col collapsed="false" customWidth="true" hidden="false" outlineLevel="0" max="3" min="3" style="0" width="5.54"/>
    <col collapsed="false" customWidth="true" hidden="false" outlineLevel="0" max="4" min="4" style="0" width="7.66"/>
    <col collapsed="false" customWidth="true" hidden="false" outlineLevel="0" max="5" min="5" style="0" width="8.05"/>
    <col collapsed="false" customWidth="true" hidden="false" outlineLevel="0" max="6" min="6" style="0" width="20.98"/>
    <col collapsed="false" customWidth="true" hidden="false" outlineLevel="0" max="7" min="7" style="0" width="6.43"/>
    <col collapsed="false" customWidth="true" hidden="false" outlineLevel="0" max="8" min="8" style="0" width="12.17"/>
  </cols>
  <sheetData>
    <row r="1" customFormat="false" ht="13.8" hidden="false" customHeight="false" outlineLevel="0" collapsed="false">
      <c r="A1" s="0" t="s">
        <v>32</v>
      </c>
      <c r="B1" s="0" t="s">
        <v>33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  <c r="H1" s="0" t="s">
        <v>39</v>
      </c>
    </row>
    <row r="2" customFormat="false" ht="13.8" hidden="false" customHeight="false" outlineLevel="0" collapsed="false">
      <c r="A2" s="0" t="s">
        <v>40</v>
      </c>
      <c r="B2" s="0" t="n">
        <v>5.702</v>
      </c>
      <c r="C2" s="0" t="n">
        <v>40.854</v>
      </c>
      <c r="D2" s="0" t="n">
        <f aca="false">B2/60+67</f>
        <v>67.0950333333333</v>
      </c>
      <c r="E2" s="0" t="n">
        <f aca="false">C2/60+32</f>
        <v>32.6809</v>
      </c>
      <c r="F2" s="0" t="n">
        <v>4</v>
      </c>
      <c r="G2" s="0" t="n">
        <v>5.4</v>
      </c>
      <c r="H2" s="1" t="s">
        <v>41</v>
      </c>
    </row>
    <row r="3" customFormat="false" ht="13.8" hidden="false" customHeight="false" outlineLevel="0" collapsed="false">
      <c r="A3" s="0" t="s">
        <v>42</v>
      </c>
      <c r="B3" s="0" t="n">
        <v>5.69</v>
      </c>
      <c r="C3" s="0" t="n">
        <v>40.814</v>
      </c>
      <c r="D3" s="0" t="n">
        <f aca="false">B3/60+67</f>
        <v>67.0948333333333</v>
      </c>
      <c r="E3" s="0" t="n">
        <f aca="false">C3/60+32</f>
        <v>32.6802333333333</v>
      </c>
      <c r="F3" s="0" t="n">
        <v>3</v>
      </c>
      <c r="G3" s="0" t="n">
        <v>7.4</v>
      </c>
      <c r="H3" s="1" t="s">
        <v>43</v>
      </c>
    </row>
    <row r="4" customFormat="false" ht="13.8" hidden="false" customHeight="false" outlineLevel="0" collapsed="false">
      <c r="A4" s="0" t="s">
        <v>44</v>
      </c>
      <c r="B4" s="0" t="n">
        <v>5.681</v>
      </c>
      <c r="C4" s="0" t="n">
        <v>40.776</v>
      </c>
      <c r="D4" s="0" t="n">
        <f aca="false">B4/60+67</f>
        <v>67.0946833333333</v>
      </c>
      <c r="E4" s="0" t="n">
        <f aca="false">C4/60+32</f>
        <v>32.6796</v>
      </c>
      <c r="F4" s="0" t="n">
        <v>2</v>
      </c>
      <c r="G4" s="0" t="n">
        <v>5.5</v>
      </c>
      <c r="H4" s="1" t="s">
        <v>45</v>
      </c>
    </row>
    <row r="5" customFormat="false" ht="13.8" hidden="false" customHeight="false" outlineLevel="0" collapsed="false">
      <c r="A5" s="0" t="s">
        <v>46</v>
      </c>
      <c r="B5" s="0" t="n">
        <v>5.677</v>
      </c>
      <c r="C5" s="0" t="n">
        <v>40.765</v>
      </c>
      <c r="D5" s="0" t="n">
        <f aca="false">B5/60+67</f>
        <v>67.0946166666667</v>
      </c>
      <c r="E5" s="0" t="n">
        <f aca="false">C5/60+32</f>
        <v>32.6794166666667</v>
      </c>
      <c r="F5" s="0" t="n">
        <v>1</v>
      </c>
      <c r="G5" s="0" t="n">
        <v>3.5</v>
      </c>
      <c r="H5" s="1" t="s">
        <v>47</v>
      </c>
    </row>
    <row r="6" customFormat="false" ht="13.8" hidden="false" customHeight="false" outlineLevel="0" collapsed="false">
      <c r="A6" s="0" t="s">
        <v>48</v>
      </c>
      <c r="B6" s="0" t="n">
        <v>5.691</v>
      </c>
      <c r="C6" s="0" t="n">
        <v>40.733</v>
      </c>
      <c r="D6" s="0" t="n">
        <f aca="false">B6/60+67</f>
        <v>67.09485</v>
      </c>
      <c r="E6" s="0" t="n">
        <f aca="false">C6/60+32</f>
        <v>32.6788833333333</v>
      </c>
      <c r="F6" s="0" t="n">
        <v>5</v>
      </c>
      <c r="G6" s="0" t="n">
        <v>1.8</v>
      </c>
      <c r="H6" s="1" t="s">
        <v>49</v>
      </c>
    </row>
    <row r="7" customFormat="false" ht="13.8" hidden="false" customHeight="false" outlineLevel="0" collapsed="false">
      <c r="A7" s="0" t="s">
        <v>50</v>
      </c>
      <c r="B7" s="0" t="n">
        <v>5.696</v>
      </c>
      <c r="C7" s="0" t="n">
        <v>40.76</v>
      </c>
      <c r="D7" s="0" t="n">
        <f aca="false">B7/60+67</f>
        <v>67.0949333333333</v>
      </c>
      <c r="E7" s="0" t="n">
        <f aca="false">C7/60+32</f>
        <v>32.6793333333333</v>
      </c>
      <c r="F7" s="0" t="n">
        <v>6</v>
      </c>
      <c r="G7" s="0" t="n">
        <v>4</v>
      </c>
      <c r="H7" s="1" t="s">
        <v>51</v>
      </c>
    </row>
    <row r="8" customFormat="false" ht="13.8" hidden="false" customHeight="false" outlineLevel="0" collapsed="false">
      <c r="A8" s="0" t="s">
        <v>52</v>
      </c>
      <c r="B8" s="0" t="n">
        <v>5.694</v>
      </c>
      <c r="C8" s="0" t="n">
        <v>40.786</v>
      </c>
      <c r="D8" s="0" t="n">
        <f aca="false">B8/60+67</f>
        <v>67.0949</v>
      </c>
      <c r="E8" s="0" t="n">
        <f aca="false">C8/60+32</f>
        <v>32.6797666666667</v>
      </c>
      <c r="F8" s="0" t="n">
        <v>7</v>
      </c>
      <c r="G8" s="0" t="n">
        <v>6.3</v>
      </c>
      <c r="H8" s="1" t="s">
        <v>53</v>
      </c>
    </row>
    <row r="9" customFormat="false" ht="13.8" hidden="false" customHeight="false" outlineLevel="0" collapsed="false">
      <c r="A9" s="0" t="s">
        <v>54</v>
      </c>
      <c r="B9" s="0" t="n">
        <v>5.698</v>
      </c>
      <c r="C9" s="0" t="n">
        <v>40.823</v>
      </c>
      <c r="D9" s="0" t="n">
        <f aca="false">B9/60+67</f>
        <v>67.0949666666667</v>
      </c>
      <c r="E9" s="0" t="n">
        <f aca="false">C9/60+32</f>
        <v>32.6803833333333</v>
      </c>
      <c r="F9" s="0" t="n">
        <v>8</v>
      </c>
      <c r="G9" s="0" t="n">
        <v>7</v>
      </c>
      <c r="H9" s="1" t="s">
        <v>55</v>
      </c>
    </row>
    <row r="10" customFormat="false" ht="13.8" hidden="false" customHeight="false" outlineLevel="0" collapsed="false">
      <c r="A10" s="0" t="s">
        <v>56</v>
      </c>
      <c r="B10" s="0" t="n">
        <v>5.701</v>
      </c>
      <c r="C10" s="0" t="n">
        <v>40.732</v>
      </c>
      <c r="D10" s="0" t="n">
        <f aca="false">B10/60+67</f>
        <v>67.0950166666667</v>
      </c>
      <c r="E10" s="0" t="n">
        <f aca="false">C10/60+32</f>
        <v>32.6788666666667</v>
      </c>
      <c r="F10" s="0" t="n">
        <v>9</v>
      </c>
      <c r="G10" s="0" t="n">
        <v>4.1</v>
      </c>
      <c r="H10" s="1" t="s">
        <v>57</v>
      </c>
    </row>
    <row r="11" customFormat="false" ht="13.8" hidden="false" customHeight="false" outlineLevel="0" collapsed="false">
      <c r="A11" s="0" t="s">
        <v>58</v>
      </c>
      <c r="B11" s="0" t="n">
        <v>5.706</v>
      </c>
      <c r="C11" s="0" t="n">
        <v>40.773</v>
      </c>
      <c r="D11" s="0" t="n">
        <f aca="false">B11/60+67</f>
        <v>67.0951</v>
      </c>
      <c r="E11" s="0" t="n">
        <f aca="false">C11/60+32</f>
        <v>32.67955</v>
      </c>
      <c r="F11" s="0" t="n">
        <v>10</v>
      </c>
      <c r="H11" s="1" t="s">
        <v>59</v>
      </c>
    </row>
    <row r="12" customFormat="false" ht="13.8" hidden="false" customHeight="false" outlineLevel="0" collapsed="false">
      <c r="A12" s="0" t="s">
        <v>60</v>
      </c>
      <c r="B12" s="0" t="n">
        <v>5.712</v>
      </c>
      <c r="C12" s="0" t="n">
        <v>40.796</v>
      </c>
      <c r="D12" s="0" t="n">
        <f aca="false">B12/60+67</f>
        <v>67.0952</v>
      </c>
      <c r="E12" s="0" t="n">
        <f aca="false">C12/60+32</f>
        <v>32.6799333333333</v>
      </c>
      <c r="F12" s="0" t="n">
        <v>11</v>
      </c>
      <c r="H12" s="1" t="s">
        <v>61</v>
      </c>
    </row>
    <row r="13" customFormat="false" ht="13.8" hidden="false" customHeight="false" outlineLevel="0" collapsed="false">
      <c r="A13" s="0" t="s">
        <v>62</v>
      </c>
      <c r="B13" s="0" t="n">
        <v>5.72</v>
      </c>
      <c r="C13" s="0" t="n">
        <v>40.798</v>
      </c>
      <c r="D13" s="0" t="n">
        <f aca="false">B13/60+67</f>
        <v>67.0953333333333</v>
      </c>
      <c r="E13" s="0" t="n">
        <f aca="false">C13/60+32</f>
        <v>32.6799666666667</v>
      </c>
      <c r="F13" s="0" t="n">
        <v>15</v>
      </c>
      <c r="H13" s="1" t="s">
        <v>63</v>
      </c>
    </row>
    <row r="14" customFormat="false" ht="13.8" hidden="false" customHeight="false" outlineLevel="0" collapsed="false">
      <c r="A14" s="0" t="s">
        <v>64</v>
      </c>
      <c r="B14" s="0" t="n">
        <v>5.707</v>
      </c>
      <c r="C14" s="0" t="n">
        <v>40.716</v>
      </c>
      <c r="D14" s="0" t="n">
        <f aca="false">B14/60+67</f>
        <v>67.0951166666667</v>
      </c>
      <c r="E14" s="0" t="n">
        <f aca="false">C14/60+32</f>
        <v>32.6786</v>
      </c>
      <c r="F14" s="0" t="n">
        <v>12</v>
      </c>
      <c r="G14" s="0" t="n">
        <v>2.1</v>
      </c>
      <c r="H14" s="1" t="s">
        <v>65</v>
      </c>
    </row>
    <row r="15" customFormat="false" ht="13.8" hidden="false" customHeight="false" outlineLevel="0" collapsed="false">
      <c r="A15" s="0" t="s">
        <v>66</v>
      </c>
      <c r="B15" s="0" t="n">
        <v>5.711</v>
      </c>
      <c r="C15" s="0" t="n">
        <v>40.741</v>
      </c>
      <c r="D15" s="0" t="n">
        <f aca="false">B15/60+67</f>
        <v>67.0951833333333</v>
      </c>
      <c r="E15" s="0" t="n">
        <f aca="false">C15/60+32</f>
        <v>32.6790166666667</v>
      </c>
      <c r="F15" s="0" t="n">
        <v>13</v>
      </c>
      <c r="G15" s="0" t="n">
        <v>3.5</v>
      </c>
      <c r="H15" s="1" t="s">
        <v>67</v>
      </c>
    </row>
    <row r="16" customFormat="false" ht="13.8" hidden="false" customHeight="false" outlineLevel="0" collapsed="false">
      <c r="A16" s="0" t="s">
        <v>68</v>
      </c>
      <c r="B16" s="0" t="n">
        <v>5.715</v>
      </c>
      <c r="C16" s="0" t="n">
        <v>40.755</v>
      </c>
      <c r="D16" s="0" t="n">
        <f aca="false">B16/60+67</f>
        <v>67.09525</v>
      </c>
      <c r="E16" s="0" t="n">
        <f aca="false">C16/60+32</f>
        <v>32.67925</v>
      </c>
      <c r="F16" s="0" t="n">
        <v>14</v>
      </c>
      <c r="G16" s="0" t="n">
        <v>3.7</v>
      </c>
      <c r="H16" s="1" t="s">
        <v>69</v>
      </c>
    </row>
    <row r="17" customFormat="false" ht="13.8" hidden="false" customHeight="false" outlineLevel="0" collapsed="false">
      <c r="A17" s="0" t="s">
        <v>70</v>
      </c>
      <c r="B17" s="0" t="n">
        <v>5.732</v>
      </c>
      <c r="C17" s="0" t="n">
        <v>40.768</v>
      </c>
      <c r="D17" s="0" t="n">
        <f aca="false">B17/60+67</f>
        <v>67.0955333333333</v>
      </c>
      <c r="E17" s="0" t="n">
        <f aca="false">C17/60+32</f>
        <v>32.6794666666667</v>
      </c>
      <c r="F17" s="0" t="n">
        <v>18</v>
      </c>
      <c r="G17" s="0" t="n">
        <v>3.4</v>
      </c>
      <c r="H17" s="1" t="s">
        <v>71</v>
      </c>
    </row>
    <row r="18" customFormat="false" ht="13.8" hidden="false" customHeight="false" outlineLevel="0" collapsed="false">
      <c r="A18" s="0" t="s">
        <v>72</v>
      </c>
      <c r="B18" s="0" t="n">
        <v>5.716</v>
      </c>
      <c r="C18" s="0" t="n">
        <v>40.715</v>
      </c>
      <c r="D18" s="0" t="n">
        <f aca="false">B18/60+67</f>
        <v>67.0952666666667</v>
      </c>
      <c r="E18" s="0" t="n">
        <f aca="false">C18/60+32</f>
        <v>32.6785833333333</v>
      </c>
      <c r="F18" s="0" t="n">
        <v>16</v>
      </c>
      <c r="G18" s="0" t="n">
        <v>3.6</v>
      </c>
      <c r="H18" s="1" t="s">
        <v>73</v>
      </c>
    </row>
    <row r="19" customFormat="false" ht="13.8" hidden="false" customHeight="false" outlineLevel="0" collapsed="false">
      <c r="A19" s="0" t="s">
        <v>74</v>
      </c>
      <c r="B19" s="0" t="n">
        <v>5.721</v>
      </c>
      <c r="C19" s="0" t="n">
        <v>40.73</v>
      </c>
      <c r="D19" s="0" t="n">
        <f aca="false">B19/60+67</f>
        <v>67.09535</v>
      </c>
      <c r="E19" s="0" t="n">
        <f aca="false">C19/60+32</f>
        <v>32.6788333333333</v>
      </c>
      <c r="F19" s="0" t="n">
        <v>17</v>
      </c>
      <c r="G19" s="0" t="n">
        <v>4.1</v>
      </c>
      <c r="H19" s="1" t="s">
        <v>75</v>
      </c>
    </row>
    <row r="20" customFormat="false" ht="13.8" hidden="false" customHeight="false" outlineLevel="0" collapsed="false">
      <c r="A20" s="0" t="s">
        <v>76</v>
      </c>
      <c r="B20" s="0" t="n">
        <v>5.736</v>
      </c>
      <c r="C20" s="0" t="n">
        <v>40.749</v>
      </c>
      <c r="D20" s="0" t="n">
        <f aca="false">B20/60+67</f>
        <v>67.0956</v>
      </c>
      <c r="E20" s="0" t="n">
        <f aca="false">C20/60+32</f>
        <v>32.67915</v>
      </c>
      <c r="F20" s="0" t="n">
        <v>20</v>
      </c>
      <c r="G20" s="0" t="n">
        <v>2.7</v>
      </c>
      <c r="H20" s="1" t="s">
        <v>77</v>
      </c>
    </row>
    <row r="21" customFormat="false" ht="13.8" hidden="false" customHeight="false" outlineLevel="0" collapsed="false">
      <c r="A21" s="0" t="s">
        <v>78</v>
      </c>
      <c r="B21" s="0" t="n">
        <v>5.735</v>
      </c>
      <c r="C21" s="0" t="n">
        <v>40.716</v>
      </c>
      <c r="D21" s="0" t="n">
        <f aca="false">B21/60+67</f>
        <v>67.0955833333333</v>
      </c>
      <c r="E21" s="0" t="n">
        <f aca="false">C21/60+32</f>
        <v>32.6786</v>
      </c>
      <c r="F21" s="0" t="n">
        <v>19</v>
      </c>
      <c r="G21" s="0" t="n">
        <v>2.2</v>
      </c>
      <c r="H21" s="1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2023-09-13T16:27:11Z</dcterms:created>
  <dc:creator>User</dc:creator>
  <dc:description/>
  <dc:language>ru-RU</dc:language>
  <cp:lastModifiedBy/>
  <dcterms:modified xsi:type="dcterms:W3CDTF">2023-10-11T17:50:44Z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