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E3510A69-A3B5-4760-89E9-0B6BB78EF701}" xr6:coauthVersionLast="47" xr6:coauthVersionMax="47" xr10:uidLastSave="{00000000-0000-0000-0000-000000000000}"/>
  <bookViews>
    <workbookView xWindow="-120" yWindow="-120" windowWidth="24240" windowHeight="13740" xr2:uid="{92CBC65C-B804-4E60-83F8-23BFCD63C402}"/>
  </bookViews>
  <sheets>
    <sheet name="Calcolo" sheetId="3" r:id="rId1"/>
    <sheet name="Matrice Covarianza" sheetId="4" r:id="rId2"/>
    <sheet name="ISP.MI" sheetId="1" r:id="rId3"/>
    <sheet name="UCG.MI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I6" i="4"/>
  <c r="H5" i="4"/>
  <c r="I19" i="3" l="1"/>
  <c r="I5" i="3"/>
  <c r="I4" i="3"/>
  <c r="E5" i="3"/>
  <c r="E10" i="3"/>
  <c r="E19" i="3"/>
  <c r="E25" i="3"/>
  <c r="E31" i="3"/>
  <c r="E34" i="3"/>
  <c r="E39" i="3"/>
  <c r="E46" i="3"/>
  <c r="E47" i="3"/>
  <c r="E53" i="3"/>
  <c r="E61" i="3"/>
  <c r="E62" i="3"/>
  <c r="E67" i="3"/>
  <c r="E74" i="3"/>
  <c r="E77" i="3"/>
  <c r="E82" i="3"/>
  <c r="E87" i="3"/>
  <c r="E88" i="3"/>
  <c r="E92" i="3"/>
  <c r="E98" i="3"/>
  <c r="E99" i="3"/>
  <c r="E103" i="3"/>
  <c r="E108" i="3"/>
  <c r="E110" i="3"/>
  <c r="E114" i="3"/>
  <c r="E119" i="3"/>
  <c r="E120" i="3"/>
  <c r="E124" i="3"/>
  <c r="E130" i="3"/>
  <c r="E131" i="3"/>
  <c r="E135" i="3"/>
  <c r="E140" i="3"/>
  <c r="E142" i="3"/>
  <c r="E146" i="3"/>
  <c r="E151" i="3"/>
  <c r="E152" i="3"/>
  <c r="E156" i="3"/>
  <c r="E162" i="3"/>
  <c r="E163" i="3"/>
  <c r="E167" i="3"/>
  <c r="E172" i="3"/>
  <c r="E174" i="3"/>
  <c r="E178" i="3"/>
  <c r="E183" i="3"/>
  <c r="E184" i="3"/>
  <c r="E188" i="3"/>
  <c r="E194" i="3"/>
  <c r="E195" i="3"/>
  <c r="E199" i="3"/>
  <c r="E204" i="3"/>
  <c r="E206" i="3"/>
  <c r="E210" i="3"/>
  <c r="E215" i="3"/>
  <c r="E216" i="3"/>
  <c r="E220" i="3"/>
  <c r="E226" i="3"/>
  <c r="E227" i="3"/>
  <c r="E231" i="3"/>
  <c r="E236" i="3"/>
  <c r="E238" i="3"/>
  <c r="E242" i="3"/>
  <c r="E247" i="3"/>
  <c r="E248" i="3"/>
  <c r="E252" i="3"/>
  <c r="D16" i="3"/>
  <c r="D32" i="3"/>
  <c r="D58" i="3"/>
  <c r="D74" i="3"/>
  <c r="D101" i="3"/>
  <c r="D117" i="3"/>
  <c r="D144" i="3"/>
  <c r="D160" i="3"/>
  <c r="D185" i="3"/>
  <c r="D192" i="3"/>
  <c r="D206" i="3"/>
  <c r="D213" i="3"/>
  <c r="D228" i="3"/>
  <c r="D234" i="3"/>
  <c r="D249" i="3"/>
  <c r="D256" i="3"/>
  <c r="I3" i="3"/>
  <c r="E13" i="3" s="1"/>
  <c r="I2" i="3"/>
  <c r="D5" i="3" s="1"/>
  <c r="I17" i="3"/>
  <c r="I1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3" i="1"/>
  <c r="D245" i="3" l="1"/>
  <c r="D224" i="3"/>
  <c r="D202" i="3"/>
  <c r="D181" i="3"/>
  <c r="D138" i="3"/>
  <c r="D96" i="3"/>
  <c r="D53" i="3"/>
  <c r="F53" i="3" s="1"/>
  <c r="D10" i="3"/>
  <c r="F10" i="3" s="1"/>
  <c r="E18" i="3"/>
  <c r="D238" i="3"/>
  <c r="D217" i="3"/>
  <c r="D196" i="3"/>
  <c r="D165" i="3"/>
  <c r="D122" i="3"/>
  <c r="D80" i="3"/>
  <c r="D37" i="3"/>
  <c r="E254" i="3"/>
  <c r="E243" i="3"/>
  <c r="E232" i="3"/>
  <c r="E222" i="3"/>
  <c r="F222" i="3" s="1"/>
  <c r="E211" i="3"/>
  <c r="E200" i="3"/>
  <c r="E190" i="3"/>
  <c r="E179" i="3"/>
  <c r="E168" i="3"/>
  <c r="E158" i="3"/>
  <c r="E147" i="3"/>
  <c r="E136" i="3"/>
  <c r="E126" i="3"/>
  <c r="E115" i="3"/>
  <c r="E104" i="3"/>
  <c r="E94" i="3"/>
  <c r="E83" i="3"/>
  <c r="E69" i="3"/>
  <c r="E55" i="3"/>
  <c r="E41" i="3"/>
  <c r="F41" i="3" s="1"/>
  <c r="E26" i="3"/>
  <c r="F238" i="3"/>
  <c r="F62" i="3"/>
  <c r="F5" i="3"/>
  <c r="D254" i="3"/>
  <c r="D244" i="3"/>
  <c r="D233" i="3"/>
  <c r="D222" i="3"/>
  <c r="D212" i="3"/>
  <c r="D201" i="3"/>
  <c r="D190" i="3"/>
  <c r="D176" i="3"/>
  <c r="D154" i="3"/>
  <c r="D133" i="3"/>
  <c r="D112" i="3"/>
  <c r="D90" i="3"/>
  <c r="D69" i="3"/>
  <c r="F69" i="3" s="1"/>
  <c r="D48" i="3"/>
  <c r="D26" i="3"/>
  <c r="F183" i="3"/>
  <c r="F199" i="3"/>
  <c r="F206" i="3"/>
  <c r="F174" i="3"/>
  <c r="F120" i="3"/>
  <c r="D7" i="3"/>
  <c r="D11" i="3"/>
  <c r="D15" i="3"/>
  <c r="D19" i="3"/>
  <c r="F19" i="3" s="1"/>
  <c r="D23" i="3"/>
  <c r="D27" i="3"/>
  <c r="D31" i="3"/>
  <c r="D35" i="3"/>
  <c r="D39" i="3"/>
  <c r="F39" i="3" s="1"/>
  <c r="D43" i="3"/>
  <c r="D47" i="3"/>
  <c r="F47" i="3" s="1"/>
  <c r="D51" i="3"/>
  <c r="D55" i="3"/>
  <c r="D59" i="3"/>
  <c r="D63" i="3"/>
  <c r="D67" i="3"/>
  <c r="F67" i="3" s="1"/>
  <c r="D71" i="3"/>
  <c r="D75" i="3"/>
  <c r="D79" i="3"/>
  <c r="D83" i="3"/>
  <c r="D87" i="3"/>
  <c r="F87" i="3" s="1"/>
  <c r="D91" i="3"/>
  <c r="D95" i="3"/>
  <c r="D99" i="3"/>
  <c r="F99" i="3" s="1"/>
  <c r="D103" i="3"/>
  <c r="F103" i="3" s="1"/>
  <c r="D107" i="3"/>
  <c r="D111" i="3"/>
  <c r="D115" i="3"/>
  <c r="F115" i="3" s="1"/>
  <c r="D119" i="3"/>
  <c r="F119" i="3" s="1"/>
  <c r="D123" i="3"/>
  <c r="D127" i="3"/>
  <c r="D131" i="3"/>
  <c r="F131" i="3" s="1"/>
  <c r="D135" i="3"/>
  <c r="F135" i="3" s="1"/>
  <c r="D139" i="3"/>
  <c r="D143" i="3"/>
  <c r="D147" i="3"/>
  <c r="F147" i="3" s="1"/>
  <c r="D151" i="3"/>
  <c r="F151" i="3" s="1"/>
  <c r="D155" i="3"/>
  <c r="D159" i="3"/>
  <c r="D163" i="3"/>
  <c r="F163" i="3" s="1"/>
  <c r="D167" i="3"/>
  <c r="F167" i="3" s="1"/>
  <c r="D171" i="3"/>
  <c r="D175" i="3"/>
  <c r="D179" i="3"/>
  <c r="F179" i="3" s="1"/>
  <c r="D183" i="3"/>
  <c r="D187" i="3"/>
  <c r="D191" i="3"/>
  <c r="D195" i="3"/>
  <c r="F195" i="3" s="1"/>
  <c r="D199" i="3"/>
  <c r="D203" i="3"/>
  <c r="D207" i="3"/>
  <c r="D211" i="3"/>
  <c r="F211" i="3" s="1"/>
  <c r="D215" i="3"/>
  <c r="F215" i="3" s="1"/>
  <c r="D219" i="3"/>
  <c r="D223" i="3"/>
  <c r="D227" i="3"/>
  <c r="F227" i="3" s="1"/>
  <c r="D231" i="3"/>
  <c r="F231" i="3" s="1"/>
  <c r="D235" i="3"/>
  <c r="D239" i="3"/>
  <c r="D243" i="3"/>
  <c r="F243" i="3" s="1"/>
  <c r="D247" i="3"/>
  <c r="F247" i="3" s="1"/>
  <c r="D251" i="3"/>
  <c r="D255" i="3"/>
  <c r="D6" i="3"/>
  <c r="D12" i="3"/>
  <c r="D17" i="3"/>
  <c r="D22" i="3"/>
  <c r="D28" i="3"/>
  <c r="D33" i="3"/>
  <c r="D38" i="3"/>
  <c r="D44" i="3"/>
  <c r="D49" i="3"/>
  <c r="D54" i="3"/>
  <c r="D60" i="3"/>
  <c r="D65" i="3"/>
  <c r="D70" i="3"/>
  <c r="D76" i="3"/>
  <c r="D81" i="3"/>
  <c r="D86" i="3"/>
  <c r="D92" i="3"/>
  <c r="F92" i="3" s="1"/>
  <c r="D97" i="3"/>
  <c r="D102" i="3"/>
  <c r="D108" i="3"/>
  <c r="F108" i="3" s="1"/>
  <c r="D113" i="3"/>
  <c r="D118" i="3"/>
  <c r="D124" i="3"/>
  <c r="F124" i="3" s="1"/>
  <c r="D129" i="3"/>
  <c r="D134" i="3"/>
  <c r="D140" i="3"/>
  <c r="F140" i="3" s="1"/>
  <c r="D145" i="3"/>
  <c r="D150" i="3"/>
  <c r="D156" i="3"/>
  <c r="F156" i="3" s="1"/>
  <c r="D161" i="3"/>
  <c r="D166" i="3"/>
  <c r="D172" i="3"/>
  <c r="F172" i="3" s="1"/>
  <c r="D177" i="3"/>
  <c r="D182" i="3"/>
  <c r="D188" i="3"/>
  <c r="F188" i="3" s="1"/>
  <c r="D193" i="3"/>
  <c r="D198" i="3"/>
  <c r="D204" i="3"/>
  <c r="F204" i="3" s="1"/>
  <c r="D209" i="3"/>
  <c r="D214" i="3"/>
  <c r="D220" i="3"/>
  <c r="F220" i="3" s="1"/>
  <c r="D225" i="3"/>
  <c r="D230" i="3"/>
  <c r="D236" i="3"/>
  <c r="F236" i="3" s="1"/>
  <c r="D241" i="3"/>
  <c r="D246" i="3"/>
  <c r="D252" i="3"/>
  <c r="F252" i="3" s="1"/>
  <c r="D3" i="3"/>
  <c r="D8" i="3"/>
  <c r="D13" i="3"/>
  <c r="D18" i="3"/>
  <c r="D24" i="3"/>
  <c r="D29" i="3"/>
  <c r="D34" i="3"/>
  <c r="F34" i="3" s="1"/>
  <c r="D40" i="3"/>
  <c r="D45" i="3"/>
  <c r="D50" i="3"/>
  <c r="D56" i="3"/>
  <c r="D61" i="3"/>
  <c r="F61" i="3" s="1"/>
  <c r="D66" i="3"/>
  <c r="D72" i="3"/>
  <c r="D77" i="3"/>
  <c r="F77" i="3" s="1"/>
  <c r="D82" i="3"/>
  <c r="D88" i="3"/>
  <c r="F88" i="3" s="1"/>
  <c r="D93" i="3"/>
  <c r="D98" i="3"/>
  <c r="D104" i="3"/>
  <c r="D109" i="3"/>
  <c r="D114" i="3"/>
  <c r="F114" i="3" s="1"/>
  <c r="D120" i="3"/>
  <c r="D125" i="3"/>
  <c r="D130" i="3"/>
  <c r="F130" i="3" s="1"/>
  <c r="D136" i="3"/>
  <c r="F136" i="3" s="1"/>
  <c r="D141" i="3"/>
  <c r="D146" i="3"/>
  <c r="D152" i="3"/>
  <c r="F152" i="3" s="1"/>
  <c r="D157" i="3"/>
  <c r="D162" i="3"/>
  <c r="D168" i="3"/>
  <c r="D173" i="3"/>
  <c r="D178" i="3"/>
  <c r="F178" i="3" s="1"/>
  <c r="D184" i="3"/>
  <c r="F184" i="3" s="1"/>
  <c r="D189" i="3"/>
  <c r="D194" i="3"/>
  <c r="F194" i="3" s="1"/>
  <c r="D200" i="3"/>
  <c r="F200" i="3" s="1"/>
  <c r="D205" i="3"/>
  <c r="D210" i="3"/>
  <c r="D216" i="3"/>
  <c r="F216" i="3" s="1"/>
  <c r="D221" i="3"/>
  <c r="D226" i="3"/>
  <c r="D232" i="3"/>
  <c r="D237" i="3"/>
  <c r="D242" i="3"/>
  <c r="F242" i="3" s="1"/>
  <c r="D248" i="3"/>
  <c r="F248" i="3" s="1"/>
  <c r="D253" i="3"/>
  <c r="D4" i="3"/>
  <c r="D9" i="3"/>
  <c r="D14" i="3"/>
  <c r="D20" i="3"/>
  <c r="D25" i="3"/>
  <c r="F25" i="3" s="1"/>
  <c r="D30" i="3"/>
  <c r="D36" i="3"/>
  <c r="D41" i="3"/>
  <c r="D46" i="3"/>
  <c r="F46" i="3" s="1"/>
  <c r="D52" i="3"/>
  <c r="D57" i="3"/>
  <c r="D62" i="3"/>
  <c r="D68" i="3"/>
  <c r="D73" i="3"/>
  <c r="D78" i="3"/>
  <c r="D84" i="3"/>
  <c r="D89" i="3"/>
  <c r="D94" i="3"/>
  <c r="F94" i="3" s="1"/>
  <c r="D100" i="3"/>
  <c r="D105" i="3"/>
  <c r="D110" i="3"/>
  <c r="F110" i="3" s="1"/>
  <c r="D116" i="3"/>
  <c r="D121" i="3"/>
  <c r="D126" i="3"/>
  <c r="D132" i="3"/>
  <c r="D137" i="3"/>
  <c r="D148" i="3"/>
  <c r="D153" i="3"/>
  <c r="D158" i="3"/>
  <c r="F158" i="3" s="1"/>
  <c r="D164" i="3"/>
  <c r="D169" i="3"/>
  <c r="D174" i="3"/>
  <c r="D180" i="3"/>
  <c r="D142" i="3"/>
  <c r="F142" i="3" s="1"/>
  <c r="D250" i="3"/>
  <c r="D240" i="3"/>
  <c r="D229" i="3"/>
  <c r="D218" i="3"/>
  <c r="D208" i="3"/>
  <c r="D197" i="3"/>
  <c r="D186" i="3"/>
  <c r="D170" i="3"/>
  <c r="D149" i="3"/>
  <c r="D128" i="3"/>
  <c r="D106" i="3"/>
  <c r="D85" i="3"/>
  <c r="D64" i="3"/>
  <c r="D42" i="3"/>
  <c r="D21" i="3"/>
  <c r="F254" i="3"/>
  <c r="F232" i="3"/>
  <c r="F190" i="3"/>
  <c r="F168" i="3"/>
  <c r="F126" i="3"/>
  <c r="F104" i="3"/>
  <c r="F83" i="3"/>
  <c r="F55" i="3"/>
  <c r="F26" i="3"/>
  <c r="F13" i="3"/>
  <c r="F226" i="3"/>
  <c r="F210" i="3"/>
  <c r="F162" i="3"/>
  <c r="F146" i="3"/>
  <c r="F98" i="3"/>
  <c r="F82" i="3"/>
  <c r="F74" i="3"/>
  <c r="F31" i="3"/>
  <c r="F18" i="3"/>
  <c r="E4" i="3"/>
  <c r="F4" i="3" s="1"/>
  <c r="E8" i="3"/>
  <c r="E12" i="3"/>
  <c r="F12" i="3" s="1"/>
  <c r="E16" i="3"/>
  <c r="F16" i="3" s="1"/>
  <c r="E20" i="3"/>
  <c r="F20" i="3" s="1"/>
  <c r="E24" i="3"/>
  <c r="E28" i="3"/>
  <c r="E32" i="3"/>
  <c r="F32" i="3" s="1"/>
  <c r="E36" i="3"/>
  <c r="F36" i="3" s="1"/>
  <c r="E40" i="3"/>
  <c r="F40" i="3" s="1"/>
  <c r="E44" i="3"/>
  <c r="E48" i="3"/>
  <c r="E52" i="3"/>
  <c r="E56" i="3"/>
  <c r="F56" i="3" s="1"/>
  <c r="E60" i="3"/>
  <c r="F60" i="3" s="1"/>
  <c r="E64" i="3"/>
  <c r="E68" i="3"/>
  <c r="F68" i="3" s="1"/>
  <c r="E72" i="3"/>
  <c r="E76" i="3"/>
  <c r="F76" i="3" s="1"/>
  <c r="E80" i="3"/>
  <c r="F80" i="3" s="1"/>
  <c r="E6" i="3"/>
  <c r="E11" i="3"/>
  <c r="F11" i="3" s="1"/>
  <c r="E17" i="3"/>
  <c r="F17" i="3" s="1"/>
  <c r="E22" i="3"/>
  <c r="E27" i="3"/>
  <c r="F27" i="3" s="1"/>
  <c r="E33" i="3"/>
  <c r="F33" i="3" s="1"/>
  <c r="E38" i="3"/>
  <c r="F38" i="3" s="1"/>
  <c r="E43" i="3"/>
  <c r="F43" i="3" s="1"/>
  <c r="E49" i="3"/>
  <c r="E54" i="3"/>
  <c r="F54" i="3" s="1"/>
  <c r="E59" i="3"/>
  <c r="F59" i="3" s="1"/>
  <c r="E65" i="3"/>
  <c r="E70" i="3"/>
  <c r="E75" i="3"/>
  <c r="F75" i="3" s="1"/>
  <c r="E81" i="3"/>
  <c r="F81" i="3" s="1"/>
  <c r="E85" i="3"/>
  <c r="E89" i="3"/>
  <c r="F89" i="3" s="1"/>
  <c r="E93" i="3"/>
  <c r="E97" i="3"/>
  <c r="F97" i="3" s="1"/>
  <c r="E101" i="3"/>
  <c r="F101" i="3" s="1"/>
  <c r="E105" i="3"/>
  <c r="F105" i="3" s="1"/>
  <c r="E109" i="3"/>
  <c r="E113" i="3"/>
  <c r="E117" i="3"/>
  <c r="F117" i="3" s="1"/>
  <c r="E121" i="3"/>
  <c r="F121" i="3" s="1"/>
  <c r="E125" i="3"/>
  <c r="F125" i="3" s="1"/>
  <c r="E129" i="3"/>
  <c r="E133" i="3"/>
  <c r="E137" i="3"/>
  <c r="E141" i="3"/>
  <c r="F141" i="3" s="1"/>
  <c r="E145" i="3"/>
  <c r="F145" i="3" s="1"/>
  <c r="E149" i="3"/>
  <c r="E153" i="3"/>
  <c r="F153" i="3" s="1"/>
  <c r="E157" i="3"/>
  <c r="E161" i="3"/>
  <c r="F161" i="3" s="1"/>
  <c r="E165" i="3"/>
  <c r="F165" i="3" s="1"/>
  <c r="E169" i="3"/>
  <c r="F169" i="3" s="1"/>
  <c r="E173" i="3"/>
  <c r="E177" i="3"/>
  <c r="E181" i="3"/>
  <c r="E185" i="3"/>
  <c r="F185" i="3" s="1"/>
  <c r="E189" i="3"/>
  <c r="F189" i="3" s="1"/>
  <c r="E193" i="3"/>
  <c r="E197" i="3"/>
  <c r="F197" i="3" s="1"/>
  <c r="E201" i="3"/>
  <c r="F201" i="3" s="1"/>
  <c r="E205" i="3"/>
  <c r="F205" i="3" s="1"/>
  <c r="E209" i="3"/>
  <c r="F209" i="3" s="1"/>
  <c r="E213" i="3"/>
  <c r="F213" i="3" s="1"/>
  <c r="E217" i="3"/>
  <c r="F217" i="3" s="1"/>
  <c r="E221" i="3"/>
  <c r="E225" i="3"/>
  <c r="F225" i="3" s="1"/>
  <c r="E229" i="3"/>
  <c r="E233" i="3"/>
  <c r="F233" i="3" s="1"/>
  <c r="E237" i="3"/>
  <c r="E241" i="3"/>
  <c r="E245" i="3"/>
  <c r="F245" i="3" s="1"/>
  <c r="E249" i="3"/>
  <c r="F249" i="3" s="1"/>
  <c r="E253" i="3"/>
  <c r="F253" i="3" s="1"/>
  <c r="E3" i="3"/>
  <c r="E256" i="3"/>
  <c r="F256" i="3" s="1"/>
  <c r="E251" i="3"/>
  <c r="F251" i="3" s="1"/>
  <c r="E246" i="3"/>
  <c r="F246" i="3" s="1"/>
  <c r="E240" i="3"/>
  <c r="F240" i="3" s="1"/>
  <c r="E235" i="3"/>
  <c r="F235" i="3" s="1"/>
  <c r="E230" i="3"/>
  <c r="F230" i="3" s="1"/>
  <c r="E224" i="3"/>
  <c r="F224" i="3" s="1"/>
  <c r="E219" i="3"/>
  <c r="F219" i="3" s="1"/>
  <c r="E214" i="3"/>
  <c r="E208" i="3"/>
  <c r="F208" i="3" s="1"/>
  <c r="E203" i="3"/>
  <c r="F203" i="3" s="1"/>
  <c r="E198" i="3"/>
  <c r="E192" i="3"/>
  <c r="F192" i="3" s="1"/>
  <c r="E187" i="3"/>
  <c r="F187" i="3" s="1"/>
  <c r="E182" i="3"/>
  <c r="F182" i="3" s="1"/>
  <c r="E176" i="3"/>
  <c r="F176" i="3" s="1"/>
  <c r="E171" i="3"/>
  <c r="F171" i="3" s="1"/>
  <c r="E166" i="3"/>
  <c r="F166" i="3" s="1"/>
  <c r="E160" i="3"/>
  <c r="F160" i="3" s="1"/>
  <c r="E155" i="3"/>
  <c r="F155" i="3" s="1"/>
  <c r="E150" i="3"/>
  <c r="E144" i="3"/>
  <c r="F144" i="3" s="1"/>
  <c r="E139" i="3"/>
  <c r="F139" i="3" s="1"/>
  <c r="E134" i="3"/>
  <c r="E128" i="3"/>
  <c r="F128" i="3" s="1"/>
  <c r="E123" i="3"/>
  <c r="F123" i="3" s="1"/>
  <c r="E118" i="3"/>
  <c r="F118" i="3" s="1"/>
  <c r="E112" i="3"/>
  <c r="F112" i="3" s="1"/>
  <c r="E107" i="3"/>
  <c r="F107" i="3" s="1"/>
  <c r="E102" i="3"/>
  <c r="F102" i="3" s="1"/>
  <c r="E96" i="3"/>
  <c r="F96" i="3" s="1"/>
  <c r="E91" i="3"/>
  <c r="F91" i="3" s="1"/>
  <c r="E86" i="3"/>
  <c r="E79" i="3"/>
  <c r="F79" i="3" s="1"/>
  <c r="E73" i="3"/>
  <c r="E66" i="3"/>
  <c r="E58" i="3"/>
  <c r="F58" i="3" s="1"/>
  <c r="E51" i="3"/>
  <c r="E45" i="3"/>
  <c r="E37" i="3"/>
  <c r="E30" i="3"/>
  <c r="E23" i="3"/>
  <c r="F23" i="3" s="1"/>
  <c r="E15" i="3"/>
  <c r="F15" i="3" s="1"/>
  <c r="E9" i="3"/>
  <c r="E255" i="3"/>
  <c r="E250" i="3"/>
  <c r="F250" i="3" s="1"/>
  <c r="E244" i="3"/>
  <c r="E239" i="3"/>
  <c r="E234" i="3"/>
  <c r="F234" i="3" s="1"/>
  <c r="E228" i="3"/>
  <c r="F228" i="3" s="1"/>
  <c r="E223" i="3"/>
  <c r="F223" i="3" s="1"/>
  <c r="E218" i="3"/>
  <c r="E212" i="3"/>
  <c r="E207" i="3"/>
  <c r="F207" i="3" s="1"/>
  <c r="E202" i="3"/>
  <c r="F202" i="3" s="1"/>
  <c r="E196" i="3"/>
  <c r="E191" i="3"/>
  <c r="E186" i="3"/>
  <c r="F186" i="3" s="1"/>
  <c r="E180" i="3"/>
  <c r="E175" i="3"/>
  <c r="E170" i="3"/>
  <c r="E164" i="3"/>
  <c r="E159" i="3"/>
  <c r="F159" i="3" s="1"/>
  <c r="E154" i="3"/>
  <c r="E148" i="3"/>
  <c r="F148" i="3" s="1"/>
  <c r="E143" i="3"/>
  <c r="F143" i="3" s="1"/>
  <c r="E138" i="3"/>
  <c r="F138" i="3" s="1"/>
  <c r="E132" i="3"/>
  <c r="E127" i="3"/>
  <c r="E122" i="3"/>
  <c r="F122" i="3" s="1"/>
  <c r="E116" i="3"/>
  <c r="E111" i="3"/>
  <c r="F111" i="3" s="1"/>
  <c r="E106" i="3"/>
  <c r="E100" i="3"/>
  <c r="F100" i="3" s="1"/>
  <c r="E95" i="3"/>
  <c r="F95" i="3" s="1"/>
  <c r="E90" i="3"/>
  <c r="F90" i="3" s="1"/>
  <c r="E84" i="3"/>
  <c r="F84" i="3" s="1"/>
  <c r="E78" i="3"/>
  <c r="F78" i="3" s="1"/>
  <c r="E71" i="3"/>
  <c r="F71" i="3" s="1"/>
  <c r="E63" i="3"/>
  <c r="F63" i="3" s="1"/>
  <c r="E57" i="3"/>
  <c r="F57" i="3" s="1"/>
  <c r="E50" i="3"/>
  <c r="E42" i="3"/>
  <c r="F42" i="3" s="1"/>
  <c r="E35" i="3"/>
  <c r="E29" i="3"/>
  <c r="E21" i="3"/>
  <c r="F21" i="3" s="1"/>
  <c r="E14" i="3"/>
  <c r="F14" i="3" s="1"/>
  <c r="E7" i="3"/>
  <c r="F7" i="3" s="1"/>
  <c r="F48" i="3" l="1"/>
  <c r="F181" i="3"/>
  <c r="F133" i="3"/>
  <c r="F132" i="3"/>
  <c r="F175" i="3"/>
  <c r="F196" i="3"/>
  <c r="F239" i="3"/>
  <c r="F37" i="3"/>
  <c r="F66" i="3"/>
  <c r="F116" i="3"/>
  <c r="F180" i="3"/>
  <c r="F244" i="3"/>
  <c r="F45" i="3"/>
  <c r="F73" i="3"/>
  <c r="F237" i="3"/>
  <c r="F221" i="3"/>
  <c r="F173" i="3"/>
  <c r="F157" i="3"/>
  <c r="F109" i="3"/>
  <c r="F93" i="3"/>
  <c r="F72" i="3"/>
  <c r="F24" i="3"/>
  <c r="F8" i="3"/>
  <c r="F164" i="3"/>
  <c r="F51" i="3"/>
  <c r="F137" i="3"/>
  <c r="F70" i="3"/>
  <c r="F49" i="3"/>
  <c r="F6" i="3"/>
  <c r="F52" i="3"/>
  <c r="F29" i="3"/>
  <c r="F106" i="3"/>
  <c r="F127" i="3"/>
  <c r="F170" i="3"/>
  <c r="F191" i="3"/>
  <c r="F212" i="3"/>
  <c r="F255" i="3"/>
  <c r="F30" i="3"/>
  <c r="F86" i="3"/>
  <c r="F150" i="3"/>
  <c r="F214" i="3"/>
  <c r="F229" i="3"/>
  <c r="F149" i="3"/>
  <c r="F85" i="3"/>
  <c r="F65" i="3"/>
  <c r="F22" i="3"/>
  <c r="F64" i="3"/>
  <c r="F50" i="3"/>
  <c r="F35" i="3"/>
  <c r="F154" i="3"/>
  <c r="F218" i="3"/>
  <c r="F9" i="3"/>
  <c r="F134" i="3"/>
  <c r="F198" i="3"/>
  <c r="F3" i="3"/>
  <c r="F241" i="3"/>
  <c r="F193" i="3"/>
  <c r="F177" i="3"/>
  <c r="F129" i="3"/>
  <c r="F113" i="3"/>
  <c r="F44" i="3"/>
  <c r="F28" i="3"/>
  <c r="I10" i="3" l="1"/>
  <c r="I9" i="3"/>
  <c r="I11" i="3" l="1"/>
  <c r="I1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3DD04-6753-4F90-B536-CECB7CAEE3B9}" keepAlive="1" name="Query - Tabella 5" description="Connessione alla query 'Tabella 5' nella cartella di lavoro." type="5" refreshedVersion="0" background="1">
    <dbPr connection="Provider=Microsoft.Mashup.OleDb.1;Data Source=$Workbook$;Location=&quot;Tabella 5&quot;;Extended Properties=&quot;&quot;" command="SELECT * FROM [Tabella 5]"/>
  </connection>
</connections>
</file>

<file path=xl/sharedStrings.xml><?xml version="1.0" encoding="utf-8"?>
<sst xmlns="http://schemas.openxmlformats.org/spreadsheetml/2006/main" count="54" uniqueCount="29">
  <si>
    <t>Date</t>
  </si>
  <si>
    <t>Open</t>
  </si>
  <si>
    <t>High</t>
  </si>
  <si>
    <t>Low</t>
  </si>
  <si>
    <t>Close</t>
  </si>
  <si>
    <t>Adj Close</t>
  </si>
  <si>
    <t>Volume</t>
  </si>
  <si>
    <t>Rendimenti</t>
  </si>
  <si>
    <t>ISP.MI</t>
  </si>
  <si>
    <t>UCG.MI</t>
  </si>
  <si>
    <t>covarianza</t>
  </si>
  <si>
    <t>correlazione</t>
  </si>
  <si>
    <t>media ISP</t>
  </si>
  <si>
    <t>media UCG</t>
  </si>
  <si>
    <t>x1 - m1</t>
  </si>
  <si>
    <t>x2-m2</t>
  </si>
  <si>
    <t>prodotto</t>
  </si>
  <si>
    <t>n valori</t>
  </si>
  <si>
    <t>somma prodotto</t>
  </si>
  <si>
    <t xml:space="preserve">covarianza  </t>
  </si>
  <si>
    <t>dev standard ISP</t>
  </si>
  <si>
    <t>dev standard UCG</t>
  </si>
  <si>
    <t>STATISTICHE</t>
  </si>
  <si>
    <t>CALCOLO</t>
  </si>
  <si>
    <t>FORMULE</t>
  </si>
  <si>
    <t>coefficiente</t>
  </si>
  <si>
    <t>FTSE.MIB</t>
  </si>
  <si>
    <t>Matrice di Covarianza</t>
  </si>
  <si>
    <t>Matrice di Correlazione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</si>
</sst>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3" borderId="10" xfId="0" applyFill="1" applyBorder="1"/>
    <xf numFmtId="164" fontId="0" fillId="33" borderId="11" xfId="0" applyNumberFormat="1" applyFill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19" fillId="0" borderId="14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Rendimenti</a:t>
            </a:r>
            <a:r>
              <a:rPr lang="it-IT" baseline="0"/>
              <a:t> ISP Vs UCG</a:t>
            </a:r>
            <a:endParaRPr lang="it-IT"/>
          </a:p>
        </c:rich>
      </c:tx>
      <c:layout>
        <c:manualLayout>
          <c:xMode val="edge"/>
          <c:yMode val="edge"/>
          <c:x val="0.63822793203481143"/>
          <c:y val="2.2130013831258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63019754109687"/>
                  <c:y val="-0.33357510809074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Calcolo!$B$3:$B$256</c:f>
              <c:numCache>
                <c:formatCode>General</c:formatCode>
                <c:ptCount val="254"/>
                <c:pt idx="0">
                  <c:v>1.2650230935650555E-2</c:v>
                </c:pt>
                <c:pt idx="1">
                  <c:v>8.4673926119193364E-4</c:v>
                </c:pt>
                <c:pt idx="2">
                  <c:v>9.5200869875528334E-3</c:v>
                </c:pt>
                <c:pt idx="3">
                  <c:v>5.8672354540879081E-3</c:v>
                </c:pt>
                <c:pt idx="4">
                  <c:v>1.5417062178878095E-2</c:v>
                </c:pt>
                <c:pt idx="5">
                  <c:v>-6.7709860581664765E-3</c:v>
                </c:pt>
                <c:pt idx="6">
                  <c:v>-4.7509849741685069E-3</c:v>
                </c:pt>
                <c:pt idx="7">
                  <c:v>-2.8434933681074054E-2</c:v>
                </c:pt>
                <c:pt idx="8">
                  <c:v>3.6318712699223423E-3</c:v>
                </c:pt>
                <c:pt idx="9">
                  <c:v>3.4054485301492844E-3</c:v>
                </c:pt>
                <c:pt idx="10">
                  <c:v>9.9705177633864044E-3</c:v>
                </c:pt>
                <c:pt idx="11">
                  <c:v>1.155204967358231E-2</c:v>
                </c:pt>
                <c:pt idx="12">
                  <c:v>1.4950188140538589E-2</c:v>
                </c:pt>
                <c:pt idx="13">
                  <c:v>-5.5239085538812327E-3</c:v>
                </c:pt>
                <c:pt idx="14">
                  <c:v>1.8515305366630563E-3</c:v>
                </c:pt>
                <c:pt idx="15">
                  <c:v>1.2731013588369526E-2</c:v>
                </c:pt>
                <c:pt idx="16">
                  <c:v>1.0543381776421237E-2</c:v>
                </c:pt>
                <c:pt idx="17">
                  <c:v>1.2038615828707491E-2</c:v>
                </c:pt>
                <c:pt idx="18">
                  <c:v>3.5682741873587168E-3</c:v>
                </c:pt>
                <c:pt idx="19">
                  <c:v>1.9759544355869409E-3</c:v>
                </c:pt>
                <c:pt idx="20">
                  <c:v>1.1827136243921098E-3</c:v>
                </c:pt>
                <c:pt idx="21">
                  <c:v>0</c:v>
                </c:pt>
                <c:pt idx="22">
                  <c:v>1.3391288961976744E-2</c:v>
                </c:pt>
                <c:pt idx="23">
                  <c:v>1.4185753821175314E-2</c:v>
                </c:pt>
                <c:pt idx="24">
                  <c:v>7.4727945551134904E-3</c:v>
                </c:pt>
                <c:pt idx="25">
                  <c:v>-7.6075120202375853E-3</c:v>
                </c:pt>
                <c:pt idx="26">
                  <c:v>-1.7631324394085515E-2</c:v>
                </c:pt>
                <c:pt idx="27">
                  <c:v>-6.828202443700776E-3</c:v>
                </c:pt>
                <c:pt idx="28">
                  <c:v>-7.8553338192462673E-4</c:v>
                </c:pt>
                <c:pt idx="29">
                  <c:v>6.4870438776982271E-3</c:v>
                </c:pt>
                <c:pt idx="30">
                  <c:v>-8.6718389108867575E-2</c:v>
                </c:pt>
                <c:pt idx="31">
                  <c:v>2.3310269215336472E-2</c:v>
                </c:pt>
                <c:pt idx="32">
                  <c:v>1.9017862238201323E-2</c:v>
                </c:pt>
                <c:pt idx="33">
                  <c:v>6.1512753057001515E-4</c:v>
                </c:pt>
                <c:pt idx="34">
                  <c:v>2.2545324226136069E-3</c:v>
                </c:pt>
                <c:pt idx="35">
                  <c:v>-6.5439273111127646E-3</c:v>
                </c:pt>
                <c:pt idx="36">
                  <c:v>-3.9111496322985807E-3</c:v>
                </c:pt>
                <c:pt idx="37">
                  <c:v>-3.5128310032023738E-3</c:v>
                </c:pt>
                <c:pt idx="38">
                  <c:v>1.1613250312606432E-2</c:v>
                </c:pt>
                <c:pt idx="39">
                  <c:v>8.4051026530382947E-3</c:v>
                </c:pt>
                <c:pt idx="40">
                  <c:v>-1.8296987824242053E-3</c:v>
                </c:pt>
                <c:pt idx="41">
                  <c:v>-2.8511661659822683E-3</c:v>
                </c:pt>
                <c:pt idx="42">
                  <c:v>6.1261473594834408E-4</c:v>
                </c:pt>
                <c:pt idx="43">
                  <c:v>1.1226641505803901E-2</c:v>
                </c:pt>
                <c:pt idx="44">
                  <c:v>6.2575735888342051E-3</c:v>
                </c:pt>
                <c:pt idx="45">
                  <c:v>3.8115079443964508E-3</c:v>
                </c:pt>
                <c:pt idx="46">
                  <c:v>-1.1990499489723793E-2</c:v>
                </c:pt>
                <c:pt idx="47">
                  <c:v>-5.056450783121837E-3</c:v>
                </c:pt>
                <c:pt idx="48">
                  <c:v>-2.0329489040834597E-3</c:v>
                </c:pt>
                <c:pt idx="49">
                  <c:v>-3.2595237668000482E-3</c:v>
                </c:pt>
                <c:pt idx="50">
                  <c:v>-2.2480820417175591E-2</c:v>
                </c:pt>
                <c:pt idx="51">
                  <c:v>-2.7183021293365243E-3</c:v>
                </c:pt>
                <c:pt idx="52">
                  <c:v>1.1949917822385558E-2</c:v>
                </c:pt>
                <c:pt idx="53">
                  <c:v>2.7553418822915277E-2</c:v>
                </c:pt>
                <c:pt idx="54">
                  <c:v>-1.8145742232783962E-3</c:v>
                </c:pt>
                <c:pt idx="55">
                  <c:v>-5.2512374167790442E-3</c:v>
                </c:pt>
                <c:pt idx="56">
                  <c:v>5.0759560119583791E-3</c:v>
                </c:pt>
                <c:pt idx="57">
                  <c:v>-2.4241717820888175E-3</c:v>
                </c:pt>
                <c:pt idx="58">
                  <c:v>-1.5796076311727577E-2</c:v>
                </c:pt>
                <c:pt idx="59">
                  <c:v>4.7324108062453503E-3</c:v>
                </c:pt>
                <c:pt idx="60">
                  <c:v>2.9490117270457087E-2</c:v>
                </c:pt>
                <c:pt idx="61">
                  <c:v>-8.1559772606903287E-3</c:v>
                </c:pt>
                <c:pt idx="62">
                  <c:v>-1.2835863744272133E-2</c:v>
                </c:pt>
                <c:pt idx="63">
                  <c:v>-6.0937879603387623E-4</c:v>
                </c:pt>
                <c:pt idx="64">
                  <c:v>-1.362044427611395E-2</c:v>
                </c:pt>
                <c:pt idx="65">
                  <c:v>-1.2367941026025628E-3</c:v>
                </c:pt>
                <c:pt idx="66">
                  <c:v>1.0936801311670918E-2</c:v>
                </c:pt>
                <c:pt idx="67">
                  <c:v>-3.8784169334165992E-3</c:v>
                </c:pt>
                <c:pt idx="68">
                  <c:v>-1.1884976067140993E-2</c:v>
                </c:pt>
                <c:pt idx="69">
                  <c:v>-1.0369218150447604E-2</c:v>
                </c:pt>
                <c:pt idx="70">
                  <c:v>-9.8493319408993439E-3</c:v>
                </c:pt>
                <c:pt idx="71">
                  <c:v>6.3478569690814969E-4</c:v>
                </c:pt>
                <c:pt idx="72">
                  <c:v>1.5863301176356571E-2</c:v>
                </c:pt>
                <c:pt idx="73">
                  <c:v>-1.0410238117289843E-2</c:v>
                </c:pt>
                <c:pt idx="74">
                  <c:v>2.0407993064979653E-2</c:v>
                </c:pt>
                <c:pt idx="75">
                  <c:v>7.4229193304662308E-3</c:v>
                </c:pt>
                <c:pt idx="76">
                  <c:v>1.8416056854505191E-3</c:v>
                </c:pt>
                <c:pt idx="77">
                  <c:v>-1.6956076159729924E-2</c:v>
                </c:pt>
                <c:pt idx="78">
                  <c:v>4.3645360054770221E-3</c:v>
                </c:pt>
                <c:pt idx="79">
                  <c:v>4.758847542363321E-3</c:v>
                </c:pt>
                <c:pt idx="80">
                  <c:v>-1.1532393418327508E-2</c:v>
                </c:pt>
                <c:pt idx="81">
                  <c:v>-1.0416289123593903E-2</c:v>
                </c:pt>
                <c:pt idx="82">
                  <c:v>-1.3052635678286066E-2</c:v>
                </c:pt>
                <c:pt idx="83">
                  <c:v>1.2584994868012915E-2</c:v>
                </c:pt>
                <c:pt idx="84">
                  <c:v>-5.0556783367570147E-3</c:v>
                </c:pt>
                <c:pt idx="85">
                  <c:v>-2.3289992343910812E-3</c:v>
                </c:pt>
                <c:pt idx="86">
                  <c:v>5.9419461486009476E-3</c:v>
                </c:pt>
                <c:pt idx="87">
                  <c:v>3.1648142530002507E-3</c:v>
                </c:pt>
                <c:pt idx="88">
                  <c:v>1.0094806988976293E-2</c:v>
                </c:pt>
                <c:pt idx="89">
                  <c:v>2.2902065358230455E-2</c:v>
                </c:pt>
                <c:pt idx="90">
                  <c:v>1.4044525803953092E-2</c:v>
                </c:pt>
                <c:pt idx="91">
                  <c:v>1.3247527194560977E-2</c:v>
                </c:pt>
                <c:pt idx="92">
                  <c:v>1.5649927430299599E-2</c:v>
                </c:pt>
                <c:pt idx="93">
                  <c:v>9.7502183061002278E-4</c:v>
                </c:pt>
                <c:pt idx="94">
                  <c:v>-7.7925767124692035E-4</c:v>
                </c:pt>
                <c:pt idx="95">
                  <c:v>1.7551265627906187E-3</c:v>
                </c:pt>
                <c:pt idx="96">
                  <c:v>3.6987277371141941E-3</c:v>
                </c:pt>
                <c:pt idx="97">
                  <c:v>-4.6550623963725491E-3</c:v>
                </c:pt>
                <c:pt idx="98">
                  <c:v>1.4224456246784327E-2</c:v>
                </c:pt>
                <c:pt idx="99">
                  <c:v>1.0374974826237641E-2</c:v>
                </c:pt>
                <c:pt idx="100">
                  <c:v>6.0847688575072206E-3</c:v>
                </c:pt>
                <c:pt idx="101">
                  <c:v>3.7791998335150466E-4</c:v>
                </c:pt>
                <c:pt idx="102">
                  <c:v>1.4358446503542985E-2</c:v>
                </c:pt>
                <c:pt idx="103">
                  <c:v>8.6598108975882767E-3</c:v>
                </c:pt>
                <c:pt idx="104">
                  <c:v>-1.4439094372583635E-2</c:v>
                </c:pt>
                <c:pt idx="105">
                  <c:v>6.1374398685618134E-3</c:v>
                </c:pt>
                <c:pt idx="106">
                  <c:v>7.2806336948088458E-3</c:v>
                </c:pt>
                <c:pt idx="107">
                  <c:v>1.5628117012813584E-2</c:v>
                </c:pt>
                <c:pt idx="108">
                  <c:v>1.9241060422944001E-4</c:v>
                </c:pt>
                <c:pt idx="109">
                  <c:v>9.4230996595389051E-3</c:v>
                </c:pt>
                <c:pt idx="110">
                  <c:v>8.382244982147239E-3</c:v>
                </c:pt>
                <c:pt idx="111">
                  <c:v>-1.8891481863114637E-3</c:v>
                </c:pt>
                <c:pt idx="112">
                  <c:v>9.2750567955214303E-3</c:v>
                </c:pt>
                <c:pt idx="113">
                  <c:v>1.0877539541986499E-2</c:v>
                </c:pt>
                <c:pt idx="114">
                  <c:v>-4.2670782693356403E-3</c:v>
                </c:pt>
                <c:pt idx="115">
                  <c:v>8.1983413823057336E-3</c:v>
                </c:pt>
                <c:pt idx="116">
                  <c:v>-1.0349369701778187E-2</c:v>
                </c:pt>
                <c:pt idx="117">
                  <c:v>8.4035183238574031E-3</c:v>
                </c:pt>
                <c:pt idx="118">
                  <c:v>-3.33331789594575E-3</c:v>
                </c:pt>
                <c:pt idx="119">
                  <c:v>-3.3444660645312067E-3</c:v>
                </c:pt>
                <c:pt idx="120">
                  <c:v>-5.5947577120225281E-4</c:v>
                </c:pt>
                <c:pt idx="121">
                  <c:v>-2.2010590896121094E-2</c:v>
                </c:pt>
                <c:pt idx="122">
                  <c:v>5.1495004726171498E-3</c:v>
                </c:pt>
                <c:pt idx="123">
                  <c:v>-3.7951812231658525E-3</c:v>
                </c:pt>
                <c:pt idx="124">
                  <c:v>1.0286066333854121E-2</c:v>
                </c:pt>
                <c:pt idx="125">
                  <c:v>-5.6560819285137003E-3</c:v>
                </c:pt>
                <c:pt idx="126">
                  <c:v>-2.6546507956642907E-3</c:v>
                </c:pt>
                <c:pt idx="127">
                  <c:v>6.4637163793839318E-3</c:v>
                </c:pt>
                <c:pt idx="128">
                  <c:v>3.5890182419124343E-3</c:v>
                </c:pt>
                <c:pt idx="129">
                  <c:v>-5.2699377021580519E-3</c:v>
                </c:pt>
                <c:pt idx="130">
                  <c:v>3.7855919581393488E-4</c:v>
                </c:pt>
                <c:pt idx="131">
                  <c:v>1.929251197627348E-2</c:v>
                </c:pt>
                <c:pt idx="132">
                  <c:v>-9.2813382452244797E-4</c:v>
                </c:pt>
                <c:pt idx="133">
                  <c:v>2.3217159795837602E-2</c:v>
                </c:pt>
                <c:pt idx="134">
                  <c:v>1.1980340574726451E-2</c:v>
                </c:pt>
                <c:pt idx="135">
                  <c:v>2.8698174972515457E-3</c:v>
                </c:pt>
                <c:pt idx="136">
                  <c:v>-1.3772010914133229E-2</c:v>
                </c:pt>
                <c:pt idx="137">
                  <c:v>-3.0829843227772303E-3</c:v>
                </c:pt>
                <c:pt idx="138">
                  <c:v>-7.8224757132847045E-3</c:v>
                </c:pt>
                <c:pt idx="139">
                  <c:v>0</c:v>
                </c:pt>
                <c:pt idx="140">
                  <c:v>-1.466933993319947E-3</c:v>
                </c:pt>
                <c:pt idx="141">
                  <c:v>-2.5704274938160051E-3</c:v>
                </c:pt>
                <c:pt idx="142">
                  <c:v>4.6020149113724443E-3</c:v>
                </c:pt>
                <c:pt idx="143">
                  <c:v>7.8798164724178249E-3</c:v>
                </c:pt>
                <c:pt idx="144">
                  <c:v>2.0003069233960171E-3</c:v>
                </c:pt>
                <c:pt idx="145">
                  <c:v>4.5360452038933222E-3</c:v>
                </c:pt>
                <c:pt idx="146">
                  <c:v>1.4452058430134156E-3</c:v>
                </c:pt>
                <c:pt idx="147">
                  <c:v>2.2547109098235898E-2</c:v>
                </c:pt>
                <c:pt idx="148">
                  <c:v>-9.3493537946641551E-3</c:v>
                </c:pt>
                <c:pt idx="149">
                  <c:v>1.0683713107977404E-3</c:v>
                </c:pt>
                <c:pt idx="150">
                  <c:v>-1.0316443848037187E-2</c:v>
                </c:pt>
                <c:pt idx="151">
                  <c:v>3.4148186852597781E-2</c:v>
                </c:pt>
                <c:pt idx="152">
                  <c:v>-4.866398597016851E-3</c:v>
                </c:pt>
                <c:pt idx="153">
                  <c:v>-2.0956943998590806E-2</c:v>
                </c:pt>
                <c:pt idx="154">
                  <c:v>-1.0702769336917647E-3</c:v>
                </c:pt>
                <c:pt idx="155">
                  <c:v>2.3392687747550354E-2</c:v>
                </c:pt>
                <c:pt idx="156">
                  <c:v>1.2737746355643806E-2</c:v>
                </c:pt>
                <c:pt idx="157">
                  <c:v>-2.1364361850148991E-2</c:v>
                </c:pt>
                <c:pt idx="158">
                  <c:v>-8.098798517391077E-3</c:v>
                </c:pt>
                <c:pt idx="159">
                  <c:v>-1.1181874037552173E-2</c:v>
                </c:pt>
                <c:pt idx="160">
                  <c:v>1.3641886543436926E-2</c:v>
                </c:pt>
                <c:pt idx="161">
                  <c:v>-6.1978918900765364E-3</c:v>
                </c:pt>
                <c:pt idx="162">
                  <c:v>3.3856486671864148E-3</c:v>
                </c:pt>
                <c:pt idx="163">
                  <c:v>4.6173991119019533E-3</c:v>
                </c:pt>
                <c:pt idx="164">
                  <c:v>-1.2374605349926547E-3</c:v>
                </c:pt>
                <c:pt idx="165">
                  <c:v>4.9556061054837237E-3</c:v>
                </c:pt>
                <c:pt idx="166">
                  <c:v>3.6982851203117909E-3</c:v>
                </c:pt>
                <c:pt idx="167">
                  <c:v>1.2634106419189375E-2</c:v>
                </c:pt>
                <c:pt idx="168">
                  <c:v>3.8120262277227882E-3</c:v>
                </c:pt>
                <c:pt idx="169">
                  <c:v>1.4672875039527748E-2</c:v>
                </c:pt>
                <c:pt idx="170">
                  <c:v>5.2739380947807038E-3</c:v>
                </c:pt>
                <c:pt idx="171">
                  <c:v>-6.7681286388831423E-4</c:v>
                </c:pt>
                <c:pt idx="172">
                  <c:v>-8.4667729454312773E-4</c:v>
                </c:pt>
                <c:pt idx="173">
                  <c:v>-4.0681306803530869E-3</c:v>
                </c:pt>
                <c:pt idx="174">
                  <c:v>2.2634759974506102E-2</c:v>
                </c:pt>
                <c:pt idx="175">
                  <c:v>-1.4979197678240798E-3</c:v>
                </c:pt>
                <c:pt idx="176">
                  <c:v>2.0166633495576358E-2</c:v>
                </c:pt>
                <c:pt idx="177">
                  <c:v>1.3886614326576225E-2</c:v>
                </c:pt>
                <c:pt idx="178">
                  <c:v>-5.1563892044586418E-3</c:v>
                </c:pt>
                <c:pt idx="179">
                  <c:v>5.0210902668823302E-3</c:v>
                </c:pt>
                <c:pt idx="180">
                  <c:v>-1.0152889504493664E-2</c:v>
                </c:pt>
                <c:pt idx="181">
                  <c:v>2.311928473270786E-2</c:v>
                </c:pt>
                <c:pt idx="182">
                  <c:v>1.3049176761341975E-2</c:v>
                </c:pt>
                <c:pt idx="183">
                  <c:v>-3.7700109964109796E-3</c:v>
                </c:pt>
                <c:pt idx="184">
                  <c:v>1.7817586376074293E-2</c:v>
                </c:pt>
                <c:pt idx="185">
                  <c:v>4.6491535634782635E-4</c:v>
                </c:pt>
                <c:pt idx="186">
                  <c:v>1.455541507006964E-2</c:v>
                </c:pt>
                <c:pt idx="187">
                  <c:v>-1.5261387036791074E-3</c:v>
                </c:pt>
                <c:pt idx="188">
                  <c:v>6.725847412812196E-3</c:v>
                </c:pt>
                <c:pt idx="189">
                  <c:v>6.0724062455600207E-4</c:v>
                </c:pt>
                <c:pt idx="190">
                  <c:v>8.0423994565663494E-3</c:v>
                </c:pt>
                <c:pt idx="191">
                  <c:v>7.2256189477363517E-3</c:v>
                </c:pt>
                <c:pt idx="192">
                  <c:v>7.4752871678277833E-4</c:v>
                </c:pt>
                <c:pt idx="193">
                  <c:v>4.4802658218433362E-3</c:v>
                </c:pt>
                <c:pt idx="194">
                  <c:v>-4.6090102975360064E-3</c:v>
                </c:pt>
                <c:pt idx="195">
                  <c:v>1.6579616055911517E-2</c:v>
                </c:pt>
                <c:pt idx="196">
                  <c:v>-5.2897318572913653E-3</c:v>
                </c:pt>
                <c:pt idx="197">
                  <c:v>-1.6543398986481713E-2</c:v>
                </c:pt>
                <c:pt idx="198">
                  <c:v>8.1105064723474944E-3</c:v>
                </c:pt>
                <c:pt idx="199">
                  <c:v>-1.3259721000938867E-2</c:v>
                </c:pt>
                <c:pt idx="200">
                  <c:v>1.1626044580297059E-2</c:v>
                </c:pt>
                <c:pt idx="201">
                  <c:v>-2.0298622226894786E-2</c:v>
                </c:pt>
                <c:pt idx="202">
                  <c:v>2.4377389161935495E-3</c:v>
                </c:pt>
                <c:pt idx="203">
                  <c:v>1.1094226175507205E-2</c:v>
                </c:pt>
                <c:pt idx="204">
                  <c:v>-2.23960685965745E-2</c:v>
                </c:pt>
                <c:pt idx="205">
                  <c:v>1.445279330951502E-2</c:v>
                </c:pt>
                <c:pt idx="206">
                  <c:v>1.5307545432578912E-2</c:v>
                </c:pt>
                <c:pt idx="207">
                  <c:v>8.2101954381788023E-3</c:v>
                </c:pt>
                <c:pt idx="208">
                  <c:v>1.52502045014069E-2</c:v>
                </c:pt>
                <c:pt idx="209">
                  <c:v>2.6542201279423496E-2</c:v>
                </c:pt>
                <c:pt idx="210">
                  <c:v>-7.1027563668706593E-4</c:v>
                </c:pt>
                <c:pt idx="211">
                  <c:v>-3.9805484949912958E-3</c:v>
                </c:pt>
                <c:pt idx="212">
                  <c:v>1.3416909398975841E-2</c:v>
                </c:pt>
                <c:pt idx="213">
                  <c:v>-1.9719199537870441E-3</c:v>
                </c:pt>
                <c:pt idx="214">
                  <c:v>-4.798074417504807E-3</c:v>
                </c:pt>
                <c:pt idx="215">
                  <c:v>1.3613097700809706E-2</c:v>
                </c:pt>
                <c:pt idx="216">
                  <c:v>-3.1337394135744094E-2</c:v>
                </c:pt>
                <c:pt idx="217">
                  <c:v>2.9173956870088044E-2</c:v>
                </c:pt>
                <c:pt idx="218">
                  <c:v>9.9634194989161508E-3</c:v>
                </c:pt>
                <c:pt idx="219">
                  <c:v>-1.3893650734817407E-3</c:v>
                </c:pt>
                <c:pt idx="220">
                  <c:v>-3.8960986238385804E-3</c:v>
                </c:pt>
                <c:pt idx="221">
                  <c:v>5.8670063712068458E-3</c:v>
                </c:pt>
                <c:pt idx="222">
                  <c:v>7.2210890181332432E-3</c:v>
                </c:pt>
                <c:pt idx="223">
                  <c:v>2.1094767124287511E-2</c:v>
                </c:pt>
                <c:pt idx="224">
                  <c:v>6.4812016449509605E-3</c:v>
                </c:pt>
                <c:pt idx="225">
                  <c:v>1.6098665415604891E-3</c:v>
                </c:pt>
                <c:pt idx="226">
                  <c:v>9.6436742208967554E-3</c:v>
                </c:pt>
                <c:pt idx="227">
                  <c:v>-1.6035388443461383E-2</c:v>
                </c:pt>
                <c:pt idx="228">
                  <c:v>-2.528800224782338E-3</c:v>
                </c:pt>
                <c:pt idx="229">
                  <c:v>-2.9577464788732265E-3</c:v>
                </c:pt>
                <c:pt idx="230">
                  <c:v>1.2713660121486568E-3</c:v>
                </c:pt>
                <c:pt idx="231">
                  <c:v>1.9751693002257667E-3</c:v>
                </c:pt>
                <c:pt idx="232">
                  <c:v>3.6609405801182483E-3</c:v>
                </c:pt>
                <c:pt idx="233">
                  <c:v>1.1924803591470252E-2</c:v>
                </c:pt>
                <c:pt idx="234">
                  <c:v>-2.0657146818244838E-2</c:v>
                </c:pt>
                <c:pt idx="235">
                  <c:v>2.2933182332955823E-2</c:v>
                </c:pt>
                <c:pt idx="236">
                  <c:v>-1.9374481040686734E-3</c:v>
                </c:pt>
                <c:pt idx="237">
                  <c:v>9.4287298946201473E-3</c:v>
                </c:pt>
                <c:pt idx="238">
                  <c:v>-2.5412087912087978E-2</c:v>
                </c:pt>
                <c:pt idx="239">
                  <c:v>-1.2684989429174705E-3</c:v>
                </c:pt>
                <c:pt idx="240">
                  <c:v>1.6370307648885078E-2</c:v>
                </c:pt>
                <c:pt idx="241">
                  <c:v>-3.8878089419605083E-3</c:v>
                </c:pt>
                <c:pt idx="242">
                  <c:v>-5.2969054920546767E-3</c:v>
                </c:pt>
                <c:pt idx="243">
                  <c:v>-2.5644618834080694E-2</c:v>
                </c:pt>
                <c:pt idx="244">
                  <c:v>1.5532863512152977E-2</c:v>
                </c:pt>
                <c:pt idx="245">
                  <c:v>-3.2714912901855242E-2</c:v>
                </c:pt>
                <c:pt idx="246">
                  <c:v>-2.4890190336749624E-2</c:v>
                </c:pt>
                <c:pt idx="247">
                  <c:v>1.0660660660660621E-2</c:v>
                </c:pt>
                <c:pt idx="248">
                  <c:v>1.5896597830931541E-2</c:v>
                </c:pt>
                <c:pt idx="249">
                  <c:v>1.1991810470897901E-2</c:v>
                </c:pt>
                <c:pt idx="250">
                  <c:v>9.682080924855516E-3</c:v>
                </c:pt>
                <c:pt idx="251">
                  <c:v>-1.1592958351223759E-2</c:v>
                </c:pt>
                <c:pt idx="252">
                  <c:v>2.2878656240949952E-2</c:v>
                </c:pt>
                <c:pt idx="253">
                  <c:v>-7.2197055492638955E-3</c:v>
                </c:pt>
              </c:numCache>
            </c:numRef>
          </c:xVal>
          <c:yVal>
            <c:numRef>
              <c:f>Calcolo!$C$3:$C$256</c:f>
              <c:numCache>
                <c:formatCode>General</c:formatCode>
                <c:ptCount val="254"/>
                <c:pt idx="0">
                  <c:v>1.4292799644896622E-2</c:v>
                </c:pt>
                <c:pt idx="1">
                  <c:v>-4.8591367543068711E-4</c:v>
                </c:pt>
                <c:pt idx="2">
                  <c:v>2.6738039695428036E-2</c:v>
                </c:pt>
                <c:pt idx="3">
                  <c:v>6.8653763302645339E-3</c:v>
                </c:pt>
                <c:pt idx="4">
                  <c:v>1.0580802559283479E-2</c:v>
                </c:pt>
                <c:pt idx="5">
                  <c:v>-1.6751955665772773E-2</c:v>
                </c:pt>
                <c:pt idx="6">
                  <c:v>1.0411695253213596E-2</c:v>
                </c:pt>
                <c:pt idx="7">
                  <c:v>-2.3653370653075156E-2</c:v>
                </c:pt>
                <c:pt idx="8">
                  <c:v>2.0868353605467033E-2</c:v>
                </c:pt>
                <c:pt idx="9">
                  <c:v>7.0482022849902362E-4</c:v>
                </c:pt>
                <c:pt idx="10">
                  <c:v>-7.0432380683255462E-4</c:v>
                </c:pt>
                <c:pt idx="11">
                  <c:v>1.8796988943801277E-2</c:v>
                </c:pt>
                <c:pt idx="12">
                  <c:v>1.2453906265228611E-2</c:v>
                </c:pt>
                <c:pt idx="13">
                  <c:v>-7.2893210819593227E-3</c:v>
                </c:pt>
                <c:pt idx="14">
                  <c:v>1.0555313115000102E-2</c:v>
                </c:pt>
                <c:pt idx="15">
                  <c:v>2.270590788167813E-3</c:v>
                </c:pt>
                <c:pt idx="16">
                  <c:v>-4.3044111583394806E-3</c:v>
                </c:pt>
                <c:pt idx="17">
                  <c:v>1.0466451389329143E-2</c:v>
                </c:pt>
                <c:pt idx="18">
                  <c:v>0</c:v>
                </c:pt>
                <c:pt idx="19">
                  <c:v>7.8809756400383523E-3</c:v>
                </c:pt>
                <c:pt idx="20">
                  <c:v>4.9152012416556956E-3</c:v>
                </c:pt>
                <c:pt idx="21">
                  <c:v>2.8901799110988085E-3</c:v>
                </c:pt>
                <c:pt idx="22">
                  <c:v>1.5517550564150817E-3</c:v>
                </c:pt>
                <c:pt idx="23">
                  <c:v>-6.8615375041012243E-3</c:v>
                </c:pt>
                <c:pt idx="24">
                  <c:v>2.5183963303119391E-2</c:v>
                </c:pt>
                <c:pt idx="25">
                  <c:v>-1.6521726938298734E-2</c:v>
                </c:pt>
                <c:pt idx="26">
                  <c:v>-1.4809939444357996E-2</c:v>
                </c:pt>
                <c:pt idx="27">
                  <c:v>-2.0192928058272138E-3</c:v>
                </c:pt>
                <c:pt idx="28">
                  <c:v>4.0467571993540122E-3</c:v>
                </c:pt>
                <c:pt idx="29">
                  <c:v>1.3210898989306389E-2</c:v>
                </c:pt>
                <c:pt idx="30">
                  <c:v>-5.9447457288745696E-2</c:v>
                </c:pt>
                <c:pt idx="31">
                  <c:v>4.3702964627800586E-2</c:v>
                </c:pt>
                <c:pt idx="32">
                  <c:v>6.3034849595607866E-3</c:v>
                </c:pt>
                <c:pt idx="33">
                  <c:v>-8.9485915371756083E-3</c:v>
                </c:pt>
                <c:pt idx="34">
                  <c:v>7.6749759586059244E-3</c:v>
                </c:pt>
                <c:pt idx="35">
                  <c:v>-1.9937317828581776E-2</c:v>
                </c:pt>
                <c:pt idx="36">
                  <c:v>-4.3427819983947171E-3</c:v>
                </c:pt>
                <c:pt idx="37">
                  <c:v>-9.1827831537572152E-3</c:v>
                </c:pt>
                <c:pt idx="38">
                  <c:v>1.4365107003455425E-2</c:v>
                </c:pt>
                <c:pt idx="39">
                  <c:v>5.9388950202405033E-3</c:v>
                </c:pt>
                <c:pt idx="40">
                  <c:v>-4.5413251543632259E-3</c:v>
                </c:pt>
                <c:pt idx="41">
                  <c:v>-2.1213554655402464E-2</c:v>
                </c:pt>
                <c:pt idx="42">
                  <c:v>1.3749728736556319E-2</c:v>
                </c:pt>
                <c:pt idx="43">
                  <c:v>1.9310302790032624E-2</c:v>
                </c:pt>
                <c:pt idx="44">
                  <c:v>1.939563891893932E-2</c:v>
                </c:pt>
                <c:pt idx="45">
                  <c:v>4.4247313046381154E-3</c:v>
                </c:pt>
                <c:pt idx="46">
                  <c:v>-5.947082346052646E-3</c:v>
                </c:pt>
                <c:pt idx="47">
                  <c:v>-9.7496663857766473E-3</c:v>
                </c:pt>
                <c:pt idx="48">
                  <c:v>3.8039989718410701E-3</c:v>
                </c:pt>
                <c:pt idx="49">
                  <c:v>-1.7610361702805371E-2</c:v>
                </c:pt>
                <c:pt idx="50">
                  <c:v>-4.992057408954341E-2</c:v>
                </c:pt>
                <c:pt idx="51">
                  <c:v>-1.074758815938477E-2</c:v>
                </c:pt>
                <c:pt idx="52">
                  <c:v>1.6900987883172736E-3</c:v>
                </c:pt>
                <c:pt idx="53">
                  <c:v>1.7112505548083034E-2</c:v>
                </c:pt>
                <c:pt idx="54">
                  <c:v>3.3175700102020082E-3</c:v>
                </c:pt>
                <c:pt idx="55">
                  <c:v>1.4171143426140469E-3</c:v>
                </c:pt>
                <c:pt idx="56">
                  <c:v>2.382072761068631E-2</c:v>
                </c:pt>
                <c:pt idx="57">
                  <c:v>-9.2145622323073801E-4</c:v>
                </c:pt>
                <c:pt idx="58">
                  <c:v>-1.8446121758301695E-3</c:v>
                </c:pt>
                <c:pt idx="59">
                  <c:v>1.8942069778715927E-2</c:v>
                </c:pt>
                <c:pt idx="60">
                  <c:v>4.7381534576087111E-2</c:v>
                </c:pt>
                <c:pt idx="61">
                  <c:v>2.4458876838711046E-2</c:v>
                </c:pt>
                <c:pt idx="62">
                  <c:v>-1.3522129959690052E-2</c:v>
                </c:pt>
                <c:pt idx="63">
                  <c:v>-9.8521838366473647E-3</c:v>
                </c:pt>
                <c:pt idx="64">
                  <c:v>-2.4010426744433624E-2</c:v>
                </c:pt>
                <c:pt idx="65">
                  <c:v>1.5514112442210474E-3</c:v>
                </c:pt>
                <c:pt idx="66">
                  <c:v>-4.2043972408430863E-3</c:v>
                </c:pt>
                <c:pt idx="67">
                  <c:v>1.0222234358557526E-2</c:v>
                </c:pt>
                <c:pt idx="68">
                  <c:v>-2.9696442098241169E-2</c:v>
                </c:pt>
                <c:pt idx="69">
                  <c:v>-1.7229688032262096E-2</c:v>
                </c:pt>
                <c:pt idx="70">
                  <c:v>-5.9977068335136594E-3</c:v>
                </c:pt>
                <c:pt idx="71">
                  <c:v>1.3460143834049133E-2</c:v>
                </c:pt>
                <c:pt idx="72">
                  <c:v>2.8623851085585041E-2</c:v>
                </c:pt>
                <c:pt idx="73">
                  <c:v>-1.4247605101577895E-2</c:v>
                </c:pt>
                <c:pt idx="74">
                  <c:v>3.0487908495005309E-2</c:v>
                </c:pt>
                <c:pt idx="75">
                  <c:v>5.9171053719513549E-3</c:v>
                </c:pt>
                <c:pt idx="76">
                  <c:v>-1.0894048035660815E-3</c:v>
                </c:pt>
                <c:pt idx="77">
                  <c:v>-2.1810249063303224E-2</c:v>
                </c:pt>
                <c:pt idx="78">
                  <c:v>2.5864073545293274E-2</c:v>
                </c:pt>
                <c:pt idx="79">
                  <c:v>6.5206183748764174E-4</c:v>
                </c:pt>
                <c:pt idx="80">
                  <c:v>-9.9912779353738858E-3</c:v>
                </c:pt>
                <c:pt idx="81">
                  <c:v>-1.2505544455341151E-2</c:v>
                </c:pt>
                <c:pt idx="82">
                  <c:v>-1.6885171291682721E-2</c:v>
                </c:pt>
                <c:pt idx="83">
                  <c:v>2.5536726963654804E-2</c:v>
                </c:pt>
                <c:pt idx="84">
                  <c:v>1.3442068688538058E-2</c:v>
                </c:pt>
                <c:pt idx="85">
                  <c:v>-2.1743808092208584E-2</c:v>
                </c:pt>
                <c:pt idx="86">
                  <c:v>1.4669937646651147E-2</c:v>
                </c:pt>
                <c:pt idx="87">
                  <c:v>1.1171914256530057E-2</c:v>
                </c:pt>
                <c:pt idx="88">
                  <c:v>1.776425391608405E-2</c:v>
                </c:pt>
                <c:pt idx="89">
                  <c:v>5.7471638237121692E-3</c:v>
                </c:pt>
                <c:pt idx="90">
                  <c:v>1.2275170368903326E-2</c:v>
                </c:pt>
                <c:pt idx="91">
                  <c:v>-1.7353194808076913E-2</c:v>
                </c:pt>
                <c:pt idx="92">
                  <c:v>-2.9787095499431548E-3</c:v>
                </c:pt>
                <c:pt idx="93">
                  <c:v>2.1338134953442694E-4</c:v>
                </c:pt>
                <c:pt idx="94">
                  <c:v>5.3339353265062948E-3</c:v>
                </c:pt>
                <c:pt idx="95">
                  <c:v>8.4889629793577295E-3</c:v>
                </c:pt>
                <c:pt idx="96">
                  <c:v>7.575791849684434E-3</c:v>
                </c:pt>
                <c:pt idx="97">
                  <c:v>-3.132842478644603E-3</c:v>
                </c:pt>
                <c:pt idx="98">
                  <c:v>3.2683875975126571E-2</c:v>
                </c:pt>
                <c:pt idx="99">
                  <c:v>2.0287445170382268E-3</c:v>
                </c:pt>
                <c:pt idx="100">
                  <c:v>-4.0494447920581204E-4</c:v>
                </c:pt>
                <c:pt idx="101">
                  <c:v>3.0382925962821228E-3</c:v>
                </c:pt>
                <c:pt idx="102">
                  <c:v>1.1106632525371854E-2</c:v>
                </c:pt>
                <c:pt idx="103">
                  <c:v>6.99018099624655E-3</c:v>
                </c:pt>
                <c:pt idx="104">
                  <c:v>-1.5668360538962454E-2</c:v>
                </c:pt>
                <c:pt idx="105">
                  <c:v>-3.6268337966040148E-3</c:v>
                </c:pt>
                <c:pt idx="106">
                  <c:v>1.3953441387264513E-2</c:v>
                </c:pt>
                <c:pt idx="107">
                  <c:v>1.9944784650678194E-3</c:v>
                </c:pt>
                <c:pt idx="108">
                  <c:v>-1.2937927274324513E-2</c:v>
                </c:pt>
                <c:pt idx="109">
                  <c:v>-1.6132452381403741E-3</c:v>
                </c:pt>
                <c:pt idx="110">
                  <c:v>2.3025678194022705E-2</c:v>
                </c:pt>
                <c:pt idx="111">
                  <c:v>-1.3425441841069446E-2</c:v>
                </c:pt>
                <c:pt idx="112">
                  <c:v>7.8047003585833552E-3</c:v>
                </c:pt>
                <c:pt idx="113">
                  <c:v>5.1627554534151897E-3</c:v>
                </c:pt>
                <c:pt idx="114">
                  <c:v>-1.7779510667060992E-3</c:v>
                </c:pt>
                <c:pt idx="115">
                  <c:v>1.1874174329887792E-2</c:v>
                </c:pt>
                <c:pt idx="116">
                  <c:v>-2.0927038935869485E-2</c:v>
                </c:pt>
                <c:pt idx="117">
                  <c:v>1.0786998845214101E-2</c:v>
                </c:pt>
                <c:pt idx="118">
                  <c:v>0</c:v>
                </c:pt>
                <c:pt idx="119">
                  <c:v>-1.0276620241163806E-2</c:v>
                </c:pt>
                <c:pt idx="120">
                  <c:v>-2.3961909427568954E-3</c:v>
                </c:pt>
                <c:pt idx="121">
                  <c:v>-4.5236152167320617E-2</c:v>
                </c:pt>
                <c:pt idx="122">
                  <c:v>-6.9182884332578591E-3</c:v>
                </c:pt>
                <c:pt idx="123">
                  <c:v>1.8366134042891294E-2</c:v>
                </c:pt>
                <c:pt idx="124">
                  <c:v>8.7063389753727939E-3</c:v>
                </c:pt>
                <c:pt idx="125">
                  <c:v>6.1659422027488843E-4</c:v>
                </c:pt>
                <c:pt idx="126">
                  <c:v>-2.0536146669985244E-4</c:v>
                </c:pt>
                <c:pt idx="127">
                  <c:v>3.2867614620668878E-3</c:v>
                </c:pt>
                <c:pt idx="128">
                  <c:v>1.2285139525472918E-3</c:v>
                </c:pt>
                <c:pt idx="129">
                  <c:v>-2.4540131157420072E-3</c:v>
                </c:pt>
                <c:pt idx="130">
                  <c:v>7.1750381350111862E-3</c:v>
                </c:pt>
                <c:pt idx="131">
                  <c:v>1.8929417834438689E-2</c:v>
                </c:pt>
                <c:pt idx="132">
                  <c:v>-7.1914027367841731E-3</c:v>
                </c:pt>
                <c:pt idx="133">
                  <c:v>3.0784667632460131E-2</c:v>
                </c:pt>
                <c:pt idx="134">
                  <c:v>6.8320262389830744E-3</c:v>
                </c:pt>
                <c:pt idx="135">
                  <c:v>7.754901360655664E-3</c:v>
                </c:pt>
                <c:pt idx="136">
                  <c:v>-1.673719788878722E-2</c:v>
                </c:pt>
                <c:pt idx="137">
                  <c:v>1.2130659352296895E-2</c:v>
                </c:pt>
                <c:pt idx="138">
                  <c:v>-9.665590367095073E-3</c:v>
                </c:pt>
                <c:pt idx="139">
                  <c:v>1.5616424379016501E-3</c:v>
                </c:pt>
                <c:pt idx="140">
                  <c:v>-2.1438333090217877E-3</c:v>
                </c:pt>
                <c:pt idx="141">
                  <c:v>8.0078338229678612E-3</c:v>
                </c:pt>
                <c:pt idx="142">
                  <c:v>3.487650611401659E-3</c:v>
                </c:pt>
                <c:pt idx="143">
                  <c:v>2.7225392334455659E-2</c:v>
                </c:pt>
                <c:pt idx="144">
                  <c:v>-6.0150997926783122E-3</c:v>
                </c:pt>
                <c:pt idx="145">
                  <c:v>4.1603665082883294E-3</c:v>
                </c:pt>
                <c:pt idx="146">
                  <c:v>-2.44821653669094E-3</c:v>
                </c:pt>
                <c:pt idx="147">
                  <c:v>1.9256223948131826E-2</c:v>
                </c:pt>
                <c:pt idx="148">
                  <c:v>-1.7595818747318592E-2</c:v>
                </c:pt>
                <c:pt idx="149">
                  <c:v>6.4102034257055513E-3</c:v>
                </c:pt>
                <c:pt idx="150">
                  <c:v>-5.6203382169014255E-4</c:v>
                </c:pt>
                <c:pt idx="151">
                  <c:v>1.3495844047111209E-2</c:v>
                </c:pt>
                <c:pt idx="152">
                  <c:v>4.6235864264506854E-3</c:v>
                </c:pt>
                <c:pt idx="153">
                  <c:v>-2.411634614131011E-2</c:v>
                </c:pt>
                <c:pt idx="154">
                  <c:v>6.0366198729853897E-3</c:v>
                </c:pt>
                <c:pt idx="155">
                  <c:v>8.1005073243560793E-2</c:v>
                </c:pt>
                <c:pt idx="156">
                  <c:v>-1.9080674116791552E-3</c:v>
                </c:pt>
                <c:pt idx="157">
                  <c:v>-3.6495812937712836E-3</c:v>
                </c:pt>
                <c:pt idx="158">
                  <c:v>5.2328060453667091E-3</c:v>
                </c:pt>
                <c:pt idx="159">
                  <c:v>8.3290085278216359E-3</c:v>
                </c:pt>
                <c:pt idx="160">
                  <c:v>1.7724952089234341E-2</c:v>
                </c:pt>
                <c:pt idx="161">
                  <c:v>-6.0872783007868709E-3</c:v>
                </c:pt>
                <c:pt idx="162">
                  <c:v>1.2759485482582491E-2</c:v>
                </c:pt>
                <c:pt idx="163">
                  <c:v>-4.5355577338179803E-3</c:v>
                </c:pt>
                <c:pt idx="164">
                  <c:v>5.4000243423458138E-3</c:v>
                </c:pt>
                <c:pt idx="165">
                  <c:v>6.7130241264523832E-4</c:v>
                </c:pt>
                <c:pt idx="166">
                  <c:v>4.6964240608079761E-3</c:v>
                </c:pt>
                <c:pt idx="167">
                  <c:v>1.6527523939750703E-2</c:v>
                </c:pt>
                <c:pt idx="168">
                  <c:v>4.926795564811204E-4</c:v>
                </c:pt>
                <c:pt idx="169">
                  <c:v>1.805648254848518E-2</c:v>
                </c:pt>
                <c:pt idx="170">
                  <c:v>-5.9657605723661376E-3</c:v>
                </c:pt>
                <c:pt idx="171">
                  <c:v>-1.9465605271057364E-3</c:v>
                </c:pt>
                <c:pt idx="172">
                  <c:v>7.6385785933998683E-3</c:v>
                </c:pt>
                <c:pt idx="173">
                  <c:v>-2.9032220121069092E-3</c:v>
                </c:pt>
                <c:pt idx="174">
                  <c:v>2.7499647632743991E-3</c:v>
                </c:pt>
                <c:pt idx="175">
                  <c:v>1.0001580709106306E-2</c:v>
                </c:pt>
                <c:pt idx="176">
                  <c:v>3.3541147912913472E-3</c:v>
                </c:pt>
                <c:pt idx="177">
                  <c:v>-1.4326628337064282E-3</c:v>
                </c:pt>
                <c:pt idx="178">
                  <c:v>1.5943181123272802E-4</c:v>
                </c:pt>
                <c:pt idx="179">
                  <c:v>-1.8648465558055896E-2</c:v>
                </c:pt>
                <c:pt idx="180">
                  <c:v>7.9584529177502764E-3</c:v>
                </c:pt>
                <c:pt idx="181">
                  <c:v>2.2881082877799983E-2</c:v>
                </c:pt>
                <c:pt idx="182">
                  <c:v>1.2917555358425703E-2</c:v>
                </c:pt>
                <c:pt idx="183">
                  <c:v>1.7107321670783737E-3</c:v>
                </c:pt>
                <c:pt idx="184">
                  <c:v>2.1580443869091276E-2</c:v>
                </c:pt>
                <c:pt idx="185">
                  <c:v>8.2065796462205305E-3</c:v>
                </c:pt>
                <c:pt idx="186">
                  <c:v>2.1103436654042365E-2</c:v>
                </c:pt>
                <c:pt idx="187">
                  <c:v>1.1810295483592251E-3</c:v>
                </c:pt>
                <c:pt idx="188">
                  <c:v>0</c:v>
                </c:pt>
                <c:pt idx="189">
                  <c:v>-9.2892517652045561E-3</c:v>
                </c:pt>
                <c:pt idx="190">
                  <c:v>1.4436648812537194E-2</c:v>
                </c:pt>
                <c:pt idx="191">
                  <c:v>1.2910777252533361E-2</c:v>
                </c:pt>
                <c:pt idx="192">
                  <c:v>-2.8969319771270552E-3</c:v>
                </c:pt>
                <c:pt idx="193">
                  <c:v>2.193492093900826E-2</c:v>
                </c:pt>
                <c:pt idx="194">
                  <c:v>-7.1066457354170324E-4</c:v>
                </c:pt>
                <c:pt idx="195">
                  <c:v>1.422474872119063E-2</c:v>
                </c:pt>
                <c:pt idx="196">
                  <c:v>-5.610067703218276E-3</c:v>
                </c:pt>
                <c:pt idx="197">
                  <c:v>-1.5514791728928598E-2</c:v>
                </c:pt>
                <c:pt idx="198">
                  <c:v>1.3896765178974847E-2</c:v>
                </c:pt>
                <c:pt idx="199">
                  <c:v>-2.444535798082681E-2</c:v>
                </c:pt>
                <c:pt idx="200">
                  <c:v>1.2456584639589848E-2</c:v>
                </c:pt>
                <c:pt idx="201">
                  <c:v>-2.8040075851581366E-2</c:v>
                </c:pt>
                <c:pt idx="202">
                  <c:v>2.2077137106924828E-3</c:v>
                </c:pt>
                <c:pt idx="203">
                  <c:v>8.9588094856757165E-3</c:v>
                </c:pt>
                <c:pt idx="204">
                  <c:v>-2.0524000827627398E-2</c:v>
                </c:pt>
                <c:pt idx="205">
                  <c:v>2.1994299274286588E-2</c:v>
                </c:pt>
                <c:pt idx="206">
                  <c:v>2.021237489037649E-2</c:v>
                </c:pt>
                <c:pt idx="207">
                  <c:v>5.5587955526390067E-3</c:v>
                </c:pt>
                <c:pt idx="208">
                  <c:v>1.9655113991493247E-2</c:v>
                </c:pt>
                <c:pt idx="209">
                  <c:v>3.515971183241396E-2</c:v>
                </c:pt>
                <c:pt idx="210">
                  <c:v>-9.7650999283839107E-3</c:v>
                </c:pt>
                <c:pt idx="211">
                  <c:v>-5.7167641641628179E-3</c:v>
                </c:pt>
                <c:pt idx="212">
                  <c:v>1.9979876383498643E-2</c:v>
                </c:pt>
                <c:pt idx="213">
                  <c:v>-1.1555806087936771E-2</c:v>
                </c:pt>
                <c:pt idx="214">
                  <c:v>-1.3971998859424007E-2</c:v>
                </c:pt>
                <c:pt idx="215">
                  <c:v>9.2539034555290164E-3</c:v>
                </c:pt>
                <c:pt idx="216">
                  <c:v>-2.0200629214863666E-2</c:v>
                </c:pt>
                <c:pt idx="217">
                  <c:v>1.8862406784617727E-2</c:v>
                </c:pt>
                <c:pt idx="218">
                  <c:v>3.5878300803673935E-2</c:v>
                </c:pt>
                <c:pt idx="219">
                  <c:v>-3.4635633139373785E-3</c:v>
                </c:pt>
                <c:pt idx="220">
                  <c:v>8.3411650215477694E-4</c:v>
                </c:pt>
                <c:pt idx="221">
                  <c:v>8.3353245821733929E-4</c:v>
                </c:pt>
                <c:pt idx="222">
                  <c:v>-4.0250101859814081E-3</c:v>
                </c:pt>
                <c:pt idx="223">
                  <c:v>1.5050083192584069E-2</c:v>
                </c:pt>
                <c:pt idx="224">
                  <c:v>-3.8440144889629892E-3</c:v>
                </c:pt>
                <c:pt idx="225">
                  <c:v>8.2695702389636765E-4</c:v>
                </c:pt>
                <c:pt idx="226">
                  <c:v>-8.2627373103083069E-4</c:v>
                </c:pt>
                <c:pt idx="227">
                  <c:v>1.1025634262008589E-3</c:v>
                </c:pt>
                <c:pt idx="228">
                  <c:v>4.9559471365638692E-3</c:v>
                </c:pt>
                <c:pt idx="229">
                  <c:v>-1.5068465753424649E-2</c:v>
                </c:pt>
                <c:pt idx="230">
                  <c:v>5.4241723108715018E-3</c:v>
                </c:pt>
                <c:pt idx="231">
                  <c:v>1.7982846866786621E-3</c:v>
                </c:pt>
                <c:pt idx="232">
                  <c:v>6.3518366846681456E-3</c:v>
                </c:pt>
                <c:pt idx="233">
                  <c:v>1.2349616145707538E-3</c:v>
                </c:pt>
                <c:pt idx="234">
                  <c:v>-1.3156091183881204E-2</c:v>
                </c:pt>
                <c:pt idx="235">
                  <c:v>1.1664990649493376E-2</c:v>
                </c:pt>
                <c:pt idx="236">
                  <c:v>-1.0981743609655727E-3</c:v>
                </c:pt>
                <c:pt idx="237">
                  <c:v>1.1955531782631874E-2</c:v>
                </c:pt>
                <c:pt idx="238">
                  <c:v>-4.1553476371537307E-2</c:v>
                </c:pt>
                <c:pt idx="239">
                  <c:v>8.6426747338433588E-3</c:v>
                </c:pt>
                <c:pt idx="240">
                  <c:v>2.5424890422112826E-2</c:v>
                </c:pt>
                <c:pt idx="241">
                  <c:v>1.91780821917809E-3</c:v>
                </c:pt>
                <c:pt idx="242">
                  <c:v>-8.6135903746240149E-3</c:v>
                </c:pt>
                <c:pt idx="243">
                  <c:v>-3.7512093848790597E-2</c:v>
                </c:pt>
                <c:pt idx="244">
                  <c:v>2.2639375268663033E-2</c:v>
                </c:pt>
                <c:pt idx="245">
                  <c:v>-3.4748520814108973E-2</c:v>
                </c:pt>
                <c:pt idx="246">
                  <c:v>-5.5450718536797901E-2</c:v>
                </c:pt>
                <c:pt idx="247">
                  <c:v>1.905637006300907E-2</c:v>
                </c:pt>
                <c:pt idx="248">
                  <c:v>2.820090569147678E-2</c:v>
                </c:pt>
                <c:pt idx="249">
                  <c:v>-5.8668231152839904E-4</c:v>
                </c:pt>
                <c:pt idx="250">
                  <c:v>2.1426445553272656E-2</c:v>
                </c:pt>
                <c:pt idx="251">
                  <c:v>-2.1408017856552237E-2</c:v>
                </c:pt>
                <c:pt idx="252">
                  <c:v>3.8467244163852513E-2</c:v>
                </c:pt>
                <c:pt idx="253">
                  <c:v>-1.1734793624499064E-2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B-4CC9-8882-5B169342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10392"/>
        <c:axId val="648502472"/>
      </c:scatterChart>
      <c:valAx>
        <c:axId val="6485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502472"/>
        <c:crosses val="autoZero"/>
        <c:crossBetween val="midCat"/>
      </c:valAx>
      <c:valAx>
        <c:axId val="6485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51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180975</xdr:rowOff>
    </xdr:from>
    <xdr:to>
      <xdr:col>18</xdr:col>
      <xdr:colOff>533400</xdr:colOff>
      <xdr:row>25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93BAEC-456F-4191-B43F-654F80BF3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269D-88FA-4AE3-BC9F-5E04F915721E}">
  <dimension ref="A1:I256"/>
  <sheetViews>
    <sheetView tabSelected="1" workbookViewId="0">
      <selection activeCell="I23" sqref="I23"/>
    </sheetView>
  </sheetViews>
  <sheetFormatPr defaultRowHeight="15" x14ac:dyDescent="0.25"/>
  <cols>
    <col min="1" max="1" width="10.42578125" bestFit="1" customWidth="1"/>
    <col min="3" max="3" width="12" bestFit="1" customWidth="1"/>
    <col min="8" max="8" width="15.85546875" bestFit="1" customWidth="1"/>
    <col min="9" max="9" width="10.5703125" style="2" bestFit="1" customWidth="1"/>
  </cols>
  <sheetData>
    <row r="1" spans="1:9" x14ac:dyDescent="0.25">
      <c r="A1" s="5" t="s">
        <v>0</v>
      </c>
      <c r="B1" s="5" t="s">
        <v>8</v>
      </c>
      <c r="C1" s="5" t="s">
        <v>9</v>
      </c>
      <c r="D1" s="6" t="s">
        <v>14</v>
      </c>
      <c r="E1" s="6" t="s">
        <v>15</v>
      </c>
      <c r="F1" s="5" t="s">
        <v>16</v>
      </c>
      <c r="H1" s="7" t="s">
        <v>22</v>
      </c>
      <c r="I1" s="8"/>
    </row>
    <row r="2" spans="1:9" x14ac:dyDescent="0.25">
      <c r="A2" s="1">
        <v>45103</v>
      </c>
      <c r="H2" t="s">
        <v>12</v>
      </c>
      <c r="I2" s="2">
        <f>AVERAGE(B3:B256)</f>
        <v>2.0702202676601529E-3</v>
      </c>
    </row>
    <row r="3" spans="1:9" x14ac:dyDescent="0.25">
      <c r="A3" s="1">
        <v>45104</v>
      </c>
      <c r="B3">
        <v>1.2650230935650555E-2</v>
      </c>
      <c r="C3">
        <v>1.4292799644896622E-2</v>
      </c>
      <c r="D3" s="2">
        <f>B3-$I$2</f>
        <v>1.0580010667990403E-2</v>
      </c>
      <c r="E3" s="2">
        <f>C3-$I$3</f>
        <v>1.1804653459383741E-2</v>
      </c>
      <c r="F3">
        <f>E3*D3</f>
        <v>1.248933595322098E-4</v>
      </c>
      <c r="H3" t="s">
        <v>13</v>
      </c>
      <c r="I3" s="2">
        <f>AVERAGE(C3:C256)</f>
        <v>2.4881461855128803E-3</v>
      </c>
    </row>
    <row r="4" spans="1:9" x14ac:dyDescent="0.25">
      <c r="A4" s="1">
        <v>45105</v>
      </c>
      <c r="B4">
        <v>8.4673926119193364E-4</v>
      </c>
      <c r="C4">
        <v>-4.8591367543068711E-4</v>
      </c>
      <c r="D4" s="2">
        <f t="shared" ref="D4:D67" si="0">B4-$I$2</f>
        <v>-1.2234810064682194E-3</v>
      </c>
      <c r="E4" s="2">
        <f t="shared" ref="E4:E67" si="1">C4-$I$3</f>
        <v>-2.9740598609435676E-3</v>
      </c>
      <c r="F4">
        <f t="shared" ref="F4:F67" si="2">E4*D4</f>
        <v>3.6387057519639686E-6</v>
      </c>
      <c r="H4" t="s">
        <v>20</v>
      </c>
      <c r="I4" s="2">
        <f>_xlfn.STDEV.S(B3:B256)</f>
        <v>1.2858340766128922E-2</v>
      </c>
    </row>
    <row r="5" spans="1:9" x14ac:dyDescent="0.25">
      <c r="A5" s="1">
        <v>45106</v>
      </c>
      <c r="B5">
        <v>9.5200869875528334E-3</v>
      </c>
      <c r="C5">
        <v>2.6738039695428036E-2</v>
      </c>
      <c r="D5" s="2">
        <f t="shared" si="0"/>
        <v>7.4498667198926805E-3</v>
      </c>
      <c r="E5" s="2">
        <f t="shared" si="1"/>
        <v>2.4249893509915157E-2</v>
      </c>
      <c r="F5">
        <f t="shared" si="2"/>
        <v>1.8065847462045843E-4</v>
      </c>
      <c r="H5" t="s">
        <v>21</v>
      </c>
      <c r="I5" s="2">
        <f>_xlfn.STDEV.S(C3:C256)</f>
        <v>1.6646055540775168E-2</v>
      </c>
    </row>
    <row r="6" spans="1:9" x14ac:dyDescent="0.25">
      <c r="A6" s="1">
        <v>45107</v>
      </c>
      <c r="B6">
        <v>5.8672354540879081E-3</v>
      </c>
      <c r="C6">
        <v>6.8653763302645339E-3</v>
      </c>
      <c r="D6" s="2">
        <f t="shared" si="0"/>
        <v>3.7970151864277551E-3</v>
      </c>
      <c r="E6" s="2">
        <f t="shared" si="1"/>
        <v>4.3772301447516536E-3</v>
      </c>
      <c r="F6">
        <f t="shared" si="2"/>
        <v>1.6620409334111389E-5</v>
      </c>
    </row>
    <row r="7" spans="1:9" x14ac:dyDescent="0.25">
      <c r="A7" s="1">
        <v>45110</v>
      </c>
      <c r="B7">
        <v>1.5417062178878095E-2</v>
      </c>
      <c r="C7">
        <v>1.0580802559283479E-2</v>
      </c>
      <c r="D7" s="2">
        <f t="shared" si="0"/>
        <v>1.3346841911217943E-2</v>
      </c>
      <c r="E7" s="2">
        <f t="shared" si="1"/>
        <v>8.092656373770598E-3</v>
      </c>
      <c r="F7">
        <f t="shared" si="2"/>
        <v>1.0801140526252644E-4</v>
      </c>
    </row>
    <row r="8" spans="1:9" x14ac:dyDescent="0.25">
      <c r="A8" s="1">
        <v>45111</v>
      </c>
      <c r="B8">
        <v>-6.7709860581664765E-3</v>
      </c>
      <c r="C8">
        <v>-1.6751955665772773E-2</v>
      </c>
      <c r="D8" s="2">
        <f t="shared" si="0"/>
        <v>-8.8412063258266303E-3</v>
      </c>
      <c r="E8" s="2">
        <f t="shared" si="1"/>
        <v>-1.9240101851285652E-2</v>
      </c>
      <c r="F8">
        <f t="shared" si="2"/>
        <v>1.7010571019713538E-4</v>
      </c>
      <c r="H8" s="9" t="s">
        <v>23</v>
      </c>
      <c r="I8" s="10"/>
    </row>
    <row r="9" spans="1:9" x14ac:dyDescent="0.25">
      <c r="A9" s="1">
        <v>45112</v>
      </c>
      <c r="B9">
        <v>-4.7509849741685069E-3</v>
      </c>
      <c r="C9">
        <v>1.0411695253213596E-2</v>
      </c>
      <c r="D9" s="2">
        <f t="shared" si="0"/>
        <v>-6.8212052418286599E-3</v>
      </c>
      <c r="E9" s="2">
        <f t="shared" si="1"/>
        <v>7.923549067700715E-3</v>
      </c>
      <c r="F9">
        <f t="shared" si="2"/>
        <v>-5.4048154434486705E-5</v>
      </c>
      <c r="H9" t="s">
        <v>17</v>
      </c>
      <c r="I9" s="2">
        <f>COUNT(F:F)</f>
        <v>254</v>
      </c>
    </row>
    <row r="10" spans="1:9" x14ac:dyDescent="0.25">
      <c r="A10" s="1">
        <v>45113</v>
      </c>
      <c r="B10">
        <v>-2.8434933681074054E-2</v>
      </c>
      <c r="C10">
        <v>-2.3653370653075156E-2</v>
      </c>
      <c r="D10" s="2">
        <f t="shared" si="0"/>
        <v>-3.0505153948734206E-2</v>
      </c>
      <c r="E10" s="2">
        <f t="shared" si="1"/>
        <v>-2.6141516838588036E-2</v>
      </c>
      <c r="F10">
        <f t="shared" si="2"/>
        <v>7.9745099561455554E-4</v>
      </c>
      <c r="H10" t="s">
        <v>18</v>
      </c>
      <c r="I10" s="2">
        <f>SUM(F3:F256)</f>
        <v>4.0445381944960161E-2</v>
      </c>
    </row>
    <row r="11" spans="1:9" x14ac:dyDescent="0.25">
      <c r="A11" s="1">
        <v>45114</v>
      </c>
      <c r="B11">
        <v>3.6318712699223423E-3</v>
      </c>
      <c r="C11">
        <v>2.0868353605467033E-2</v>
      </c>
      <c r="D11" s="2">
        <f t="shared" si="0"/>
        <v>1.5616510022621894E-3</v>
      </c>
      <c r="E11" s="2">
        <f t="shared" si="1"/>
        <v>1.8380207419954154E-2</v>
      </c>
      <c r="F11">
        <f t="shared" si="2"/>
        <v>2.8703469339158334E-5</v>
      </c>
      <c r="H11" s="3" t="s">
        <v>19</v>
      </c>
      <c r="I11" s="4">
        <f>I10/(I9-1)</f>
        <v>1.5986316974292555E-4</v>
      </c>
    </row>
    <row r="12" spans="1:9" x14ac:dyDescent="0.25">
      <c r="A12" s="1">
        <v>45117</v>
      </c>
      <c r="B12">
        <v>3.4054485301492844E-3</v>
      </c>
      <c r="C12">
        <v>7.0482022849902362E-4</v>
      </c>
      <c r="D12" s="2">
        <f t="shared" si="0"/>
        <v>1.3352282624891315E-3</v>
      </c>
      <c r="E12" s="2">
        <f t="shared" si="1"/>
        <v>-1.7833259570138567E-3</v>
      </c>
      <c r="F12">
        <f t="shared" si="2"/>
        <v>-2.3811472190353795E-6</v>
      </c>
      <c r="H12" s="3" t="s">
        <v>11</v>
      </c>
      <c r="I12" s="4">
        <f>I11/(I4*I5)</f>
        <v>0.74688226904903698</v>
      </c>
    </row>
    <row r="13" spans="1:9" x14ac:dyDescent="0.25">
      <c r="A13" s="1">
        <v>45118</v>
      </c>
      <c r="B13">
        <v>9.9705177633864044E-3</v>
      </c>
      <c r="C13">
        <v>-7.0432380683255462E-4</v>
      </c>
      <c r="D13" s="2">
        <f t="shared" si="0"/>
        <v>7.9002974957262523E-3</v>
      </c>
      <c r="E13" s="2">
        <f t="shared" si="1"/>
        <v>-3.1924699923454349E-3</v>
      </c>
      <c r="F13">
        <f t="shared" si="2"/>
        <v>-2.5221462685707847E-5</v>
      </c>
    </row>
    <row r="14" spans="1:9" x14ac:dyDescent="0.25">
      <c r="A14" s="1">
        <v>45119</v>
      </c>
      <c r="B14">
        <v>1.155204967358231E-2</v>
      </c>
      <c r="C14">
        <v>1.8796988943801277E-2</v>
      </c>
      <c r="D14" s="2">
        <f t="shared" si="0"/>
        <v>9.4818294059221576E-3</v>
      </c>
      <c r="E14" s="2">
        <f t="shared" si="1"/>
        <v>1.6308842758288398E-2</v>
      </c>
      <c r="F14">
        <f t="shared" si="2"/>
        <v>1.5463766484209956E-4</v>
      </c>
    </row>
    <row r="15" spans="1:9" x14ac:dyDescent="0.25">
      <c r="A15" s="1">
        <v>45120</v>
      </c>
      <c r="B15">
        <v>1.4950188140538589E-2</v>
      </c>
      <c r="C15">
        <v>1.2453906265228611E-2</v>
      </c>
      <c r="D15" s="2">
        <f t="shared" si="0"/>
        <v>1.2879967872878435E-2</v>
      </c>
      <c r="E15" s="2">
        <f t="shared" si="1"/>
        <v>9.9657600797157311E-3</v>
      </c>
      <c r="F15">
        <f t="shared" si="2"/>
        <v>1.2835866965555306E-4</v>
      </c>
      <c r="H15" s="11" t="s">
        <v>24</v>
      </c>
      <c r="I15" s="12"/>
    </row>
    <row r="16" spans="1:9" x14ac:dyDescent="0.25">
      <c r="A16" s="1">
        <v>45121</v>
      </c>
      <c r="B16">
        <v>-5.5239085538812327E-3</v>
      </c>
      <c r="C16">
        <v>-7.2893210819593227E-3</v>
      </c>
      <c r="D16" s="2">
        <f t="shared" si="0"/>
        <v>-7.5941288215413856E-3</v>
      </c>
      <c r="E16" s="2">
        <f t="shared" si="1"/>
        <v>-9.7774672674722021E-3</v>
      </c>
      <c r="F16">
        <f t="shared" si="2"/>
        <v>7.4251345977588149E-5</v>
      </c>
      <c r="H16" s="3" t="s">
        <v>10</v>
      </c>
      <c r="I16" s="4">
        <f>_xlfn.COVARIANCE.S(B3:B256,C3:C256)</f>
        <v>1.5986316974292555E-4</v>
      </c>
    </row>
    <row r="17" spans="1:9" x14ac:dyDescent="0.25">
      <c r="A17" s="1">
        <v>45124</v>
      </c>
      <c r="B17">
        <v>1.8515305366630563E-3</v>
      </c>
      <c r="C17">
        <v>1.0555313115000102E-2</v>
      </c>
      <c r="D17" s="2">
        <f t="shared" si="0"/>
        <v>-2.1868973099709661E-4</v>
      </c>
      <c r="E17" s="2">
        <f t="shared" si="1"/>
        <v>8.0671669294872204E-3</v>
      </c>
      <c r="F17">
        <f t="shared" si="2"/>
        <v>-1.7642065657182341E-6</v>
      </c>
      <c r="H17" s="3" t="s">
        <v>11</v>
      </c>
      <c r="I17" s="4">
        <f>CORREL(B3:B256,C3:C256)</f>
        <v>0.74688226904903665</v>
      </c>
    </row>
    <row r="18" spans="1:9" x14ac:dyDescent="0.25">
      <c r="A18" s="1">
        <v>45125</v>
      </c>
      <c r="B18">
        <v>1.2731013588369526E-2</v>
      </c>
      <c r="C18">
        <v>2.270590788167813E-3</v>
      </c>
      <c r="D18" s="2">
        <f t="shared" si="0"/>
        <v>1.0660793320709374E-2</v>
      </c>
      <c r="E18" s="2">
        <f t="shared" si="1"/>
        <v>-2.1755539734506736E-4</v>
      </c>
      <c r="F18">
        <f t="shared" si="2"/>
        <v>-2.3193131269005679E-6</v>
      </c>
    </row>
    <row r="19" spans="1:9" x14ac:dyDescent="0.25">
      <c r="A19" s="1">
        <v>45126</v>
      </c>
      <c r="B19">
        <v>1.0543381776421237E-2</v>
      </c>
      <c r="C19">
        <v>-4.3044111583394806E-3</v>
      </c>
      <c r="D19" s="2">
        <f t="shared" si="0"/>
        <v>8.4731615087610852E-3</v>
      </c>
      <c r="E19" s="2">
        <f t="shared" si="1"/>
        <v>-6.7925573438523609E-3</v>
      </c>
      <c r="F19">
        <f t="shared" si="2"/>
        <v>-5.7554435431982258E-5</v>
      </c>
      <c r="H19" s="13" t="s">
        <v>25</v>
      </c>
      <c r="I19" s="14">
        <f>I17*I5/I4</f>
        <v>0.96689331533040135</v>
      </c>
    </row>
    <row r="20" spans="1:9" x14ac:dyDescent="0.25">
      <c r="A20" s="1">
        <v>45127</v>
      </c>
      <c r="B20">
        <v>1.2038615828707491E-2</v>
      </c>
      <c r="C20">
        <v>1.0466451389329143E-2</v>
      </c>
      <c r="D20" s="2">
        <f t="shared" si="0"/>
        <v>9.9683955610473385E-3</v>
      </c>
      <c r="E20" s="2">
        <f t="shared" si="1"/>
        <v>7.978305203816264E-3</v>
      </c>
      <c r="F20">
        <f t="shared" si="2"/>
        <v>7.9530902178402926E-5</v>
      </c>
    </row>
    <row r="21" spans="1:9" x14ac:dyDescent="0.25">
      <c r="A21" s="1">
        <v>45128</v>
      </c>
      <c r="B21">
        <v>3.5682741873587168E-3</v>
      </c>
      <c r="C21">
        <v>0</v>
      </c>
      <c r="D21" s="2">
        <f t="shared" si="0"/>
        <v>1.4980539196985639E-3</v>
      </c>
      <c r="E21" s="2">
        <f t="shared" si="1"/>
        <v>-2.4881461855128803E-3</v>
      </c>
      <c r="F21">
        <f t="shared" si="2"/>
        <v>-3.7273771459906005E-6</v>
      </c>
    </row>
    <row r="22" spans="1:9" x14ac:dyDescent="0.25">
      <c r="A22" s="1">
        <v>45131</v>
      </c>
      <c r="B22">
        <v>1.9759544355869409E-3</v>
      </c>
      <c r="C22">
        <v>7.8809756400383523E-3</v>
      </c>
      <c r="D22" s="2">
        <f t="shared" si="0"/>
        <v>-9.4265832073212041E-5</v>
      </c>
      <c r="E22" s="2">
        <f t="shared" si="1"/>
        <v>5.392829454525472E-3</v>
      </c>
      <c r="F22">
        <f t="shared" si="2"/>
        <v>-5.0835955575976982E-7</v>
      </c>
    </row>
    <row r="23" spans="1:9" x14ac:dyDescent="0.25">
      <c r="A23" s="1">
        <v>45132</v>
      </c>
      <c r="B23">
        <v>1.1827136243921098E-3</v>
      </c>
      <c r="C23">
        <v>4.9152012416556956E-3</v>
      </c>
      <c r="D23" s="2">
        <f t="shared" si="0"/>
        <v>-8.8750664326804314E-4</v>
      </c>
      <c r="E23" s="2">
        <f t="shared" si="1"/>
        <v>2.4270550561428152E-3</v>
      </c>
      <c r="F23">
        <f t="shared" si="2"/>
        <v>-2.1540274859040418E-6</v>
      </c>
    </row>
    <row r="24" spans="1:9" x14ac:dyDescent="0.25">
      <c r="A24" s="1">
        <v>45133</v>
      </c>
      <c r="B24">
        <v>0</v>
      </c>
      <c r="C24">
        <v>2.8901799110988085E-3</v>
      </c>
      <c r="D24" s="2">
        <f t="shared" si="0"/>
        <v>-2.0702202676601529E-3</v>
      </c>
      <c r="E24" s="2">
        <f t="shared" si="1"/>
        <v>4.0203372558592814E-4</v>
      </c>
      <c r="F24">
        <f t="shared" si="2"/>
        <v>-8.3229836699090865E-7</v>
      </c>
    </row>
    <row r="25" spans="1:9" x14ac:dyDescent="0.25">
      <c r="A25" s="1">
        <v>45134</v>
      </c>
      <c r="B25">
        <v>1.3391288961976744E-2</v>
      </c>
      <c r="C25">
        <v>1.5517550564150817E-3</v>
      </c>
      <c r="D25" s="2">
        <f t="shared" si="0"/>
        <v>1.132106869431659E-2</v>
      </c>
      <c r="E25" s="2">
        <f t="shared" si="1"/>
        <v>-9.363911290977986E-4</v>
      </c>
      <c r="F25">
        <f t="shared" si="2"/>
        <v>-1.0600948297264853E-5</v>
      </c>
    </row>
    <row r="26" spans="1:9" x14ac:dyDescent="0.25">
      <c r="A26" s="1">
        <v>45135</v>
      </c>
      <c r="B26">
        <v>1.4185753821175314E-2</v>
      </c>
      <c r="C26">
        <v>-6.8615375041012243E-3</v>
      </c>
      <c r="D26" s="2">
        <f t="shared" si="0"/>
        <v>1.2115533553515162E-2</v>
      </c>
      <c r="E26" s="2">
        <f t="shared" si="1"/>
        <v>-9.3496836896141047E-3</v>
      </c>
      <c r="F26">
        <f t="shared" si="2"/>
        <v>-1.1327640645627313E-4</v>
      </c>
    </row>
    <row r="27" spans="1:9" x14ac:dyDescent="0.25">
      <c r="A27" s="1">
        <v>45138</v>
      </c>
      <c r="B27">
        <v>7.4727945551134904E-3</v>
      </c>
      <c r="C27">
        <v>2.5183963303119391E-2</v>
      </c>
      <c r="D27" s="2">
        <f t="shared" si="0"/>
        <v>5.4025742874533374E-3</v>
      </c>
      <c r="E27" s="2">
        <f t="shared" si="1"/>
        <v>2.2695817117606511E-2</v>
      </c>
      <c r="F27">
        <f t="shared" si="2"/>
        <v>1.2261583799232426E-4</v>
      </c>
    </row>
    <row r="28" spans="1:9" x14ac:dyDescent="0.25">
      <c r="A28" s="1">
        <v>45139</v>
      </c>
      <c r="B28">
        <v>-7.6075120202375853E-3</v>
      </c>
      <c r="C28">
        <v>-1.6521726938298734E-2</v>
      </c>
      <c r="D28" s="2">
        <f t="shared" si="0"/>
        <v>-9.6777322878977383E-3</v>
      </c>
      <c r="E28" s="2">
        <f t="shared" si="1"/>
        <v>-1.9009873123811614E-2</v>
      </c>
      <c r="F28">
        <f t="shared" si="2"/>
        <v>1.8397246291915108E-4</v>
      </c>
    </row>
    <row r="29" spans="1:9" x14ac:dyDescent="0.25">
      <c r="A29" s="1">
        <v>45140</v>
      </c>
      <c r="B29">
        <v>-1.7631324394085515E-2</v>
      </c>
      <c r="C29">
        <v>-1.4809939444357996E-2</v>
      </c>
      <c r="D29" s="2">
        <f t="shared" si="0"/>
        <v>-1.9701544661745667E-2</v>
      </c>
      <c r="E29" s="2">
        <f t="shared" si="1"/>
        <v>-1.7298085629870875E-2</v>
      </c>
      <c r="F29">
        <f t="shared" si="2"/>
        <v>3.4079900659960197E-4</v>
      </c>
    </row>
    <row r="30" spans="1:9" x14ac:dyDescent="0.25">
      <c r="A30" s="1">
        <v>45141</v>
      </c>
      <c r="B30">
        <v>-6.828202443700776E-3</v>
      </c>
      <c r="C30">
        <v>-2.0192928058272138E-3</v>
      </c>
      <c r="D30" s="2">
        <f t="shared" si="0"/>
        <v>-8.8984227113609281E-3</v>
      </c>
      <c r="E30" s="2">
        <f t="shared" si="1"/>
        <v>-4.5074389913400941E-3</v>
      </c>
      <c r="F30">
        <f t="shared" si="2"/>
        <v>4.0109097490614484E-5</v>
      </c>
    </row>
    <row r="31" spans="1:9" x14ac:dyDescent="0.25">
      <c r="A31" s="1">
        <v>45142</v>
      </c>
      <c r="B31">
        <v>-7.8553338192462673E-4</v>
      </c>
      <c r="C31">
        <v>4.0467571993540122E-3</v>
      </c>
      <c r="D31" s="2">
        <f t="shared" si="0"/>
        <v>-2.8557536495847796E-3</v>
      </c>
      <c r="E31" s="2">
        <f t="shared" si="1"/>
        <v>1.5586110138411319E-3</v>
      </c>
      <c r="F31">
        <f t="shared" si="2"/>
        <v>-4.4510090910598457E-6</v>
      </c>
    </row>
    <row r="32" spans="1:9" x14ac:dyDescent="0.25">
      <c r="A32" s="1">
        <v>45145</v>
      </c>
      <c r="B32">
        <v>6.4870438776982271E-3</v>
      </c>
      <c r="C32">
        <v>1.3210898989306389E-2</v>
      </c>
      <c r="D32" s="2">
        <f t="shared" si="0"/>
        <v>4.4168236100380742E-3</v>
      </c>
      <c r="E32" s="2">
        <f t="shared" si="1"/>
        <v>1.072275280379351E-2</v>
      </c>
      <c r="F32">
        <f t="shared" si="2"/>
        <v>4.7360507748397127E-5</v>
      </c>
    </row>
    <row r="33" spans="1:6" x14ac:dyDescent="0.25">
      <c r="A33" s="1">
        <v>45146</v>
      </c>
      <c r="B33">
        <v>-8.6718389108867575E-2</v>
      </c>
      <c r="C33">
        <v>-5.9447457288745696E-2</v>
      </c>
      <c r="D33" s="2">
        <f t="shared" si="0"/>
        <v>-8.878860937652773E-2</v>
      </c>
      <c r="E33" s="2">
        <f t="shared" si="1"/>
        <v>-6.1935603474258576E-2</v>
      </c>
      <c r="F33">
        <f t="shared" si="2"/>
        <v>5.4991761033754581E-3</v>
      </c>
    </row>
    <row r="34" spans="1:6" x14ac:dyDescent="0.25">
      <c r="A34" s="1">
        <v>45147</v>
      </c>
      <c r="B34">
        <v>2.3310269215336472E-2</v>
      </c>
      <c r="C34">
        <v>4.3702964627800586E-2</v>
      </c>
      <c r="D34" s="2">
        <f t="shared" si="0"/>
        <v>2.124004894767632E-2</v>
      </c>
      <c r="E34" s="2">
        <f t="shared" si="1"/>
        <v>4.1214818442287707E-2</v>
      </c>
      <c r="F34">
        <f t="shared" si="2"/>
        <v>8.7540476108378365E-4</v>
      </c>
    </row>
    <row r="35" spans="1:6" x14ac:dyDescent="0.25">
      <c r="A35" s="1">
        <v>45148</v>
      </c>
      <c r="B35">
        <v>1.9017862238201323E-2</v>
      </c>
      <c r="C35">
        <v>6.3034849595607866E-3</v>
      </c>
      <c r="D35" s="2">
        <f t="shared" si="0"/>
        <v>1.6947641970541171E-2</v>
      </c>
      <c r="E35" s="2">
        <f t="shared" si="1"/>
        <v>3.8153387740479062E-3</v>
      </c>
      <c r="F35">
        <f t="shared" si="2"/>
        <v>6.4660995538887392E-5</v>
      </c>
    </row>
    <row r="36" spans="1:6" x14ac:dyDescent="0.25">
      <c r="A36" s="1">
        <v>45149</v>
      </c>
      <c r="B36">
        <v>6.1512753057001515E-4</v>
      </c>
      <c r="C36">
        <v>-8.9485915371756083E-3</v>
      </c>
      <c r="D36" s="2">
        <f t="shared" si="0"/>
        <v>-1.4550927370901379E-3</v>
      </c>
      <c r="E36" s="2">
        <f t="shared" si="1"/>
        <v>-1.1436737722688488E-2</v>
      </c>
      <c r="F36">
        <f t="shared" si="2"/>
        <v>1.6641513996288821E-5</v>
      </c>
    </row>
    <row r="37" spans="1:6" x14ac:dyDescent="0.25">
      <c r="A37" s="1">
        <v>45152</v>
      </c>
      <c r="B37">
        <v>2.2545324226136069E-3</v>
      </c>
      <c r="C37">
        <v>7.6749759586059244E-3</v>
      </c>
      <c r="D37" s="2">
        <f t="shared" si="0"/>
        <v>1.8431215495345399E-4</v>
      </c>
      <c r="E37" s="2">
        <f t="shared" si="1"/>
        <v>5.186829773093044E-3</v>
      </c>
      <c r="F37">
        <f t="shared" si="2"/>
        <v>9.5599577285551381E-7</v>
      </c>
    </row>
    <row r="38" spans="1:6" x14ac:dyDescent="0.25">
      <c r="A38" s="1">
        <v>45154</v>
      </c>
      <c r="B38">
        <v>-6.5439273111127646E-3</v>
      </c>
      <c r="C38">
        <v>-1.9937317828581776E-2</v>
      </c>
      <c r="D38" s="2">
        <f t="shared" si="0"/>
        <v>-8.6141475787729176E-3</v>
      </c>
      <c r="E38" s="2">
        <f t="shared" si="1"/>
        <v>-2.2425464014094655E-2</v>
      </c>
      <c r="F38">
        <f t="shared" si="2"/>
        <v>1.9317625653987266E-4</v>
      </c>
    </row>
    <row r="39" spans="1:6" x14ac:dyDescent="0.25">
      <c r="A39" s="1">
        <v>45155</v>
      </c>
      <c r="B39">
        <v>-3.9111496322985807E-3</v>
      </c>
      <c r="C39">
        <v>-4.3427819983947171E-3</v>
      </c>
      <c r="D39" s="2">
        <f t="shared" si="0"/>
        <v>-5.9813698999587337E-3</v>
      </c>
      <c r="E39" s="2">
        <f t="shared" si="1"/>
        <v>-6.8309281839075975E-3</v>
      </c>
      <c r="F39">
        <f t="shared" si="2"/>
        <v>4.0858308228004678E-5</v>
      </c>
    </row>
    <row r="40" spans="1:6" x14ac:dyDescent="0.25">
      <c r="A40" s="1">
        <v>45156</v>
      </c>
      <c r="B40">
        <v>-3.5128310032023738E-3</v>
      </c>
      <c r="C40">
        <v>-9.1827831537572152E-3</v>
      </c>
      <c r="D40" s="2">
        <f t="shared" si="0"/>
        <v>-5.5830512708625272E-3</v>
      </c>
      <c r="E40" s="2">
        <f t="shared" si="1"/>
        <v>-1.1670929339270095E-2</v>
      </c>
      <c r="F40">
        <f t="shared" si="2"/>
        <v>6.5159396879758662E-5</v>
      </c>
    </row>
    <row r="41" spans="1:6" x14ac:dyDescent="0.25">
      <c r="A41" s="1">
        <v>45159</v>
      </c>
      <c r="B41">
        <v>1.1613250312606432E-2</v>
      </c>
      <c r="C41">
        <v>1.4365107003455425E-2</v>
      </c>
      <c r="D41" s="2">
        <f t="shared" si="0"/>
        <v>9.5430300449462803E-3</v>
      </c>
      <c r="E41" s="2">
        <f t="shared" si="1"/>
        <v>1.1876960817942546E-2</v>
      </c>
      <c r="F41">
        <f t="shared" si="2"/>
        <v>1.1334219392827547E-4</v>
      </c>
    </row>
    <row r="42" spans="1:6" x14ac:dyDescent="0.25">
      <c r="A42" s="1">
        <v>45160</v>
      </c>
      <c r="B42">
        <v>8.4051026530382947E-3</v>
      </c>
      <c r="C42">
        <v>5.9388950202405033E-3</v>
      </c>
      <c r="D42" s="2">
        <f t="shared" si="0"/>
        <v>6.3348823853781417E-3</v>
      </c>
      <c r="E42" s="2">
        <f t="shared" si="1"/>
        <v>3.450748834727623E-3</v>
      </c>
      <c r="F42">
        <f t="shared" si="2"/>
        <v>2.1860088009480167E-5</v>
      </c>
    </row>
    <row r="43" spans="1:6" x14ac:dyDescent="0.25">
      <c r="A43" s="1">
        <v>45161</v>
      </c>
      <c r="B43">
        <v>-1.8296987824242053E-3</v>
      </c>
      <c r="C43">
        <v>-4.5413251543632259E-3</v>
      </c>
      <c r="D43" s="2">
        <f t="shared" si="0"/>
        <v>-3.8999190500843585E-3</v>
      </c>
      <c r="E43" s="2">
        <f t="shared" si="1"/>
        <v>-7.0294713398761062E-3</v>
      </c>
      <c r="F43">
        <f t="shared" si="2"/>
        <v>2.7414369190404846E-5</v>
      </c>
    </row>
    <row r="44" spans="1:6" x14ac:dyDescent="0.25">
      <c r="A44" s="1">
        <v>45162</v>
      </c>
      <c r="B44">
        <v>-2.8511661659822683E-3</v>
      </c>
      <c r="C44">
        <v>-2.1213554655402464E-2</v>
      </c>
      <c r="D44" s="2">
        <f t="shared" si="0"/>
        <v>-4.9213864336424213E-3</v>
      </c>
      <c r="E44" s="2">
        <f t="shared" si="1"/>
        <v>-2.3701700840915343E-2</v>
      </c>
      <c r="F44">
        <f t="shared" si="2"/>
        <v>1.1664522897273193E-4</v>
      </c>
    </row>
    <row r="45" spans="1:6" x14ac:dyDescent="0.25">
      <c r="A45" s="1">
        <v>45163</v>
      </c>
      <c r="B45">
        <v>6.1261473594834408E-4</v>
      </c>
      <c r="C45">
        <v>1.3749728736556319E-2</v>
      </c>
      <c r="D45" s="2">
        <f t="shared" si="0"/>
        <v>-1.457605531711809E-3</v>
      </c>
      <c r="E45" s="2">
        <f t="shared" si="1"/>
        <v>1.1261582551043439E-2</v>
      </c>
      <c r="F45">
        <f t="shared" si="2"/>
        <v>-1.6414945022230103E-5</v>
      </c>
    </row>
    <row r="46" spans="1:6" x14ac:dyDescent="0.25">
      <c r="A46" s="1">
        <v>45166</v>
      </c>
      <c r="B46">
        <v>1.1226641505803901E-2</v>
      </c>
      <c r="C46">
        <v>1.9310302790032624E-2</v>
      </c>
      <c r="D46" s="2">
        <f t="shared" si="0"/>
        <v>9.1564212381437492E-3</v>
      </c>
      <c r="E46" s="2">
        <f t="shared" si="1"/>
        <v>1.6822156604519745E-2</v>
      </c>
      <c r="F46">
        <f t="shared" si="2"/>
        <v>1.5403075200500472E-4</v>
      </c>
    </row>
    <row r="47" spans="1:6" x14ac:dyDescent="0.25">
      <c r="A47" s="1">
        <v>45167</v>
      </c>
      <c r="B47">
        <v>6.2575735888342051E-3</v>
      </c>
      <c r="C47">
        <v>1.939563891893932E-2</v>
      </c>
      <c r="D47" s="2">
        <f t="shared" si="0"/>
        <v>4.1873533211740522E-3</v>
      </c>
      <c r="E47" s="2">
        <f t="shared" si="1"/>
        <v>1.6907492733426441E-2</v>
      </c>
      <c r="F47">
        <f t="shared" si="2"/>
        <v>7.0797645850039363E-5</v>
      </c>
    </row>
    <row r="48" spans="1:6" x14ac:dyDescent="0.25">
      <c r="A48" s="1">
        <v>45168</v>
      </c>
      <c r="B48">
        <v>3.8115079443964508E-3</v>
      </c>
      <c r="C48">
        <v>4.4247313046381154E-3</v>
      </c>
      <c r="D48" s="2">
        <f t="shared" si="0"/>
        <v>1.7412876767362979E-3</v>
      </c>
      <c r="E48" s="2">
        <f t="shared" si="1"/>
        <v>1.9365851191252351E-3</v>
      </c>
      <c r="F48">
        <f t="shared" si="2"/>
        <v>3.3721518028836671E-6</v>
      </c>
    </row>
    <row r="49" spans="1:6" x14ac:dyDescent="0.25">
      <c r="A49" s="1">
        <v>45169</v>
      </c>
      <c r="B49">
        <v>-1.1990499489723793E-2</v>
      </c>
      <c r="C49">
        <v>-5.947082346052646E-3</v>
      </c>
      <c r="D49" s="2">
        <f t="shared" si="0"/>
        <v>-1.4060719757383947E-2</v>
      </c>
      <c r="E49" s="2">
        <f t="shared" si="1"/>
        <v>-8.4352285315655272E-3</v>
      </c>
      <c r="F49">
        <f t="shared" si="2"/>
        <v>1.1860538447183219E-4</v>
      </c>
    </row>
    <row r="50" spans="1:6" x14ac:dyDescent="0.25">
      <c r="A50" s="1">
        <v>45170</v>
      </c>
      <c r="B50">
        <v>-5.056450783121837E-3</v>
      </c>
      <c r="C50">
        <v>-9.7496663857766473E-3</v>
      </c>
      <c r="D50" s="2">
        <f t="shared" si="0"/>
        <v>-7.1266710507819899E-3</v>
      </c>
      <c r="E50" s="2">
        <f t="shared" si="1"/>
        <v>-1.2237812571289527E-2</v>
      </c>
      <c r="F50">
        <f t="shared" si="2"/>
        <v>8.7214864576704983E-5</v>
      </c>
    </row>
    <row r="51" spans="1:6" x14ac:dyDescent="0.25">
      <c r="A51" s="1">
        <v>45173</v>
      </c>
      <c r="B51">
        <v>-2.0329489040834597E-3</v>
      </c>
      <c r="C51">
        <v>3.8039989718410701E-3</v>
      </c>
      <c r="D51" s="2">
        <f t="shared" si="0"/>
        <v>-4.1031691717436126E-3</v>
      </c>
      <c r="E51" s="2">
        <f t="shared" si="1"/>
        <v>1.3158527863281898E-3</v>
      </c>
      <c r="F51">
        <f t="shared" si="2"/>
        <v>-5.3991665874147632E-6</v>
      </c>
    </row>
    <row r="52" spans="1:6" x14ac:dyDescent="0.25">
      <c r="A52" s="1">
        <v>45174</v>
      </c>
      <c r="B52">
        <v>-3.2595237668000482E-3</v>
      </c>
      <c r="C52">
        <v>-1.7610361702805371E-2</v>
      </c>
      <c r="D52" s="2">
        <f t="shared" si="0"/>
        <v>-5.3297440344602012E-3</v>
      </c>
      <c r="E52" s="2">
        <f t="shared" si="1"/>
        <v>-2.009850788831825E-2</v>
      </c>
      <c r="F52">
        <f t="shared" si="2"/>
        <v>1.071199025193155E-4</v>
      </c>
    </row>
    <row r="53" spans="1:6" x14ac:dyDescent="0.25">
      <c r="A53" s="1">
        <v>45175</v>
      </c>
      <c r="B53">
        <v>-2.2480820417175591E-2</v>
      </c>
      <c r="C53">
        <v>-4.992057408954341E-2</v>
      </c>
      <c r="D53" s="2">
        <f t="shared" si="0"/>
        <v>-2.4551040684835743E-2</v>
      </c>
      <c r="E53" s="2">
        <f t="shared" si="1"/>
        <v>-5.2408720275056289E-2</v>
      </c>
      <c r="F53">
        <f t="shared" si="2"/>
        <v>1.2866886237130829E-3</v>
      </c>
    </row>
    <row r="54" spans="1:6" x14ac:dyDescent="0.25">
      <c r="A54" s="1">
        <v>45176</v>
      </c>
      <c r="B54">
        <v>-2.7183021293365243E-3</v>
      </c>
      <c r="C54">
        <v>-1.074758815938477E-2</v>
      </c>
      <c r="D54" s="2">
        <f t="shared" si="0"/>
        <v>-4.7885223969966768E-3</v>
      </c>
      <c r="E54" s="2">
        <f t="shared" si="1"/>
        <v>-1.3235734344897651E-2</v>
      </c>
      <c r="F54">
        <f t="shared" si="2"/>
        <v>6.3379610351240541E-5</v>
      </c>
    </row>
    <row r="55" spans="1:6" x14ac:dyDescent="0.25">
      <c r="A55" s="1">
        <v>45177</v>
      </c>
      <c r="B55">
        <v>1.1949917822385558E-2</v>
      </c>
      <c r="C55">
        <v>1.6900987883172736E-3</v>
      </c>
      <c r="D55" s="2">
        <f t="shared" si="0"/>
        <v>9.8796975547254043E-3</v>
      </c>
      <c r="E55" s="2">
        <f t="shared" si="1"/>
        <v>-7.9804739719560678E-4</v>
      </c>
      <c r="F55">
        <f t="shared" si="2"/>
        <v>-7.8844669186284096E-6</v>
      </c>
    </row>
    <row r="56" spans="1:6" x14ac:dyDescent="0.25">
      <c r="A56" s="1">
        <v>45180</v>
      </c>
      <c r="B56">
        <v>2.7553418822915277E-2</v>
      </c>
      <c r="C56">
        <v>1.7112505548083034E-2</v>
      </c>
      <c r="D56" s="2">
        <f t="shared" si="0"/>
        <v>2.5483198555255125E-2</v>
      </c>
      <c r="E56" s="2">
        <f t="shared" si="1"/>
        <v>1.4624359362570154E-2</v>
      </c>
      <c r="F56">
        <f t="shared" si="2"/>
        <v>3.7267545337977951E-4</v>
      </c>
    </row>
    <row r="57" spans="1:6" x14ac:dyDescent="0.25">
      <c r="A57" s="1">
        <v>45181</v>
      </c>
      <c r="B57">
        <v>-1.8145742232783962E-3</v>
      </c>
      <c r="C57">
        <v>3.3175700102020082E-3</v>
      </c>
      <c r="D57" s="2">
        <f t="shared" si="0"/>
        <v>-3.8847944909385489E-3</v>
      </c>
      <c r="E57" s="2">
        <f t="shared" si="1"/>
        <v>8.2942382468912789E-4</v>
      </c>
      <c r="F57">
        <f t="shared" si="2"/>
        <v>-3.2221411048055047E-6</v>
      </c>
    </row>
    <row r="58" spans="1:6" x14ac:dyDescent="0.25">
      <c r="A58" s="1">
        <v>45182</v>
      </c>
      <c r="B58">
        <v>-5.2512374167790442E-3</v>
      </c>
      <c r="C58">
        <v>1.4171143426140469E-3</v>
      </c>
      <c r="D58" s="2">
        <f t="shared" si="0"/>
        <v>-7.3214576844391971E-3</v>
      </c>
      <c r="E58" s="2">
        <f t="shared" si="1"/>
        <v>-1.0710318428988335E-3</v>
      </c>
      <c r="F58">
        <f t="shared" si="2"/>
        <v>7.8415143164707395E-6</v>
      </c>
    </row>
    <row r="59" spans="1:6" x14ac:dyDescent="0.25">
      <c r="A59" s="1">
        <v>45183</v>
      </c>
      <c r="B59">
        <v>5.0759560119583791E-3</v>
      </c>
      <c r="C59">
        <v>2.382072761068631E-2</v>
      </c>
      <c r="D59" s="2">
        <f t="shared" si="0"/>
        <v>3.0057357442982262E-3</v>
      </c>
      <c r="E59" s="2">
        <f t="shared" si="1"/>
        <v>2.1332581425173431E-2</v>
      </c>
      <c r="F59">
        <f t="shared" si="2"/>
        <v>6.4120102507796172E-5</v>
      </c>
    </row>
    <row r="60" spans="1:6" x14ac:dyDescent="0.25">
      <c r="A60" s="1">
        <v>45184</v>
      </c>
      <c r="B60">
        <v>-2.4241717820888175E-3</v>
      </c>
      <c r="C60">
        <v>-9.2145622323073801E-4</v>
      </c>
      <c r="D60" s="2">
        <f t="shared" si="0"/>
        <v>-4.4943920497489704E-3</v>
      </c>
      <c r="E60" s="2">
        <f t="shared" si="1"/>
        <v>-3.4096024087436182E-3</v>
      </c>
      <c r="F60">
        <f t="shared" si="2"/>
        <v>1.5324089958662258E-5</v>
      </c>
    </row>
    <row r="61" spans="1:6" x14ac:dyDescent="0.25">
      <c r="A61" s="1">
        <v>45187</v>
      </c>
      <c r="B61">
        <v>-1.5796076311727577E-2</v>
      </c>
      <c r="C61">
        <v>-1.8446121758301695E-3</v>
      </c>
      <c r="D61" s="2">
        <f t="shared" si="0"/>
        <v>-1.7866296579387729E-2</v>
      </c>
      <c r="E61" s="2">
        <f t="shared" si="1"/>
        <v>-4.33275836134305E-3</v>
      </c>
      <c r="F61">
        <f t="shared" si="2"/>
        <v>7.7410345890576915E-5</v>
      </c>
    </row>
    <row r="62" spans="1:6" x14ac:dyDescent="0.25">
      <c r="A62" s="1">
        <v>45188</v>
      </c>
      <c r="B62">
        <v>4.7324108062453503E-3</v>
      </c>
      <c r="C62">
        <v>1.8942069778715927E-2</v>
      </c>
      <c r="D62" s="2">
        <f t="shared" si="0"/>
        <v>2.6621905385851973E-3</v>
      </c>
      <c r="E62" s="2">
        <f t="shared" si="1"/>
        <v>1.6453923593203048E-2</v>
      </c>
      <c r="F62">
        <f t="shared" si="2"/>
        <v>4.3803479712428906E-5</v>
      </c>
    </row>
    <row r="63" spans="1:6" x14ac:dyDescent="0.25">
      <c r="A63" s="1">
        <v>45189</v>
      </c>
      <c r="B63">
        <v>2.9490117270457087E-2</v>
      </c>
      <c r="C63">
        <v>4.7381534576087111E-2</v>
      </c>
      <c r="D63" s="2">
        <f t="shared" si="0"/>
        <v>2.7419897002796935E-2</v>
      </c>
      <c r="E63" s="2">
        <f t="shared" si="1"/>
        <v>4.4893388390574232E-2</v>
      </c>
      <c r="F63">
        <f t="shared" si="2"/>
        <v>1.2309720857761051E-3</v>
      </c>
    </row>
    <row r="64" spans="1:6" x14ac:dyDescent="0.25">
      <c r="A64" s="1">
        <v>45190</v>
      </c>
      <c r="B64">
        <v>-8.1559772606903287E-3</v>
      </c>
      <c r="C64">
        <v>2.4458876838711046E-2</v>
      </c>
      <c r="D64" s="2">
        <f t="shared" si="0"/>
        <v>-1.0226197528350481E-2</v>
      </c>
      <c r="E64" s="2">
        <f t="shared" si="1"/>
        <v>2.1970730653198167E-2</v>
      </c>
      <c r="F64">
        <f t="shared" si="2"/>
        <v>-2.2467703150178925E-4</v>
      </c>
    </row>
    <row r="65" spans="1:6" x14ac:dyDescent="0.25">
      <c r="A65" s="1">
        <v>45191</v>
      </c>
      <c r="B65">
        <v>-1.2835863744272133E-2</v>
      </c>
      <c r="C65">
        <v>-1.3522129959690052E-2</v>
      </c>
      <c r="D65" s="2">
        <f t="shared" si="0"/>
        <v>-1.4906084011932285E-2</v>
      </c>
      <c r="E65" s="2">
        <f t="shared" si="1"/>
        <v>-1.6010276145202933E-2</v>
      </c>
      <c r="F65">
        <f t="shared" si="2"/>
        <v>2.3865052127463031E-4</v>
      </c>
    </row>
    <row r="66" spans="1:6" x14ac:dyDescent="0.25">
      <c r="A66" s="1">
        <v>45194</v>
      </c>
      <c r="B66">
        <v>-6.0937879603387623E-4</v>
      </c>
      <c r="C66">
        <v>-9.8521838366473647E-3</v>
      </c>
      <c r="D66" s="2">
        <f t="shared" si="0"/>
        <v>-2.6795990636940292E-3</v>
      </c>
      <c r="E66" s="2">
        <f t="shared" si="1"/>
        <v>-1.2340330022160246E-2</v>
      </c>
      <c r="F66">
        <f t="shared" si="2"/>
        <v>3.3067136773055914E-5</v>
      </c>
    </row>
    <row r="67" spans="1:6" x14ac:dyDescent="0.25">
      <c r="A67" s="1">
        <v>45195</v>
      </c>
      <c r="B67">
        <v>-1.362044427611395E-2</v>
      </c>
      <c r="C67">
        <v>-2.4010426744433624E-2</v>
      </c>
      <c r="D67" s="2">
        <f t="shared" si="0"/>
        <v>-1.5690664543774102E-2</v>
      </c>
      <c r="E67" s="2">
        <f t="shared" si="1"/>
        <v>-2.6498572929946503E-2</v>
      </c>
      <c r="F67">
        <f t="shared" si="2"/>
        <v>4.1578021873252383E-4</v>
      </c>
    </row>
    <row r="68" spans="1:6" x14ac:dyDescent="0.25">
      <c r="A68" s="1">
        <v>45196</v>
      </c>
      <c r="B68">
        <v>-1.2367941026025628E-3</v>
      </c>
      <c r="C68">
        <v>1.5514112442210474E-3</v>
      </c>
      <c r="D68" s="2">
        <f t="shared" ref="D68:D131" si="3">B68-$I$2</f>
        <v>-3.3070143702627159E-3</v>
      </c>
      <c r="E68" s="2">
        <f t="shared" ref="E68:E131" si="4">C68-$I$3</f>
        <v>-9.3673494129183294E-4</v>
      </c>
      <c r="F68">
        <f t="shared" ref="F68:F131" si="5">E68*D68</f>
        <v>3.0977959119792932E-6</v>
      </c>
    </row>
    <row r="69" spans="1:6" x14ac:dyDescent="0.25">
      <c r="A69" s="1">
        <v>45197</v>
      </c>
      <c r="B69">
        <v>1.0936801311670918E-2</v>
      </c>
      <c r="C69">
        <v>-4.2043972408430863E-3</v>
      </c>
      <c r="D69" s="2">
        <f t="shared" si="3"/>
        <v>8.8665810440107656E-3</v>
      </c>
      <c r="E69" s="2">
        <f t="shared" si="4"/>
        <v>-6.6925434263559666E-3</v>
      </c>
      <c r="F69">
        <f t="shared" si="5"/>
        <v>-5.9339978680346673E-5</v>
      </c>
    </row>
    <row r="70" spans="1:6" x14ac:dyDescent="0.25">
      <c r="A70" s="1">
        <v>45198</v>
      </c>
      <c r="B70">
        <v>-3.8784169334165992E-3</v>
      </c>
      <c r="C70">
        <v>1.0222234358557526E-2</v>
      </c>
      <c r="D70" s="2">
        <f t="shared" si="3"/>
        <v>-5.9486372010767521E-3</v>
      </c>
      <c r="E70" s="2">
        <f t="shared" si="4"/>
        <v>7.7340881730446455E-3</v>
      </c>
      <c r="F70">
        <f t="shared" si="5"/>
        <v>-4.6007284622581114E-5</v>
      </c>
    </row>
    <row r="71" spans="1:6" x14ac:dyDescent="0.25">
      <c r="A71" s="1">
        <v>45201</v>
      </c>
      <c r="B71">
        <v>-1.1884976067140993E-2</v>
      </c>
      <c r="C71">
        <v>-2.9696442098241169E-2</v>
      </c>
      <c r="D71" s="2">
        <f t="shared" si="3"/>
        <v>-1.3955196334801145E-2</v>
      </c>
      <c r="E71" s="2">
        <f t="shared" si="4"/>
        <v>-3.2184588283754048E-2</v>
      </c>
      <c r="F71">
        <f t="shared" si="5"/>
        <v>4.4914224845452836E-4</v>
      </c>
    </row>
    <row r="72" spans="1:6" x14ac:dyDescent="0.25">
      <c r="A72" s="1">
        <v>45202</v>
      </c>
      <c r="B72">
        <v>-1.0369218150447604E-2</v>
      </c>
      <c r="C72">
        <v>-1.7229688032262096E-2</v>
      </c>
      <c r="D72" s="2">
        <f t="shared" si="3"/>
        <v>-1.2439438418107757E-2</v>
      </c>
      <c r="E72" s="2">
        <f t="shared" si="4"/>
        <v>-1.9717834217774975E-2</v>
      </c>
      <c r="F72">
        <f t="shared" si="5"/>
        <v>2.4527878449046974E-4</v>
      </c>
    </row>
    <row r="73" spans="1:6" x14ac:dyDescent="0.25">
      <c r="A73" s="1">
        <v>45203</v>
      </c>
      <c r="B73">
        <v>-9.8493319408993439E-3</v>
      </c>
      <c r="C73">
        <v>-5.9977068335136594E-3</v>
      </c>
      <c r="D73" s="2">
        <f t="shared" si="3"/>
        <v>-1.1919552208559496E-2</v>
      </c>
      <c r="E73" s="2">
        <f t="shared" si="4"/>
        <v>-8.4858530190265388E-3</v>
      </c>
      <c r="F73">
        <f t="shared" si="5"/>
        <v>1.0114756809444905E-4</v>
      </c>
    </row>
    <row r="74" spans="1:6" x14ac:dyDescent="0.25">
      <c r="A74" s="1">
        <v>45204</v>
      </c>
      <c r="B74">
        <v>6.3478569690814969E-4</v>
      </c>
      <c r="C74">
        <v>1.3460143834049133E-2</v>
      </c>
      <c r="D74" s="2">
        <f t="shared" si="3"/>
        <v>-1.4354345707520031E-3</v>
      </c>
      <c r="E74" s="2">
        <f t="shared" si="4"/>
        <v>1.0971997648536253E-2</v>
      </c>
      <c r="F74">
        <f t="shared" si="5"/>
        <v>-1.5749584734918625E-5</v>
      </c>
    </row>
    <row r="75" spans="1:6" x14ac:dyDescent="0.25">
      <c r="A75" s="1">
        <v>45205</v>
      </c>
      <c r="B75">
        <v>1.5863301176356571E-2</v>
      </c>
      <c r="C75">
        <v>2.8623851085585041E-2</v>
      </c>
      <c r="D75" s="2">
        <f t="shared" si="3"/>
        <v>1.3793080908696419E-2</v>
      </c>
      <c r="E75" s="2">
        <f t="shared" si="4"/>
        <v>2.6135704900072162E-2</v>
      </c>
      <c r="F75">
        <f t="shared" si="5"/>
        <v>3.6049189229250882E-4</v>
      </c>
    </row>
    <row r="76" spans="1:6" x14ac:dyDescent="0.25">
      <c r="A76" s="1">
        <v>45208</v>
      </c>
      <c r="B76">
        <v>-1.0410238117289843E-2</v>
      </c>
      <c r="C76">
        <v>-1.4247605101577895E-2</v>
      </c>
      <c r="D76" s="2">
        <f t="shared" si="3"/>
        <v>-1.2480458384949995E-2</v>
      </c>
      <c r="E76" s="2">
        <f t="shared" si="4"/>
        <v>-1.6735751287090775E-2</v>
      </c>
      <c r="F76">
        <f t="shared" si="5"/>
        <v>2.0886984747940974E-4</v>
      </c>
    </row>
    <row r="77" spans="1:6" x14ac:dyDescent="0.25">
      <c r="A77" s="1">
        <v>45209</v>
      </c>
      <c r="B77">
        <v>2.0407993064979653E-2</v>
      </c>
      <c r="C77">
        <v>3.0487908495005309E-2</v>
      </c>
      <c r="D77" s="2">
        <f t="shared" si="3"/>
        <v>1.8337772797319501E-2</v>
      </c>
      <c r="E77" s="2">
        <f t="shared" si="4"/>
        <v>2.7999762309492429E-2</v>
      </c>
      <c r="F77">
        <f t="shared" si="5"/>
        <v>5.1345327961042214E-4</v>
      </c>
    </row>
    <row r="78" spans="1:6" x14ac:dyDescent="0.25">
      <c r="A78" s="1">
        <v>45210</v>
      </c>
      <c r="B78">
        <v>7.4229193304662308E-3</v>
      </c>
      <c r="C78">
        <v>5.9171053719513549E-3</v>
      </c>
      <c r="D78" s="2">
        <f t="shared" si="3"/>
        <v>5.3526990628060779E-3</v>
      </c>
      <c r="E78" s="2">
        <f t="shared" si="4"/>
        <v>3.4289591864384746E-3</v>
      </c>
      <c r="F78">
        <f t="shared" si="5"/>
        <v>1.8354186623649515E-5</v>
      </c>
    </row>
    <row r="79" spans="1:6" x14ac:dyDescent="0.25">
      <c r="A79" s="1">
        <v>45211</v>
      </c>
      <c r="B79">
        <v>1.8416056854505191E-3</v>
      </c>
      <c r="C79">
        <v>-1.0894048035660815E-3</v>
      </c>
      <c r="D79" s="2">
        <f t="shared" si="3"/>
        <v>-2.2861458220963383E-4</v>
      </c>
      <c r="E79" s="2">
        <f t="shared" si="4"/>
        <v>-3.5775509890789616E-3</v>
      </c>
      <c r="F79">
        <f t="shared" si="5"/>
        <v>8.1788032470194915E-7</v>
      </c>
    </row>
    <row r="80" spans="1:6" x14ac:dyDescent="0.25">
      <c r="A80" s="1">
        <v>45212</v>
      </c>
      <c r="B80">
        <v>-1.6956076159729924E-2</v>
      </c>
      <c r="C80">
        <v>-2.1810249063303224E-2</v>
      </c>
      <c r="D80" s="2">
        <f t="shared" si="3"/>
        <v>-1.9026296427390076E-2</v>
      </c>
      <c r="E80" s="2">
        <f t="shared" si="4"/>
        <v>-2.4298395248816104E-2</v>
      </c>
      <c r="F80">
        <f t="shared" si="5"/>
        <v>4.6230847071386186E-4</v>
      </c>
    </row>
    <row r="81" spans="1:6" x14ac:dyDescent="0.25">
      <c r="A81" s="1">
        <v>45215</v>
      </c>
      <c r="B81">
        <v>4.3645360054770221E-3</v>
      </c>
      <c r="C81">
        <v>2.5864073545293274E-2</v>
      </c>
      <c r="D81" s="2">
        <f t="shared" si="3"/>
        <v>2.2943157378168691E-3</v>
      </c>
      <c r="E81" s="2">
        <f t="shared" si="4"/>
        <v>2.3375927359780394E-2</v>
      </c>
      <c r="F81">
        <f t="shared" si="5"/>
        <v>5.3631758027608092E-5</v>
      </c>
    </row>
    <row r="82" spans="1:6" x14ac:dyDescent="0.25">
      <c r="A82" s="1">
        <v>45216</v>
      </c>
      <c r="B82">
        <v>4.758847542363321E-3</v>
      </c>
      <c r="C82">
        <v>6.5206183748764174E-4</v>
      </c>
      <c r="D82" s="2">
        <f t="shared" si="3"/>
        <v>2.6886272747031681E-3</v>
      </c>
      <c r="E82" s="2">
        <f t="shared" si="4"/>
        <v>-1.8360843480252386E-3</v>
      </c>
      <c r="F82">
        <f t="shared" si="5"/>
        <v>-4.9365464567562404E-6</v>
      </c>
    </row>
    <row r="83" spans="1:6" x14ac:dyDescent="0.25">
      <c r="A83" s="1">
        <v>45217</v>
      </c>
      <c r="B83">
        <v>-1.1532393418327508E-2</v>
      </c>
      <c r="C83">
        <v>-9.9912779353738858E-3</v>
      </c>
      <c r="D83" s="2">
        <f t="shared" si="3"/>
        <v>-1.3602613685987662E-2</v>
      </c>
      <c r="E83" s="2">
        <f t="shared" si="4"/>
        <v>-1.2479424120886765E-2</v>
      </c>
      <c r="F83">
        <f t="shared" si="5"/>
        <v>1.6975278534001886E-4</v>
      </c>
    </row>
    <row r="84" spans="1:6" x14ac:dyDescent="0.25">
      <c r="A84" s="1">
        <v>45218</v>
      </c>
      <c r="B84">
        <v>-1.0416289123593903E-2</v>
      </c>
      <c r="C84">
        <v>-1.2505544455341151E-2</v>
      </c>
      <c r="D84" s="2">
        <f t="shared" si="3"/>
        <v>-1.2486509391254057E-2</v>
      </c>
      <c r="E84" s="2">
        <f t="shared" si="4"/>
        <v>-1.499369064085403E-2</v>
      </c>
      <c r="F84">
        <f t="shared" si="5"/>
        <v>1.8721885899658191E-4</v>
      </c>
    </row>
    <row r="85" spans="1:6" x14ac:dyDescent="0.25">
      <c r="A85" s="1">
        <v>45219</v>
      </c>
      <c r="B85">
        <v>-1.3052635678286066E-2</v>
      </c>
      <c r="C85">
        <v>-1.6885171291682721E-2</v>
      </c>
      <c r="D85" s="2">
        <f t="shared" si="3"/>
        <v>-1.5122855945946218E-2</v>
      </c>
      <c r="E85" s="2">
        <f t="shared" si="4"/>
        <v>-1.93733174771956E-2</v>
      </c>
      <c r="F85">
        <f t="shared" si="5"/>
        <v>2.9297988940271127E-4</v>
      </c>
    </row>
    <row r="86" spans="1:6" x14ac:dyDescent="0.25">
      <c r="A86" s="1">
        <v>45222</v>
      </c>
      <c r="B86">
        <v>1.2584994868012915E-2</v>
      </c>
      <c r="C86">
        <v>2.5536726963654804E-2</v>
      </c>
      <c r="D86" s="2">
        <f t="shared" si="3"/>
        <v>1.0514774600352762E-2</v>
      </c>
      <c r="E86" s="2">
        <f t="shared" si="4"/>
        <v>2.3048580778141925E-2</v>
      </c>
      <c r="F86">
        <f t="shared" si="5"/>
        <v>2.4235063174018559E-4</v>
      </c>
    </row>
    <row r="87" spans="1:6" x14ac:dyDescent="0.25">
      <c r="A87" s="1">
        <v>45223</v>
      </c>
      <c r="B87">
        <v>-5.0556783367570147E-3</v>
      </c>
      <c r="C87">
        <v>1.3442068688538058E-2</v>
      </c>
      <c r="D87" s="2">
        <f t="shared" si="3"/>
        <v>-7.1258986044171677E-3</v>
      </c>
      <c r="E87" s="2">
        <f t="shared" si="4"/>
        <v>1.0953922503025178E-2</v>
      </c>
      <c r="F87">
        <f t="shared" si="5"/>
        <v>-7.8056541077200933E-5</v>
      </c>
    </row>
    <row r="88" spans="1:6" x14ac:dyDescent="0.25">
      <c r="A88" s="1">
        <v>45224</v>
      </c>
      <c r="B88">
        <v>-2.3289992343910812E-3</v>
      </c>
      <c r="C88">
        <v>-2.1743808092208584E-2</v>
      </c>
      <c r="D88" s="2">
        <f t="shared" si="3"/>
        <v>-4.3992195020512341E-3</v>
      </c>
      <c r="E88" s="2">
        <f t="shared" si="4"/>
        <v>-2.4231954277721464E-2</v>
      </c>
      <c r="F88">
        <f t="shared" si="5"/>
        <v>1.066016858313661E-4</v>
      </c>
    </row>
    <row r="89" spans="1:6" x14ac:dyDescent="0.25">
      <c r="A89" s="1">
        <v>45225</v>
      </c>
      <c r="B89">
        <v>5.9419461486009476E-3</v>
      </c>
      <c r="C89">
        <v>1.4669937646651147E-2</v>
      </c>
      <c r="D89" s="2">
        <f t="shared" si="3"/>
        <v>3.8717258809407946E-3</v>
      </c>
      <c r="E89" s="2">
        <f t="shared" si="4"/>
        <v>1.2181791461138267E-2</v>
      </c>
      <c r="F89">
        <f t="shared" si="5"/>
        <v>4.7164557276312605E-5</v>
      </c>
    </row>
    <row r="90" spans="1:6" x14ac:dyDescent="0.25">
      <c r="A90" s="1">
        <v>45226</v>
      </c>
      <c r="B90">
        <v>3.1648142530002507E-3</v>
      </c>
      <c r="C90">
        <v>1.1171914256530057E-2</v>
      </c>
      <c r="D90" s="2">
        <f t="shared" si="3"/>
        <v>1.0945939853400978E-3</v>
      </c>
      <c r="E90" s="2">
        <f t="shared" si="4"/>
        <v>8.6837680710171762E-3</v>
      </c>
      <c r="F90">
        <f t="shared" si="5"/>
        <v>9.5052003006237837E-6</v>
      </c>
    </row>
    <row r="91" spans="1:6" x14ac:dyDescent="0.25">
      <c r="A91" s="1">
        <v>45229</v>
      </c>
      <c r="B91">
        <v>1.0094806988976293E-2</v>
      </c>
      <c r="C91">
        <v>1.776425391608405E-2</v>
      </c>
      <c r="D91" s="2">
        <f t="shared" si="3"/>
        <v>8.024586721316139E-3</v>
      </c>
      <c r="E91" s="2">
        <f t="shared" si="4"/>
        <v>1.527610773057117E-2</v>
      </c>
      <c r="F91">
        <f t="shared" si="5"/>
        <v>1.2258445124813623E-4</v>
      </c>
    </row>
    <row r="92" spans="1:6" x14ac:dyDescent="0.25">
      <c r="A92" s="1">
        <v>45230</v>
      </c>
      <c r="B92">
        <v>2.2902065358230455E-2</v>
      </c>
      <c r="C92">
        <v>5.7471638237121692E-3</v>
      </c>
      <c r="D92" s="2">
        <f t="shared" si="3"/>
        <v>2.0831845090570303E-2</v>
      </c>
      <c r="E92" s="2">
        <f t="shared" si="4"/>
        <v>3.2590176381992889E-3</v>
      </c>
      <c r="F92">
        <f t="shared" si="5"/>
        <v>6.7891350586403879E-5</v>
      </c>
    </row>
    <row r="93" spans="1:6" x14ac:dyDescent="0.25">
      <c r="A93" s="1">
        <v>45231</v>
      </c>
      <c r="B93">
        <v>1.4044525803953092E-2</v>
      </c>
      <c r="C93">
        <v>1.2275170368903326E-2</v>
      </c>
      <c r="D93" s="2">
        <f t="shared" si="3"/>
        <v>1.1974305536292938E-2</v>
      </c>
      <c r="E93" s="2">
        <f t="shared" si="4"/>
        <v>9.787024183390447E-3</v>
      </c>
      <c r="F93">
        <f t="shared" si="5"/>
        <v>1.171928178630051E-4</v>
      </c>
    </row>
    <row r="94" spans="1:6" x14ac:dyDescent="0.25">
      <c r="A94" s="1">
        <v>45232</v>
      </c>
      <c r="B94">
        <v>1.3247527194560977E-2</v>
      </c>
      <c r="C94">
        <v>-1.7353194808076913E-2</v>
      </c>
      <c r="D94" s="2">
        <f t="shared" si="3"/>
        <v>1.1177306926900825E-2</v>
      </c>
      <c r="E94" s="2">
        <f t="shared" si="4"/>
        <v>-1.9841340993589793E-2</v>
      </c>
      <c r="F94">
        <f t="shared" si="5"/>
        <v>-2.2177275812665248E-4</v>
      </c>
    </row>
    <row r="95" spans="1:6" x14ac:dyDescent="0.25">
      <c r="A95" s="1">
        <v>45233</v>
      </c>
      <c r="B95">
        <v>1.5649927430299599E-2</v>
      </c>
      <c r="C95">
        <v>-2.9787095499431548E-3</v>
      </c>
      <c r="D95" s="2">
        <f t="shared" si="3"/>
        <v>1.3579707162639447E-2</v>
      </c>
      <c r="E95" s="2">
        <f t="shared" si="4"/>
        <v>-5.4668557354560351E-3</v>
      </c>
      <c r="F95">
        <f t="shared" si="5"/>
        <v>-7.4238299987888862E-5</v>
      </c>
    </row>
    <row r="96" spans="1:6" x14ac:dyDescent="0.25">
      <c r="A96" s="1">
        <v>45236</v>
      </c>
      <c r="B96">
        <v>9.7502183061002278E-4</v>
      </c>
      <c r="C96">
        <v>2.1338134953442694E-4</v>
      </c>
      <c r="D96" s="2">
        <f t="shared" si="3"/>
        <v>-1.0951984370501302E-3</v>
      </c>
      <c r="E96" s="2">
        <f t="shared" si="4"/>
        <v>-2.2747648359784534E-3</v>
      </c>
      <c r="F96">
        <f t="shared" si="5"/>
        <v>2.4913188930201979E-6</v>
      </c>
    </row>
    <row r="97" spans="1:6" x14ac:dyDescent="0.25">
      <c r="A97" s="1">
        <v>45237</v>
      </c>
      <c r="B97">
        <v>-7.7925767124692035E-4</v>
      </c>
      <c r="C97">
        <v>5.3339353265062948E-3</v>
      </c>
      <c r="D97" s="2">
        <f t="shared" si="3"/>
        <v>-2.8494779389070732E-3</v>
      </c>
      <c r="E97" s="2">
        <f t="shared" si="4"/>
        <v>2.8457891409934145E-3</v>
      </c>
      <c r="F97">
        <f t="shared" si="5"/>
        <v>-8.1090133760420442E-6</v>
      </c>
    </row>
    <row r="98" spans="1:6" x14ac:dyDescent="0.25">
      <c r="A98" s="1">
        <v>45238</v>
      </c>
      <c r="B98">
        <v>1.7551265627906187E-3</v>
      </c>
      <c r="C98">
        <v>8.4889629793577295E-3</v>
      </c>
      <c r="D98" s="2">
        <f t="shared" si="3"/>
        <v>-3.1509370486953428E-4</v>
      </c>
      <c r="E98" s="2">
        <f t="shared" si="4"/>
        <v>6.0008167938448492E-3</v>
      </c>
      <c r="F98">
        <f t="shared" si="5"/>
        <v>-1.8908195958158939E-6</v>
      </c>
    </row>
    <row r="99" spans="1:6" x14ac:dyDescent="0.25">
      <c r="A99" s="1">
        <v>45239</v>
      </c>
      <c r="B99">
        <v>3.6987277371141941E-3</v>
      </c>
      <c r="C99">
        <v>7.575791849684434E-3</v>
      </c>
      <c r="D99" s="2">
        <f t="shared" si="3"/>
        <v>1.6285074694540411E-3</v>
      </c>
      <c r="E99" s="2">
        <f t="shared" si="4"/>
        <v>5.0876456641715537E-3</v>
      </c>
      <c r="F99">
        <f t="shared" si="5"/>
        <v>8.2852689660388411E-6</v>
      </c>
    </row>
    <row r="100" spans="1:6" x14ac:dyDescent="0.25">
      <c r="A100" s="1">
        <v>45240</v>
      </c>
      <c r="B100">
        <v>-4.6550623963725491E-3</v>
      </c>
      <c r="C100">
        <v>-3.132842478644603E-3</v>
      </c>
      <c r="D100" s="2">
        <f t="shared" si="3"/>
        <v>-6.725282664032702E-3</v>
      </c>
      <c r="E100" s="2">
        <f t="shared" si="4"/>
        <v>-5.6209886641574829E-3</v>
      </c>
      <c r="F100">
        <f t="shared" si="5"/>
        <v>3.7802737617782658E-5</v>
      </c>
    </row>
    <row r="101" spans="1:6" x14ac:dyDescent="0.25">
      <c r="A101" s="1">
        <v>45243</v>
      </c>
      <c r="B101">
        <v>1.4224456246784327E-2</v>
      </c>
      <c r="C101">
        <v>3.2683875975126571E-2</v>
      </c>
      <c r="D101" s="2">
        <f t="shared" si="3"/>
        <v>1.2154235979124173E-2</v>
      </c>
      <c r="E101" s="2">
        <f t="shared" si="4"/>
        <v>3.0195729789613691E-2</v>
      </c>
      <c r="F101">
        <f t="shared" si="5"/>
        <v>3.6700602542483435E-4</v>
      </c>
    </row>
    <row r="102" spans="1:6" x14ac:dyDescent="0.25">
      <c r="A102" s="1">
        <v>45244</v>
      </c>
      <c r="B102">
        <v>1.0374974826237641E-2</v>
      </c>
      <c r="C102">
        <v>2.0287445170382268E-3</v>
      </c>
      <c r="D102" s="2">
        <f t="shared" si="3"/>
        <v>8.3047545585774873E-3</v>
      </c>
      <c r="E102" s="2">
        <f t="shared" si="4"/>
        <v>-4.5940166847465358E-4</v>
      </c>
      <c r="F102">
        <f t="shared" si="5"/>
        <v>-3.8152181004829828E-6</v>
      </c>
    </row>
    <row r="103" spans="1:6" x14ac:dyDescent="0.25">
      <c r="A103" s="1">
        <v>45245</v>
      </c>
      <c r="B103">
        <v>6.0847688575072206E-3</v>
      </c>
      <c r="C103">
        <v>-4.0494447920581204E-4</v>
      </c>
      <c r="D103" s="2">
        <f t="shared" si="3"/>
        <v>4.0145485898470676E-3</v>
      </c>
      <c r="E103" s="2">
        <f t="shared" si="4"/>
        <v>-2.8930906647186925E-3</v>
      </c>
      <c r="F103">
        <f t="shared" si="5"/>
        <v>-1.1614453048346142E-5</v>
      </c>
    </row>
    <row r="104" spans="1:6" x14ac:dyDescent="0.25">
      <c r="A104" s="1">
        <v>45246</v>
      </c>
      <c r="B104">
        <v>3.7791998335150466E-4</v>
      </c>
      <c r="C104">
        <v>3.0382925962821228E-3</v>
      </c>
      <c r="D104" s="2">
        <f t="shared" si="3"/>
        <v>-1.6923002843086483E-3</v>
      </c>
      <c r="E104" s="2">
        <f t="shared" si="4"/>
        <v>5.5014641076924246E-4</v>
      </c>
      <c r="F104">
        <f t="shared" si="5"/>
        <v>-9.3101292735617148E-7</v>
      </c>
    </row>
    <row r="105" spans="1:6" x14ac:dyDescent="0.25">
      <c r="A105" s="1">
        <v>45247</v>
      </c>
      <c r="B105">
        <v>1.4358446503542985E-2</v>
      </c>
      <c r="C105">
        <v>1.1106632525371854E-2</v>
      </c>
      <c r="D105" s="2">
        <f t="shared" si="3"/>
        <v>1.2288226235882833E-2</v>
      </c>
      <c r="E105" s="2">
        <f t="shared" si="4"/>
        <v>8.6184863398589724E-3</v>
      </c>
      <c r="F105">
        <f t="shared" si="5"/>
        <v>1.0590590995505283E-4</v>
      </c>
    </row>
    <row r="106" spans="1:6" x14ac:dyDescent="0.25">
      <c r="A106" s="1">
        <v>45250</v>
      </c>
      <c r="B106">
        <v>8.6598108975882767E-3</v>
      </c>
      <c r="C106">
        <v>6.99018099624655E-3</v>
      </c>
      <c r="D106" s="2">
        <f t="shared" si="3"/>
        <v>6.5895906299281238E-3</v>
      </c>
      <c r="E106" s="2">
        <f t="shared" si="4"/>
        <v>4.5020348107336697E-3</v>
      </c>
      <c r="F106">
        <f t="shared" si="5"/>
        <v>2.9666566404420822E-5</v>
      </c>
    </row>
    <row r="107" spans="1:6" x14ac:dyDescent="0.25">
      <c r="A107" s="1">
        <v>45251</v>
      </c>
      <c r="B107">
        <v>-1.4439094372583635E-2</v>
      </c>
      <c r="C107">
        <v>-1.5668360538962454E-2</v>
      </c>
      <c r="D107" s="2">
        <f t="shared" si="3"/>
        <v>-1.6509314640243789E-2</v>
      </c>
      <c r="E107" s="2">
        <f t="shared" si="4"/>
        <v>-1.8156506724475333E-2</v>
      </c>
      <c r="F107">
        <f t="shared" si="5"/>
        <v>2.9975148228206542E-4</v>
      </c>
    </row>
    <row r="108" spans="1:6" x14ac:dyDescent="0.25">
      <c r="A108" s="1">
        <v>45252</v>
      </c>
      <c r="B108">
        <v>6.1374398685618134E-3</v>
      </c>
      <c r="C108">
        <v>-3.6268337966040148E-3</v>
      </c>
      <c r="D108" s="2">
        <f t="shared" si="3"/>
        <v>4.0672196009016604E-3</v>
      </c>
      <c r="E108" s="2">
        <f t="shared" si="4"/>
        <v>-6.1149799821168952E-3</v>
      </c>
      <c r="F108">
        <f t="shared" si="5"/>
        <v>-2.4870966442387121E-5</v>
      </c>
    </row>
    <row r="109" spans="1:6" x14ac:dyDescent="0.25">
      <c r="A109" s="1">
        <v>45253</v>
      </c>
      <c r="B109">
        <v>7.2806336948088458E-3</v>
      </c>
      <c r="C109">
        <v>1.3953441387264513E-2</v>
      </c>
      <c r="D109" s="2">
        <f t="shared" si="3"/>
        <v>5.2104134271486928E-3</v>
      </c>
      <c r="E109" s="2">
        <f t="shared" si="4"/>
        <v>1.1465295201751633E-2</v>
      </c>
      <c r="F109">
        <f t="shared" si="5"/>
        <v>5.9738928065430193E-5</v>
      </c>
    </row>
    <row r="110" spans="1:6" x14ac:dyDescent="0.25">
      <c r="A110" s="1">
        <v>45254</v>
      </c>
      <c r="B110">
        <v>1.5628117012813584E-2</v>
      </c>
      <c r="C110">
        <v>1.9944784650678194E-3</v>
      </c>
      <c r="D110" s="2">
        <f t="shared" si="3"/>
        <v>1.3557896745153432E-2</v>
      </c>
      <c r="E110" s="2">
        <f t="shared" si="4"/>
        <v>-4.9366772044506096E-4</v>
      </c>
      <c r="F110">
        <f t="shared" si="5"/>
        <v>-6.6930959802094066E-6</v>
      </c>
    </row>
    <row r="111" spans="1:6" x14ac:dyDescent="0.25">
      <c r="A111" s="1">
        <v>45257</v>
      </c>
      <c r="B111">
        <v>1.9241060422944001E-4</v>
      </c>
      <c r="C111">
        <v>-1.2937927274324513E-2</v>
      </c>
      <c r="D111" s="2">
        <f t="shared" si="3"/>
        <v>-1.877809663430713E-3</v>
      </c>
      <c r="E111" s="2">
        <f t="shared" si="4"/>
        <v>-1.5426073459837392E-2</v>
      </c>
      <c r="F111">
        <f t="shared" si="5"/>
        <v>2.8967229811674708E-5</v>
      </c>
    </row>
    <row r="112" spans="1:6" x14ac:dyDescent="0.25">
      <c r="A112" s="1">
        <v>45258</v>
      </c>
      <c r="B112">
        <v>9.4230996595389051E-3</v>
      </c>
      <c r="C112">
        <v>-1.6132452381403741E-3</v>
      </c>
      <c r="D112" s="2">
        <f t="shared" si="3"/>
        <v>7.3528793918787522E-3</v>
      </c>
      <c r="E112" s="2">
        <f t="shared" si="4"/>
        <v>-4.1013914236532542E-3</v>
      </c>
      <c r="F112">
        <f t="shared" si="5"/>
        <v>-3.0157036477008269E-5</v>
      </c>
    </row>
    <row r="113" spans="1:6" x14ac:dyDescent="0.25">
      <c r="A113" s="1">
        <v>45259</v>
      </c>
      <c r="B113">
        <v>8.382244982147239E-3</v>
      </c>
      <c r="C113">
        <v>2.3025678194022705E-2</v>
      </c>
      <c r="D113" s="2">
        <f t="shared" si="3"/>
        <v>6.3120247144870861E-3</v>
      </c>
      <c r="E113" s="2">
        <f t="shared" si="4"/>
        <v>2.0537532008509825E-2</v>
      </c>
      <c r="F113">
        <f t="shared" si="5"/>
        <v>1.2963340961228361E-4</v>
      </c>
    </row>
    <row r="114" spans="1:6" x14ac:dyDescent="0.25">
      <c r="A114" s="1">
        <v>45260</v>
      </c>
      <c r="B114">
        <v>-1.8891481863114637E-3</v>
      </c>
      <c r="C114">
        <v>-1.3425441841069446E-2</v>
      </c>
      <c r="D114" s="2">
        <f t="shared" si="3"/>
        <v>-3.9593684539716168E-3</v>
      </c>
      <c r="E114" s="2">
        <f t="shared" si="4"/>
        <v>-1.5913588026582326E-2</v>
      </c>
      <c r="F114">
        <f t="shared" si="5"/>
        <v>6.3007758421950501E-5</v>
      </c>
    </row>
    <row r="115" spans="1:6" x14ac:dyDescent="0.25">
      <c r="A115" s="1">
        <v>45261</v>
      </c>
      <c r="B115">
        <v>9.2750567955214303E-3</v>
      </c>
      <c r="C115">
        <v>7.8047003585833552E-3</v>
      </c>
      <c r="D115" s="2">
        <f t="shared" si="3"/>
        <v>7.2048365278612773E-3</v>
      </c>
      <c r="E115" s="2">
        <f t="shared" si="4"/>
        <v>5.3165541730704749E-3</v>
      </c>
      <c r="F115">
        <f t="shared" si="5"/>
        <v>3.8304903708491467E-5</v>
      </c>
    </row>
    <row r="116" spans="1:6" x14ac:dyDescent="0.25">
      <c r="A116" s="1">
        <v>45264</v>
      </c>
      <c r="B116">
        <v>1.0877539541986499E-2</v>
      </c>
      <c r="C116">
        <v>5.1627554534151897E-3</v>
      </c>
      <c r="D116" s="2">
        <f t="shared" si="3"/>
        <v>8.8073192743263473E-3</v>
      </c>
      <c r="E116" s="2">
        <f t="shared" si="4"/>
        <v>2.6746092679023094E-3</v>
      </c>
      <c r="F116">
        <f t="shared" si="5"/>
        <v>2.3556137756487891E-5</v>
      </c>
    </row>
    <row r="117" spans="1:6" x14ac:dyDescent="0.25">
      <c r="A117" s="1">
        <v>45265</v>
      </c>
      <c r="B117">
        <v>-4.2670782693356403E-3</v>
      </c>
      <c r="C117">
        <v>-1.7779510667060992E-3</v>
      </c>
      <c r="D117" s="2">
        <f t="shared" si="3"/>
        <v>-6.3372985369957932E-3</v>
      </c>
      <c r="E117" s="2">
        <f t="shared" si="4"/>
        <v>-4.26609725221898E-3</v>
      </c>
      <c r="F117">
        <f t="shared" si="5"/>
        <v>2.7035531875169115E-5</v>
      </c>
    </row>
    <row r="118" spans="1:6" x14ac:dyDescent="0.25">
      <c r="A118" s="1">
        <v>45266</v>
      </c>
      <c r="B118">
        <v>8.1983413823057336E-3</v>
      </c>
      <c r="C118">
        <v>1.1874174329887792E-2</v>
      </c>
      <c r="D118" s="2">
        <f t="shared" si="3"/>
        <v>6.1281211146455806E-3</v>
      </c>
      <c r="E118" s="2">
        <f t="shared" si="4"/>
        <v>9.3860281443749125E-3</v>
      </c>
      <c r="F118">
        <f t="shared" si="5"/>
        <v>5.7518717254201582E-5</v>
      </c>
    </row>
    <row r="119" spans="1:6" x14ac:dyDescent="0.25">
      <c r="A119" s="1">
        <v>45267</v>
      </c>
      <c r="B119">
        <v>-1.0349369701778187E-2</v>
      </c>
      <c r="C119">
        <v>-2.0927038935869485E-2</v>
      </c>
      <c r="D119" s="2">
        <f t="shared" si="3"/>
        <v>-1.241958996943834E-2</v>
      </c>
      <c r="E119" s="2">
        <f t="shared" si="4"/>
        <v>-2.3415185121382364E-2</v>
      </c>
      <c r="F119">
        <f t="shared" si="5"/>
        <v>2.9080699826606227E-4</v>
      </c>
    </row>
    <row r="120" spans="1:6" x14ac:dyDescent="0.25">
      <c r="A120" s="1">
        <v>45268</v>
      </c>
      <c r="B120">
        <v>8.4035183238574031E-3</v>
      </c>
      <c r="C120">
        <v>1.0786998845214101E-2</v>
      </c>
      <c r="D120" s="2">
        <f t="shared" si="3"/>
        <v>6.3332980561972502E-3</v>
      </c>
      <c r="E120" s="2">
        <f t="shared" si="4"/>
        <v>8.2988526597012197E-3</v>
      </c>
      <c r="F120">
        <f t="shared" si="5"/>
        <v>5.2559107418353112E-5</v>
      </c>
    </row>
    <row r="121" spans="1:6" x14ac:dyDescent="0.25">
      <c r="A121" s="1">
        <v>45271</v>
      </c>
      <c r="B121">
        <v>-3.33331789594575E-3</v>
      </c>
      <c r="C121">
        <v>0</v>
      </c>
      <c r="D121" s="2">
        <f t="shared" si="3"/>
        <v>-5.4035381636059025E-3</v>
      </c>
      <c r="E121" s="2">
        <f t="shared" si="4"/>
        <v>-2.4881461855128803E-3</v>
      </c>
      <c r="F121">
        <f t="shared" si="5"/>
        <v>1.3444792870049301E-5</v>
      </c>
    </row>
    <row r="122" spans="1:6" x14ac:dyDescent="0.25">
      <c r="A122" s="1">
        <v>45272</v>
      </c>
      <c r="B122">
        <v>-3.3444660645312067E-3</v>
      </c>
      <c r="C122">
        <v>-1.0276620241163806E-2</v>
      </c>
      <c r="D122" s="2">
        <f t="shared" si="3"/>
        <v>-5.4146863321913596E-3</v>
      </c>
      <c r="E122" s="2">
        <f t="shared" si="4"/>
        <v>-1.2764766426676687E-2</v>
      </c>
      <c r="F122">
        <f t="shared" si="5"/>
        <v>6.9117206304141396E-5</v>
      </c>
    </row>
    <row r="123" spans="1:6" x14ac:dyDescent="0.25">
      <c r="A123" s="1">
        <v>45273</v>
      </c>
      <c r="B123">
        <v>-5.5947577120225281E-4</v>
      </c>
      <c r="C123">
        <v>-2.3961909427568954E-3</v>
      </c>
      <c r="D123" s="2">
        <f t="shared" si="3"/>
        <v>-2.6296960388624059E-3</v>
      </c>
      <c r="E123" s="2">
        <f t="shared" si="4"/>
        <v>-4.8843371282697758E-3</v>
      </c>
      <c r="F123">
        <f t="shared" si="5"/>
        <v>1.2844321998679608E-5</v>
      </c>
    </row>
    <row r="124" spans="1:6" x14ac:dyDescent="0.25">
      <c r="A124" s="1">
        <v>45274</v>
      </c>
      <c r="B124">
        <v>-2.2010590896121094E-2</v>
      </c>
      <c r="C124">
        <v>-4.5236152167320617E-2</v>
      </c>
      <c r="D124" s="2">
        <f t="shared" si="3"/>
        <v>-2.4080811163781246E-2</v>
      </c>
      <c r="E124" s="2">
        <f t="shared" si="4"/>
        <v>-4.7724298352833497E-2</v>
      </c>
      <c r="F124">
        <f t="shared" si="5"/>
        <v>1.1492398165585398E-3</v>
      </c>
    </row>
    <row r="125" spans="1:6" x14ac:dyDescent="0.25">
      <c r="A125" s="1">
        <v>45275</v>
      </c>
      <c r="B125">
        <v>5.1495004726171498E-3</v>
      </c>
      <c r="C125">
        <v>-6.9182884332578591E-3</v>
      </c>
      <c r="D125" s="2">
        <f t="shared" si="3"/>
        <v>3.0792802049569969E-3</v>
      </c>
      <c r="E125" s="2">
        <f t="shared" si="4"/>
        <v>-9.4064346187707395E-3</v>
      </c>
      <c r="F125">
        <f t="shared" si="5"/>
        <v>-2.8965047920802954E-5</v>
      </c>
    </row>
    <row r="126" spans="1:6" x14ac:dyDescent="0.25">
      <c r="A126" s="1">
        <v>45278</v>
      </c>
      <c r="B126">
        <v>-3.7951812231658525E-3</v>
      </c>
      <c r="C126">
        <v>1.8366134042891294E-2</v>
      </c>
      <c r="D126" s="2">
        <f t="shared" si="3"/>
        <v>-5.8654014908260058E-3</v>
      </c>
      <c r="E126" s="2">
        <f t="shared" si="4"/>
        <v>1.5877987857378414E-2</v>
      </c>
      <c r="F126">
        <f t="shared" si="5"/>
        <v>-9.3130773649984568E-5</v>
      </c>
    </row>
    <row r="127" spans="1:6" x14ac:dyDescent="0.25">
      <c r="A127" s="1">
        <v>45279</v>
      </c>
      <c r="B127">
        <v>1.0286066333854121E-2</v>
      </c>
      <c r="C127">
        <v>8.7063389753727939E-3</v>
      </c>
      <c r="D127" s="2">
        <f t="shared" si="3"/>
        <v>8.2158460661939693E-3</v>
      </c>
      <c r="E127" s="2">
        <f t="shared" si="4"/>
        <v>6.2181927898599136E-3</v>
      </c>
      <c r="F127">
        <f t="shared" si="5"/>
        <v>5.1087714771406275E-5</v>
      </c>
    </row>
    <row r="128" spans="1:6" x14ac:dyDescent="0.25">
      <c r="A128" s="1">
        <v>45280</v>
      </c>
      <c r="B128">
        <v>-5.6560819285137003E-3</v>
      </c>
      <c r="C128">
        <v>6.1659422027488843E-4</v>
      </c>
      <c r="D128" s="2">
        <f t="shared" si="3"/>
        <v>-7.7263021961738532E-3</v>
      </c>
      <c r="E128" s="2">
        <f t="shared" si="4"/>
        <v>-1.8715519652379919E-3</v>
      </c>
      <c r="F128">
        <f t="shared" si="5"/>
        <v>1.4460176059271788E-5</v>
      </c>
    </row>
    <row r="129" spans="1:6" x14ac:dyDescent="0.25">
      <c r="A129" s="1">
        <v>45281</v>
      </c>
      <c r="B129">
        <v>-2.6546507956642907E-3</v>
      </c>
      <c r="C129">
        <v>-2.0536146669985244E-4</v>
      </c>
      <c r="D129" s="2">
        <f t="shared" si="3"/>
        <v>-4.7248710633244432E-3</v>
      </c>
      <c r="E129" s="2">
        <f t="shared" si="4"/>
        <v>-2.693507652212733E-3</v>
      </c>
      <c r="F129">
        <f t="shared" si="5"/>
        <v>1.2726476364782901E-5</v>
      </c>
    </row>
    <row r="130" spans="1:6" x14ac:dyDescent="0.25">
      <c r="A130" s="1">
        <v>45282</v>
      </c>
      <c r="B130">
        <v>6.4637163793839318E-3</v>
      </c>
      <c r="C130">
        <v>3.2867614620668878E-3</v>
      </c>
      <c r="D130" s="2">
        <f t="shared" si="3"/>
        <v>4.3934961117237789E-3</v>
      </c>
      <c r="E130" s="2">
        <f t="shared" si="4"/>
        <v>7.9861527655400747E-4</v>
      </c>
      <c r="F130">
        <f t="shared" si="5"/>
        <v>3.5087131123032421E-6</v>
      </c>
    </row>
    <row r="131" spans="1:6" x14ac:dyDescent="0.25">
      <c r="A131" s="1">
        <v>45287</v>
      </c>
      <c r="B131">
        <v>3.5890182419124343E-3</v>
      </c>
      <c r="C131">
        <v>1.2285139525472918E-3</v>
      </c>
      <c r="D131" s="2">
        <f t="shared" si="3"/>
        <v>1.5187979742522814E-3</v>
      </c>
      <c r="E131" s="2">
        <f t="shared" si="4"/>
        <v>-1.2596322329655886E-3</v>
      </c>
      <c r="F131">
        <f t="shared" si="5"/>
        <v>-1.9131268837310137E-6</v>
      </c>
    </row>
    <row r="132" spans="1:6" x14ac:dyDescent="0.25">
      <c r="A132" s="1">
        <v>45288</v>
      </c>
      <c r="B132">
        <v>-5.2699377021580519E-3</v>
      </c>
      <c r="C132">
        <v>-2.4540131157420072E-3</v>
      </c>
      <c r="D132" s="2">
        <f t="shared" ref="D132:D195" si="6">B132-$I$2</f>
        <v>-7.3401579698182048E-3</v>
      </c>
      <c r="E132" s="2">
        <f t="shared" ref="E132:E195" si="7">C132-$I$3</f>
        <v>-4.9421593012548871E-3</v>
      </c>
      <c r="F132">
        <f t="shared" ref="F132:F195" si="8">E132*D132</f>
        <v>3.6276229983217234E-5</v>
      </c>
    </row>
    <row r="133" spans="1:6" x14ac:dyDescent="0.25">
      <c r="A133" s="1">
        <v>45289</v>
      </c>
      <c r="B133">
        <v>3.7855919581393488E-4</v>
      </c>
      <c r="C133">
        <v>7.1750381350111862E-3</v>
      </c>
      <c r="D133" s="2">
        <f t="shared" si="6"/>
        <v>-1.6916610718462181E-3</v>
      </c>
      <c r="E133" s="2">
        <f t="shared" si="7"/>
        <v>4.6868919494983058E-3</v>
      </c>
      <c r="F133">
        <f t="shared" si="8"/>
        <v>-7.9286326589157149E-6</v>
      </c>
    </row>
    <row r="134" spans="1:6" x14ac:dyDescent="0.25">
      <c r="A134" s="1">
        <v>45293</v>
      </c>
      <c r="B134">
        <v>1.929251197627348E-2</v>
      </c>
      <c r="C134">
        <v>1.8929417834438689E-2</v>
      </c>
      <c r="D134" s="2">
        <f t="shared" si="6"/>
        <v>1.7222291708613328E-2</v>
      </c>
      <c r="E134" s="2">
        <f t="shared" si="7"/>
        <v>1.6441271648925809E-2</v>
      </c>
      <c r="F134">
        <f t="shared" si="8"/>
        <v>2.8315637639835434E-4</v>
      </c>
    </row>
    <row r="135" spans="1:6" x14ac:dyDescent="0.25">
      <c r="A135" s="1">
        <v>45294</v>
      </c>
      <c r="B135">
        <v>-9.2813382452244797E-4</v>
      </c>
      <c r="C135">
        <v>-7.1914027367841731E-3</v>
      </c>
      <c r="D135" s="2">
        <f t="shared" si="6"/>
        <v>-2.9983540921826009E-3</v>
      </c>
      <c r="E135" s="2">
        <f t="shared" si="7"/>
        <v>-9.6795489222970543E-3</v>
      </c>
      <c r="F135">
        <f t="shared" si="8"/>
        <v>2.9022715121651058E-5</v>
      </c>
    </row>
    <row r="136" spans="1:6" x14ac:dyDescent="0.25">
      <c r="A136" s="1">
        <v>45295</v>
      </c>
      <c r="B136">
        <v>2.3217159795837602E-2</v>
      </c>
      <c r="C136">
        <v>3.0784667632460131E-2</v>
      </c>
      <c r="D136" s="2">
        <f t="shared" si="6"/>
        <v>2.114693952817745E-2</v>
      </c>
      <c r="E136" s="2">
        <f t="shared" si="7"/>
        <v>2.8296521446947252E-2</v>
      </c>
      <c r="F136">
        <f t="shared" si="8"/>
        <v>5.9838482789636982E-4</v>
      </c>
    </row>
    <row r="137" spans="1:6" x14ac:dyDescent="0.25">
      <c r="A137" s="1">
        <v>45296</v>
      </c>
      <c r="B137">
        <v>1.1980340574726451E-2</v>
      </c>
      <c r="C137">
        <v>6.8320262389830744E-3</v>
      </c>
      <c r="D137" s="2">
        <f t="shared" si="6"/>
        <v>9.9101203070662974E-3</v>
      </c>
      <c r="E137" s="2">
        <f t="shared" si="7"/>
        <v>4.343880053470194E-3</v>
      </c>
      <c r="F137">
        <f t="shared" si="8"/>
        <v>4.3048373929355204E-5</v>
      </c>
    </row>
    <row r="138" spans="1:6" x14ac:dyDescent="0.25">
      <c r="A138" s="1">
        <v>45299</v>
      </c>
      <c r="B138">
        <v>2.8698174972515457E-3</v>
      </c>
      <c r="C138">
        <v>7.754901360655664E-3</v>
      </c>
      <c r="D138" s="2">
        <f t="shared" si="6"/>
        <v>7.9959722959139275E-4</v>
      </c>
      <c r="E138" s="2">
        <f t="shared" si="7"/>
        <v>5.2667551751427837E-3</v>
      </c>
      <c r="F138">
        <f t="shared" si="8"/>
        <v>4.2112828469803005E-6</v>
      </c>
    </row>
    <row r="139" spans="1:6" x14ac:dyDescent="0.25">
      <c r="A139" s="1">
        <v>45300</v>
      </c>
      <c r="B139">
        <v>-1.3772010914133229E-2</v>
      </c>
      <c r="C139">
        <v>-1.673719788878722E-2</v>
      </c>
      <c r="D139" s="2">
        <f t="shared" si="6"/>
        <v>-1.5842231181793381E-2</v>
      </c>
      <c r="E139" s="2">
        <f t="shared" si="7"/>
        <v>-1.9225344074300099E-2</v>
      </c>
      <c r="F139">
        <f t="shared" si="8"/>
        <v>3.0457234537458361E-4</v>
      </c>
    </row>
    <row r="140" spans="1:6" x14ac:dyDescent="0.25">
      <c r="A140" s="1">
        <v>45301</v>
      </c>
      <c r="B140">
        <v>-3.0829843227772303E-3</v>
      </c>
      <c r="C140">
        <v>1.2130659352296895E-2</v>
      </c>
      <c r="D140" s="2">
        <f t="shared" si="6"/>
        <v>-5.1532045904373828E-3</v>
      </c>
      <c r="E140" s="2">
        <f t="shared" si="7"/>
        <v>9.6425131667840155E-3</v>
      </c>
      <c r="F140">
        <f t="shared" si="8"/>
        <v>-4.9689843114424296E-5</v>
      </c>
    </row>
    <row r="141" spans="1:6" x14ac:dyDescent="0.25">
      <c r="A141" s="1">
        <v>45302</v>
      </c>
      <c r="B141">
        <v>-7.8224757132847045E-3</v>
      </c>
      <c r="C141">
        <v>-9.665590367095073E-3</v>
      </c>
      <c r="D141" s="2">
        <f t="shared" si="6"/>
        <v>-9.8926959809448566E-3</v>
      </c>
      <c r="E141" s="2">
        <f t="shared" si="7"/>
        <v>-1.2153736552607954E-2</v>
      </c>
      <c r="F141">
        <f t="shared" si="8"/>
        <v>1.2023322074744731E-4</v>
      </c>
    </row>
    <row r="142" spans="1:6" x14ac:dyDescent="0.25">
      <c r="A142" s="1">
        <v>45303</v>
      </c>
      <c r="B142">
        <v>0</v>
      </c>
      <c r="C142">
        <v>1.5616424379016501E-3</v>
      </c>
      <c r="D142" s="2">
        <f t="shared" si="6"/>
        <v>-2.0702202676601529E-3</v>
      </c>
      <c r="E142" s="2">
        <f t="shared" si="7"/>
        <v>-9.2650374761123026E-4</v>
      </c>
      <c r="F142">
        <f t="shared" si="8"/>
        <v>1.9180668363678557E-6</v>
      </c>
    </row>
    <row r="143" spans="1:6" x14ac:dyDescent="0.25">
      <c r="A143" s="1">
        <v>45306</v>
      </c>
      <c r="B143">
        <v>-1.466933993319947E-3</v>
      </c>
      <c r="C143">
        <v>-2.1438333090217877E-3</v>
      </c>
      <c r="D143" s="2">
        <f t="shared" si="6"/>
        <v>-3.5371542609801002E-3</v>
      </c>
      <c r="E143" s="2">
        <f t="shared" si="7"/>
        <v>-4.631979494534668E-3</v>
      </c>
      <c r="F143">
        <f t="shared" si="8"/>
        <v>1.6384026005865753E-5</v>
      </c>
    </row>
    <row r="144" spans="1:6" x14ac:dyDescent="0.25">
      <c r="A144" s="1">
        <v>45307</v>
      </c>
      <c r="B144">
        <v>-2.5704274938160051E-3</v>
      </c>
      <c r="C144">
        <v>8.0078338229678612E-3</v>
      </c>
      <c r="D144" s="2">
        <f t="shared" si="6"/>
        <v>-4.6406477614761577E-3</v>
      </c>
      <c r="E144" s="2">
        <f t="shared" si="7"/>
        <v>5.5196876374549808E-3</v>
      </c>
      <c r="F144">
        <f t="shared" si="8"/>
        <v>-2.5614926078803079E-5</v>
      </c>
    </row>
    <row r="145" spans="1:6" x14ac:dyDescent="0.25">
      <c r="A145" s="1">
        <v>45308</v>
      </c>
      <c r="B145">
        <v>4.6020149113724443E-3</v>
      </c>
      <c r="C145">
        <v>3.487650611401659E-3</v>
      </c>
      <c r="D145" s="2">
        <f t="shared" si="6"/>
        <v>2.5317946437122913E-3</v>
      </c>
      <c r="E145" s="2">
        <f t="shared" si="7"/>
        <v>9.9950442588877869E-4</v>
      </c>
      <c r="F145">
        <f t="shared" si="8"/>
        <v>2.5305399518319387E-6</v>
      </c>
    </row>
    <row r="146" spans="1:6" x14ac:dyDescent="0.25">
      <c r="A146" s="1">
        <v>45309</v>
      </c>
      <c r="B146">
        <v>7.8798164724178249E-3</v>
      </c>
      <c r="C146">
        <v>2.7225392334455659E-2</v>
      </c>
      <c r="D146" s="2">
        <f t="shared" si="6"/>
        <v>5.809596204757672E-3</v>
      </c>
      <c r="E146" s="2">
        <f t="shared" si="7"/>
        <v>2.4737246148942779E-2</v>
      </c>
      <c r="F146">
        <f t="shared" si="8"/>
        <v>1.437134113430543E-4</v>
      </c>
    </row>
    <row r="147" spans="1:6" x14ac:dyDescent="0.25">
      <c r="A147" s="1">
        <v>45310</v>
      </c>
      <c r="B147">
        <v>2.0003069233960171E-3</v>
      </c>
      <c r="C147">
        <v>-6.0150997926783122E-3</v>
      </c>
      <c r="D147" s="2">
        <f t="shared" si="6"/>
        <v>-6.9913344264135868E-5</v>
      </c>
      <c r="E147" s="2">
        <f t="shared" si="7"/>
        <v>-8.5032459781911925E-3</v>
      </c>
      <c r="F147">
        <f t="shared" si="8"/>
        <v>5.9449036343590959E-7</v>
      </c>
    </row>
    <row r="148" spans="1:6" x14ac:dyDescent="0.25">
      <c r="A148" s="1">
        <v>45313</v>
      </c>
      <c r="B148">
        <v>4.5360452038933222E-3</v>
      </c>
      <c r="C148">
        <v>4.1603665082883294E-3</v>
      </c>
      <c r="D148" s="2">
        <f t="shared" si="6"/>
        <v>2.4658249362331693E-3</v>
      </c>
      <c r="E148" s="2">
        <f t="shared" si="7"/>
        <v>1.672220322775449E-3</v>
      </c>
      <c r="F148">
        <f t="shared" si="8"/>
        <v>4.1234025707755815E-6</v>
      </c>
    </row>
    <row r="149" spans="1:6" x14ac:dyDescent="0.25">
      <c r="A149" s="1">
        <v>45314</v>
      </c>
      <c r="B149">
        <v>1.4452058430134156E-3</v>
      </c>
      <c r="C149">
        <v>-2.44821653669094E-3</v>
      </c>
      <c r="D149" s="2">
        <f t="shared" si="6"/>
        <v>-6.2501442464673739E-4</v>
      </c>
      <c r="E149" s="2">
        <f t="shared" si="7"/>
        <v>-4.9363627222038207E-3</v>
      </c>
      <c r="F149">
        <f t="shared" si="8"/>
        <v>3.0852979066658235E-6</v>
      </c>
    </row>
    <row r="150" spans="1:6" x14ac:dyDescent="0.25">
      <c r="A150" s="1">
        <v>45315</v>
      </c>
      <c r="B150">
        <v>2.2547109098235898E-2</v>
      </c>
      <c r="C150">
        <v>1.9256223948131826E-2</v>
      </c>
      <c r="D150" s="2">
        <f t="shared" si="6"/>
        <v>2.0476888830575746E-2</v>
      </c>
      <c r="E150" s="2">
        <f t="shared" si="7"/>
        <v>1.6768077762618946E-2</v>
      </c>
      <c r="F150">
        <f t="shared" si="8"/>
        <v>3.4335806424759746E-4</v>
      </c>
    </row>
    <row r="151" spans="1:6" x14ac:dyDescent="0.25">
      <c r="A151" s="1">
        <v>45316</v>
      </c>
      <c r="B151">
        <v>-9.3493537946641551E-3</v>
      </c>
      <c r="C151">
        <v>-1.7595818747318592E-2</v>
      </c>
      <c r="D151" s="2">
        <f t="shared" si="6"/>
        <v>-1.1419574062324307E-2</v>
      </c>
      <c r="E151" s="2">
        <f t="shared" si="7"/>
        <v>-2.0083964932831471E-2</v>
      </c>
      <c r="F151">
        <f t="shared" si="8"/>
        <v>2.2935032501559321E-4</v>
      </c>
    </row>
    <row r="152" spans="1:6" x14ac:dyDescent="0.25">
      <c r="A152" s="1">
        <v>45317</v>
      </c>
      <c r="B152">
        <v>1.0683713107977404E-3</v>
      </c>
      <c r="C152">
        <v>6.4102034257055513E-3</v>
      </c>
      <c r="D152" s="2">
        <f t="shared" si="6"/>
        <v>-1.0018489568624125E-3</v>
      </c>
      <c r="E152" s="2">
        <f t="shared" si="7"/>
        <v>3.9220572401926709E-3</v>
      </c>
      <c r="F152">
        <f t="shared" si="8"/>
        <v>-3.9293089548416999E-6</v>
      </c>
    </row>
    <row r="153" spans="1:6" x14ac:dyDescent="0.25">
      <c r="A153" s="1">
        <v>45320</v>
      </c>
      <c r="B153">
        <v>-1.0316443848037187E-2</v>
      </c>
      <c r="C153">
        <v>-5.6203382169014255E-4</v>
      </c>
      <c r="D153" s="2">
        <f t="shared" si="6"/>
        <v>-1.2386664115697339E-2</v>
      </c>
      <c r="E153" s="2">
        <f t="shared" si="7"/>
        <v>-3.0501800072030229E-3</v>
      </c>
      <c r="F153">
        <f t="shared" si="8"/>
        <v>3.7781555241639134E-5</v>
      </c>
    </row>
    <row r="154" spans="1:6" x14ac:dyDescent="0.25">
      <c r="A154" s="1">
        <v>45321</v>
      </c>
      <c r="B154">
        <v>3.4148186852597781E-2</v>
      </c>
      <c r="C154">
        <v>1.3495844047111209E-2</v>
      </c>
      <c r="D154" s="2">
        <f t="shared" si="6"/>
        <v>3.2077966584937626E-2</v>
      </c>
      <c r="E154" s="2">
        <f t="shared" si="7"/>
        <v>1.1007697861598328E-2</v>
      </c>
      <c r="F154">
        <f t="shared" si="8"/>
        <v>3.5310456418144052E-4</v>
      </c>
    </row>
    <row r="155" spans="1:6" x14ac:dyDescent="0.25">
      <c r="A155" s="1">
        <v>45322</v>
      </c>
      <c r="B155">
        <v>-4.866398597016851E-3</v>
      </c>
      <c r="C155">
        <v>4.6235864264506854E-3</v>
      </c>
      <c r="D155" s="2">
        <f t="shared" si="6"/>
        <v>-6.9366188646770039E-3</v>
      </c>
      <c r="E155" s="2">
        <f t="shared" si="7"/>
        <v>2.135440240937805E-3</v>
      </c>
      <c r="F155">
        <f t="shared" si="8"/>
        <v>-1.4812735059679585E-5</v>
      </c>
    </row>
    <row r="156" spans="1:6" x14ac:dyDescent="0.25">
      <c r="A156" s="1">
        <v>45323</v>
      </c>
      <c r="B156">
        <v>-2.0956943998590806E-2</v>
      </c>
      <c r="C156">
        <v>-2.411634614131011E-2</v>
      </c>
      <c r="D156" s="2">
        <f t="shared" si="6"/>
        <v>-2.3027164266250958E-2</v>
      </c>
      <c r="E156" s="2">
        <f t="shared" si="7"/>
        <v>-2.6604492326822989E-2</v>
      </c>
      <c r="F156">
        <f t="shared" si="8"/>
        <v>6.1262601502996611E-4</v>
      </c>
    </row>
    <row r="157" spans="1:6" x14ac:dyDescent="0.25">
      <c r="A157" s="1">
        <v>45324</v>
      </c>
      <c r="B157">
        <v>-1.0702769336917647E-3</v>
      </c>
      <c r="C157">
        <v>6.0366198729853897E-3</v>
      </c>
      <c r="D157" s="2">
        <f t="shared" si="6"/>
        <v>-3.1404972013519177E-3</v>
      </c>
      <c r="E157" s="2">
        <f t="shared" si="7"/>
        <v>3.5484736874725094E-3</v>
      </c>
      <c r="F157">
        <f t="shared" si="8"/>
        <v>-1.1143971684578334E-5</v>
      </c>
    </row>
    <row r="158" spans="1:6" x14ac:dyDescent="0.25">
      <c r="A158" s="1">
        <v>45327</v>
      </c>
      <c r="B158">
        <v>2.3392687747550354E-2</v>
      </c>
      <c r="C158">
        <v>8.1005073243560793E-2</v>
      </c>
      <c r="D158" s="2">
        <f t="shared" si="6"/>
        <v>2.1322467479890202E-2</v>
      </c>
      <c r="E158" s="2">
        <f t="shared" si="7"/>
        <v>7.8516927058047914E-2</v>
      </c>
      <c r="F158">
        <f t="shared" si="8"/>
        <v>1.6741746238161377E-3</v>
      </c>
    </row>
    <row r="159" spans="1:6" x14ac:dyDescent="0.25">
      <c r="A159" s="1">
        <v>45328</v>
      </c>
      <c r="B159">
        <v>1.2737746355643806E-2</v>
      </c>
      <c r="C159">
        <v>-1.9080674116791552E-3</v>
      </c>
      <c r="D159" s="2">
        <f t="shared" si="6"/>
        <v>1.0667526087983652E-2</v>
      </c>
      <c r="E159" s="2">
        <f t="shared" si="7"/>
        <v>-4.3962135971920358E-3</v>
      </c>
      <c r="F159">
        <f t="shared" si="8"/>
        <v>-4.6896723236394492E-5</v>
      </c>
    </row>
    <row r="160" spans="1:6" x14ac:dyDescent="0.25">
      <c r="A160" s="1">
        <v>45329</v>
      </c>
      <c r="B160">
        <v>-2.1364361850148991E-2</v>
      </c>
      <c r="C160">
        <v>-3.6495812937712836E-3</v>
      </c>
      <c r="D160" s="2">
        <f t="shared" si="6"/>
        <v>-2.3434582117809143E-2</v>
      </c>
      <c r="E160" s="2">
        <f t="shared" si="7"/>
        <v>-6.1377274792841635E-3</v>
      </c>
      <c r="F160">
        <f t="shared" si="8"/>
        <v>1.4383507863001844E-4</v>
      </c>
    </row>
    <row r="161" spans="1:6" x14ac:dyDescent="0.25">
      <c r="A161" s="1">
        <v>45330</v>
      </c>
      <c r="B161">
        <v>-8.098798517391077E-3</v>
      </c>
      <c r="C161">
        <v>5.2328060453667091E-3</v>
      </c>
      <c r="D161" s="2">
        <f t="shared" si="6"/>
        <v>-1.0169018785051231E-2</v>
      </c>
      <c r="E161" s="2">
        <f t="shared" si="7"/>
        <v>2.7446598598538288E-3</v>
      </c>
      <c r="F161">
        <f t="shared" si="8"/>
        <v>-2.7910497673429664E-5</v>
      </c>
    </row>
    <row r="162" spans="1:6" x14ac:dyDescent="0.25">
      <c r="A162" s="1">
        <v>45331</v>
      </c>
      <c r="B162">
        <v>-1.1181874037552173E-2</v>
      </c>
      <c r="C162">
        <v>8.3290085278216359E-3</v>
      </c>
      <c r="D162" s="2">
        <f t="shared" si="6"/>
        <v>-1.3252094305212327E-2</v>
      </c>
      <c r="E162" s="2">
        <f t="shared" si="7"/>
        <v>5.8408623423087556E-3</v>
      </c>
      <c r="F162">
        <f t="shared" si="8"/>
        <v>-7.7403658584038993E-5</v>
      </c>
    </row>
    <row r="163" spans="1:6" x14ac:dyDescent="0.25">
      <c r="A163" s="1">
        <v>45334</v>
      </c>
      <c r="B163">
        <v>1.3641886543436926E-2</v>
      </c>
      <c r="C163">
        <v>1.7724952089234341E-2</v>
      </c>
      <c r="D163" s="2">
        <f t="shared" si="6"/>
        <v>1.1571666275776774E-2</v>
      </c>
      <c r="E163" s="2">
        <f t="shared" si="7"/>
        <v>1.5236805903721461E-2</v>
      </c>
      <c r="F163">
        <f t="shared" si="8"/>
        <v>1.7631523302665008E-4</v>
      </c>
    </row>
    <row r="164" spans="1:6" x14ac:dyDescent="0.25">
      <c r="A164" s="1">
        <v>45335</v>
      </c>
      <c r="B164">
        <v>-6.1978918900765364E-3</v>
      </c>
      <c r="C164">
        <v>-6.0872783007868709E-3</v>
      </c>
      <c r="D164" s="2">
        <f t="shared" si="6"/>
        <v>-8.2681121577366894E-3</v>
      </c>
      <c r="E164" s="2">
        <f t="shared" si="7"/>
        <v>-8.5754244862997521E-3</v>
      </c>
      <c r="F164">
        <f t="shared" si="8"/>
        <v>7.0902571452927885E-5</v>
      </c>
    </row>
    <row r="165" spans="1:6" x14ac:dyDescent="0.25">
      <c r="A165" s="1">
        <v>45336</v>
      </c>
      <c r="B165">
        <v>3.3856486671864148E-3</v>
      </c>
      <c r="C165">
        <v>1.2759485482582491E-2</v>
      </c>
      <c r="D165" s="2">
        <f t="shared" si="6"/>
        <v>1.3154283995262619E-3</v>
      </c>
      <c r="E165" s="2">
        <f t="shared" si="7"/>
        <v>1.0271339297069609E-2</v>
      </c>
      <c r="F165">
        <f t="shared" si="8"/>
        <v>1.3511211412535476E-5</v>
      </c>
    </row>
    <row r="166" spans="1:6" x14ac:dyDescent="0.25">
      <c r="A166" s="1">
        <v>45337</v>
      </c>
      <c r="B166">
        <v>4.6173991119019533E-3</v>
      </c>
      <c r="C166">
        <v>-4.5355577338179803E-3</v>
      </c>
      <c r="D166" s="2">
        <f t="shared" si="6"/>
        <v>2.5471788442418004E-3</v>
      </c>
      <c r="E166" s="2">
        <f t="shared" si="7"/>
        <v>-7.0237039193308606E-3</v>
      </c>
      <c r="F166">
        <f t="shared" si="8"/>
        <v>-1.7890630031537784E-5</v>
      </c>
    </row>
    <row r="167" spans="1:6" x14ac:dyDescent="0.25">
      <c r="A167" s="1">
        <v>45338</v>
      </c>
      <c r="B167">
        <v>-1.2374605349926547E-3</v>
      </c>
      <c r="C167">
        <v>5.4000243423458138E-3</v>
      </c>
      <c r="D167" s="2">
        <f t="shared" si="6"/>
        <v>-3.3076808026528074E-3</v>
      </c>
      <c r="E167" s="2">
        <f t="shared" si="7"/>
        <v>2.9118781568329335E-3</v>
      </c>
      <c r="F167">
        <f t="shared" si="8"/>
        <v>-9.6315634790203352E-6</v>
      </c>
    </row>
    <row r="168" spans="1:6" x14ac:dyDescent="0.25">
      <c r="A168" s="1">
        <v>45341</v>
      </c>
      <c r="B168">
        <v>4.9556061054837237E-3</v>
      </c>
      <c r="C168">
        <v>6.7130241264523832E-4</v>
      </c>
      <c r="D168" s="2">
        <f t="shared" si="6"/>
        <v>2.8853858378235708E-3</v>
      </c>
      <c r="E168" s="2">
        <f t="shared" si="7"/>
        <v>-1.8168437728676421E-3</v>
      </c>
      <c r="F168">
        <f t="shared" si="8"/>
        <v>-5.242295291770239E-6</v>
      </c>
    </row>
    <row r="169" spans="1:6" x14ac:dyDescent="0.25">
      <c r="A169" s="1">
        <v>45342</v>
      </c>
      <c r="B169">
        <v>3.6982851203117909E-3</v>
      </c>
      <c r="C169">
        <v>4.6964240608079761E-3</v>
      </c>
      <c r="D169" s="2">
        <f t="shared" si="6"/>
        <v>1.6280648526516379E-3</v>
      </c>
      <c r="E169" s="2">
        <f t="shared" si="7"/>
        <v>2.2082778752950958E-3</v>
      </c>
      <c r="F169">
        <f t="shared" si="8"/>
        <v>3.5952195936561822E-6</v>
      </c>
    </row>
    <row r="170" spans="1:6" x14ac:dyDescent="0.25">
      <c r="A170" s="1">
        <v>45343</v>
      </c>
      <c r="B170">
        <v>1.2634106419189375E-2</v>
      </c>
      <c r="C170">
        <v>1.6527523939750703E-2</v>
      </c>
      <c r="D170" s="2">
        <f t="shared" si="6"/>
        <v>1.0563886151529221E-2</v>
      </c>
      <c r="E170" s="2">
        <f t="shared" si="7"/>
        <v>1.4039377754237824E-2</v>
      </c>
      <c r="F170">
        <f t="shared" si="8"/>
        <v>1.4831038823408038E-4</v>
      </c>
    </row>
    <row r="171" spans="1:6" x14ac:dyDescent="0.25">
      <c r="A171" s="1">
        <v>45344</v>
      </c>
      <c r="B171">
        <v>3.8120262277227882E-3</v>
      </c>
      <c r="C171">
        <v>4.926795564811204E-4</v>
      </c>
      <c r="D171" s="2">
        <f t="shared" si="6"/>
        <v>1.7418059600626352E-3</v>
      </c>
      <c r="E171" s="2">
        <f t="shared" si="7"/>
        <v>-1.9954666290317598E-3</v>
      </c>
      <c r="F171">
        <f t="shared" si="8"/>
        <v>-3.4757156675536146E-6</v>
      </c>
    </row>
    <row r="172" spans="1:6" x14ac:dyDescent="0.25">
      <c r="A172" s="1">
        <v>45345</v>
      </c>
      <c r="B172">
        <v>1.4672875039527748E-2</v>
      </c>
      <c r="C172">
        <v>1.805648254848518E-2</v>
      </c>
      <c r="D172" s="2">
        <f t="shared" si="6"/>
        <v>1.2602654771867595E-2</v>
      </c>
      <c r="E172" s="2">
        <f t="shared" si="7"/>
        <v>1.55683363629723E-2</v>
      </c>
      <c r="F172">
        <f t="shared" si="8"/>
        <v>1.9620236855485266E-4</v>
      </c>
    </row>
    <row r="173" spans="1:6" x14ac:dyDescent="0.25">
      <c r="A173" s="1">
        <v>45348</v>
      </c>
      <c r="B173">
        <v>5.2739380947807038E-3</v>
      </c>
      <c r="C173">
        <v>-5.9657605723661376E-3</v>
      </c>
      <c r="D173" s="2">
        <f t="shared" si="6"/>
        <v>3.2037178271205509E-3</v>
      </c>
      <c r="E173" s="2">
        <f t="shared" si="7"/>
        <v>-8.4539067578790171E-3</v>
      </c>
      <c r="F173">
        <f t="shared" si="8"/>
        <v>-2.7083931789031907E-5</v>
      </c>
    </row>
    <row r="174" spans="1:6" x14ac:dyDescent="0.25">
      <c r="A174" s="1">
        <v>45349</v>
      </c>
      <c r="B174">
        <v>-6.7681286388831423E-4</v>
      </c>
      <c r="C174">
        <v>-1.9465605271057364E-3</v>
      </c>
      <c r="D174" s="2">
        <f t="shared" si="6"/>
        <v>-2.7470331315484673E-3</v>
      </c>
      <c r="E174" s="2">
        <f t="shared" si="7"/>
        <v>-4.434706712618617E-3</v>
      </c>
      <c r="F174">
        <f t="shared" si="8"/>
        <v>1.2182286268263729E-5</v>
      </c>
    </row>
    <row r="175" spans="1:6" x14ac:dyDescent="0.25">
      <c r="A175" s="1">
        <v>45350</v>
      </c>
      <c r="B175">
        <v>-8.4667729454312773E-4</v>
      </c>
      <c r="C175">
        <v>7.6385785933998683E-3</v>
      </c>
      <c r="D175" s="2">
        <f t="shared" si="6"/>
        <v>-2.9168975622032808E-3</v>
      </c>
      <c r="E175" s="2">
        <f t="shared" si="7"/>
        <v>5.150432407886988E-3</v>
      </c>
      <c r="F175">
        <f t="shared" si="8"/>
        <v>-1.5023283734858328E-5</v>
      </c>
    </row>
    <row r="176" spans="1:6" x14ac:dyDescent="0.25">
      <c r="A176" s="1">
        <v>45351</v>
      </c>
      <c r="B176">
        <v>-4.0681306803530869E-3</v>
      </c>
      <c r="C176">
        <v>-2.9032220121069092E-3</v>
      </c>
      <c r="D176" s="2">
        <f t="shared" si="6"/>
        <v>-6.1383509480132398E-3</v>
      </c>
      <c r="E176" s="2">
        <f t="shared" si="7"/>
        <v>-5.3913681976197891E-3</v>
      </c>
      <c r="F176">
        <f t="shared" si="8"/>
        <v>3.3094110086947864E-5</v>
      </c>
    </row>
    <row r="177" spans="1:6" x14ac:dyDescent="0.25">
      <c r="A177" s="1">
        <v>45352</v>
      </c>
      <c r="B177">
        <v>2.2634759974506102E-2</v>
      </c>
      <c r="C177">
        <v>2.7499647632743991E-3</v>
      </c>
      <c r="D177" s="2">
        <f t="shared" si="6"/>
        <v>2.056453970684595E-2</v>
      </c>
      <c r="E177" s="2">
        <f t="shared" si="7"/>
        <v>2.6181857776151878E-4</v>
      </c>
      <c r="F177">
        <f t="shared" si="8"/>
        <v>5.3841785383666873E-6</v>
      </c>
    </row>
    <row r="178" spans="1:6" x14ac:dyDescent="0.25">
      <c r="A178" s="1">
        <v>45355</v>
      </c>
      <c r="B178">
        <v>-1.4979197678240798E-3</v>
      </c>
      <c r="C178">
        <v>1.0001580709106306E-2</v>
      </c>
      <c r="D178" s="2">
        <f t="shared" si="6"/>
        <v>-3.5681400354842328E-3</v>
      </c>
      <c r="E178" s="2">
        <f t="shared" si="7"/>
        <v>7.5134345235934258E-3</v>
      </c>
      <c r="F178">
        <f t="shared" si="8"/>
        <v>-2.6808986527623106E-5</v>
      </c>
    </row>
    <row r="179" spans="1:6" x14ac:dyDescent="0.25">
      <c r="A179" s="1">
        <v>45356</v>
      </c>
      <c r="B179">
        <v>2.0166633495576358E-2</v>
      </c>
      <c r="C179">
        <v>3.3541147912913472E-3</v>
      </c>
      <c r="D179" s="2">
        <f t="shared" si="6"/>
        <v>1.8096413227916205E-2</v>
      </c>
      <c r="E179" s="2">
        <f t="shared" si="7"/>
        <v>8.6596860577846683E-4</v>
      </c>
      <c r="F179">
        <f t="shared" si="8"/>
        <v>1.5670925732569602E-5</v>
      </c>
    </row>
    <row r="180" spans="1:6" x14ac:dyDescent="0.25">
      <c r="A180" s="1">
        <v>45357</v>
      </c>
      <c r="B180">
        <v>1.3886614326576225E-2</v>
      </c>
      <c r="C180">
        <v>-1.4326628337064282E-3</v>
      </c>
      <c r="D180" s="2">
        <f t="shared" si="6"/>
        <v>1.1816394058916071E-2</v>
      </c>
      <c r="E180" s="2">
        <f t="shared" si="7"/>
        <v>-3.9208090192193084E-3</v>
      </c>
      <c r="F180">
        <f t="shared" si="8"/>
        <v>-4.6329824400847579E-5</v>
      </c>
    </row>
    <row r="181" spans="1:6" x14ac:dyDescent="0.25">
      <c r="A181" s="1">
        <v>45358</v>
      </c>
      <c r="B181">
        <v>-5.1563892044586418E-3</v>
      </c>
      <c r="C181">
        <v>1.5943181123272802E-4</v>
      </c>
      <c r="D181" s="2">
        <f t="shared" si="6"/>
        <v>-7.2266094721187947E-3</v>
      </c>
      <c r="E181" s="2">
        <f t="shared" si="7"/>
        <v>-2.3287143742801524E-3</v>
      </c>
      <c r="F181">
        <f t="shared" si="8"/>
        <v>1.682870935503214E-5</v>
      </c>
    </row>
    <row r="182" spans="1:6" x14ac:dyDescent="0.25">
      <c r="A182" s="1">
        <v>45359</v>
      </c>
      <c r="B182">
        <v>5.0210902668823302E-3</v>
      </c>
      <c r="C182">
        <v>-1.8648465558055896E-2</v>
      </c>
      <c r="D182" s="2">
        <f t="shared" si="6"/>
        <v>2.9508699992221773E-3</v>
      </c>
      <c r="E182" s="2">
        <f t="shared" si="7"/>
        <v>-2.1136611743568776E-2</v>
      </c>
      <c r="F182">
        <f t="shared" si="8"/>
        <v>-6.237139347930425E-5</v>
      </c>
    </row>
    <row r="183" spans="1:6" x14ac:dyDescent="0.25">
      <c r="A183" s="1">
        <v>45362</v>
      </c>
      <c r="B183">
        <v>-1.0152889504493664E-2</v>
      </c>
      <c r="C183">
        <v>7.9584529177502764E-3</v>
      </c>
      <c r="D183" s="2">
        <f t="shared" si="6"/>
        <v>-1.2223109772153816E-2</v>
      </c>
      <c r="E183" s="2">
        <f t="shared" si="7"/>
        <v>5.470306732237396E-3</v>
      </c>
      <c r="F183">
        <f t="shared" si="8"/>
        <v>-6.6864159675489724E-5</v>
      </c>
    </row>
    <row r="184" spans="1:6" x14ac:dyDescent="0.25">
      <c r="A184" s="1">
        <v>45363</v>
      </c>
      <c r="B184">
        <v>2.311928473270786E-2</v>
      </c>
      <c r="C184">
        <v>2.2881082877799983E-2</v>
      </c>
      <c r="D184" s="2">
        <f t="shared" si="6"/>
        <v>2.1049064465047708E-2</v>
      </c>
      <c r="E184" s="2">
        <f t="shared" si="7"/>
        <v>2.0392936692287103E-2</v>
      </c>
      <c r="F184">
        <f t="shared" si="8"/>
        <v>4.2925223906758802E-4</v>
      </c>
    </row>
    <row r="185" spans="1:6" x14ac:dyDescent="0.25">
      <c r="A185" s="1">
        <v>45364</v>
      </c>
      <c r="B185">
        <v>1.3049176761341975E-2</v>
      </c>
      <c r="C185">
        <v>1.2917555358425703E-2</v>
      </c>
      <c r="D185" s="2">
        <f t="shared" si="6"/>
        <v>1.0978956493681823E-2</v>
      </c>
      <c r="E185" s="2">
        <f t="shared" si="7"/>
        <v>1.0429409172912824E-2</v>
      </c>
      <c r="F185">
        <f t="shared" si="8"/>
        <v>1.1450402956421601E-4</v>
      </c>
    </row>
    <row r="186" spans="1:6" x14ac:dyDescent="0.25">
      <c r="A186" s="1">
        <v>45365</v>
      </c>
      <c r="B186">
        <v>-3.7700109964109796E-3</v>
      </c>
      <c r="C186">
        <v>1.7107321670783737E-3</v>
      </c>
      <c r="D186" s="2">
        <f t="shared" si="6"/>
        <v>-5.8402312640711326E-3</v>
      </c>
      <c r="E186" s="2">
        <f t="shared" si="7"/>
        <v>-7.7741401843450667E-4</v>
      </c>
      <c r="F186">
        <f t="shared" si="8"/>
        <v>4.5402776555883774E-6</v>
      </c>
    </row>
    <row r="187" spans="1:6" x14ac:dyDescent="0.25">
      <c r="A187" s="1">
        <v>45366</v>
      </c>
      <c r="B187">
        <v>1.7817586376074293E-2</v>
      </c>
      <c r="C187">
        <v>2.1580443869091276E-2</v>
      </c>
      <c r="D187" s="2">
        <f t="shared" si="6"/>
        <v>1.5747366108414141E-2</v>
      </c>
      <c r="E187" s="2">
        <f t="shared" si="7"/>
        <v>1.9092297683578396E-2</v>
      </c>
      <c r="F187">
        <f t="shared" si="8"/>
        <v>3.0065340147413623E-4</v>
      </c>
    </row>
    <row r="188" spans="1:6" x14ac:dyDescent="0.25">
      <c r="A188" s="1">
        <v>45369</v>
      </c>
      <c r="B188">
        <v>4.6491535634782635E-4</v>
      </c>
      <c r="C188">
        <v>8.2065796462205305E-3</v>
      </c>
      <c r="D188" s="2">
        <f t="shared" si="6"/>
        <v>-1.6053049113123265E-3</v>
      </c>
      <c r="E188" s="2">
        <f t="shared" si="7"/>
        <v>5.7184334607076502E-3</v>
      </c>
      <c r="F188">
        <f t="shared" si="8"/>
        <v>-9.1798293194867338E-6</v>
      </c>
    </row>
    <row r="189" spans="1:6" x14ac:dyDescent="0.25">
      <c r="A189" s="1">
        <v>45370</v>
      </c>
      <c r="B189">
        <v>1.455541507006964E-2</v>
      </c>
      <c r="C189">
        <v>2.1103436654042365E-2</v>
      </c>
      <c r="D189" s="2">
        <f t="shared" si="6"/>
        <v>1.2485194802409488E-2</v>
      </c>
      <c r="E189" s="2">
        <f t="shared" si="7"/>
        <v>1.8615290468529486E-2</v>
      </c>
      <c r="F189">
        <f t="shared" si="8"/>
        <v>2.324155278030272E-4</v>
      </c>
    </row>
    <row r="190" spans="1:6" x14ac:dyDescent="0.25">
      <c r="A190" s="1">
        <v>45371</v>
      </c>
      <c r="B190">
        <v>-1.5261387036791074E-3</v>
      </c>
      <c r="C190">
        <v>1.1810295483592251E-3</v>
      </c>
      <c r="D190" s="2">
        <f t="shared" si="6"/>
        <v>-3.5963589713392603E-3</v>
      </c>
      <c r="E190" s="2">
        <f t="shared" si="7"/>
        <v>-1.3071166371536552E-3</v>
      </c>
      <c r="F190">
        <f t="shared" si="8"/>
        <v>4.7008606446143531E-6</v>
      </c>
    </row>
    <row r="191" spans="1:6" x14ac:dyDescent="0.25">
      <c r="A191" s="1">
        <v>45372</v>
      </c>
      <c r="B191">
        <v>6.725847412812196E-3</v>
      </c>
      <c r="C191">
        <v>0</v>
      </c>
      <c r="D191" s="2">
        <f t="shared" si="6"/>
        <v>4.655627145152043E-3</v>
      </c>
      <c r="E191" s="2">
        <f t="shared" si="7"/>
        <v>-2.4881461855128803E-3</v>
      </c>
      <c r="F191">
        <f t="shared" si="8"/>
        <v>-1.1583880922380276E-5</v>
      </c>
    </row>
    <row r="192" spans="1:6" x14ac:dyDescent="0.25">
      <c r="A192" s="1">
        <v>45373</v>
      </c>
      <c r="B192">
        <v>6.0724062455600207E-4</v>
      </c>
      <c r="C192">
        <v>-9.2892517652045561E-3</v>
      </c>
      <c r="D192" s="2">
        <f t="shared" si="6"/>
        <v>-1.4629796431041508E-3</v>
      </c>
      <c r="E192" s="2">
        <f t="shared" si="7"/>
        <v>-1.1777397950717437E-2</v>
      </c>
      <c r="F192">
        <f t="shared" si="8"/>
        <v>1.7230093450636152E-5</v>
      </c>
    </row>
    <row r="193" spans="1:6" x14ac:dyDescent="0.25">
      <c r="A193" s="1">
        <v>45376</v>
      </c>
      <c r="B193">
        <v>8.0423994565663494E-3</v>
      </c>
      <c r="C193">
        <v>1.4436648812537194E-2</v>
      </c>
      <c r="D193" s="2">
        <f t="shared" si="6"/>
        <v>5.9721791889061964E-3</v>
      </c>
      <c r="E193" s="2">
        <f t="shared" si="7"/>
        <v>1.1948502627024314E-2</v>
      </c>
      <c r="F193">
        <f t="shared" si="8"/>
        <v>7.1358598727705628E-5</v>
      </c>
    </row>
    <row r="194" spans="1:6" x14ac:dyDescent="0.25">
      <c r="A194" s="1">
        <v>45377</v>
      </c>
      <c r="B194">
        <v>7.2256189477363517E-3</v>
      </c>
      <c r="C194">
        <v>1.2910777252533361E-2</v>
      </c>
      <c r="D194" s="2">
        <f t="shared" si="6"/>
        <v>5.1553986800761988E-3</v>
      </c>
      <c r="E194" s="2">
        <f t="shared" si="7"/>
        <v>1.0422631067020481E-2</v>
      </c>
      <c r="F194">
        <f t="shared" si="8"/>
        <v>5.3732818445838574E-5</v>
      </c>
    </row>
    <row r="195" spans="1:6" x14ac:dyDescent="0.25">
      <c r="A195" s="1">
        <v>45378</v>
      </c>
      <c r="B195">
        <v>7.4752871678277833E-4</v>
      </c>
      <c r="C195">
        <v>-2.8969319771270552E-3</v>
      </c>
      <c r="D195" s="2">
        <f t="shared" si="6"/>
        <v>-1.3226915508773745E-3</v>
      </c>
      <c r="E195" s="2">
        <f t="shared" si="7"/>
        <v>-5.385078162639936E-3</v>
      </c>
      <c r="F195">
        <f t="shared" si="8"/>
        <v>7.1227973865380991E-6</v>
      </c>
    </row>
    <row r="196" spans="1:6" x14ac:dyDescent="0.25">
      <c r="A196" s="1">
        <v>45379</v>
      </c>
      <c r="B196">
        <v>4.4802658218433362E-3</v>
      </c>
      <c r="C196">
        <v>2.193492093900826E-2</v>
      </c>
      <c r="D196" s="2">
        <f t="shared" ref="D196:D256" si="9">B196-$I$2</f>
        <v>2.4100455541831833E-3</v>
      </c>
      <c r="E196" s="2">
        <f t="shared" ref="E196:E256" si="10">C196-$I$3</f>
        <v>1.9446774753495381E-2</v>
      </c>
      <c r="F196">
        <f t="shared" ref="F196:F256" si="11">E196*D196</f>
        <v>4.6867613037863315E-5</v>
      </c>
    </row>
    <row r="197" spans="1:6" x14ac:dyDescent="0.25">
      <c r="A197" s="1">
        <v>45384</v>
      </c>
      <c r="B197">
        <v>-4.6090102975360064E-3</v>
      </c>
      <c r="C197">
        <v>-7.1066457354170324E-4</v>
      </c>
      <c r="D197" s="2">
        <f t="shared" si="9"/>
        <v>-6.6792305651961594E-3</v>
      </c>
      <c r="E197" s="2">
        <f t="shared" si="10"/>
        <v>-3.1988107590545838E-3</v>
      </c>
      <c r="F197">
        <f t="shared" si="11"/>
        <v>2.1365594594155704E-5</v>
      </c>
    </row>
    <row r="198" spans="1:6" x14ac:dyDescent="0.25">
      <c r="A198" s="1">
        <v>45385</v>
      </c>
      <c r="B198">
        <v>1.6579616055911517E-2</v>
      </c>
      <c r="C198">
        <v>1.422474872119063E-2</v>
      </c>
      <c r="D198" s="2">
        <f t="shared" si="9"/>
        <v>1.4509395788251365E-2</v>
      </c>
      <c r="E198" s="2">
        <f t="shared" si="10"/>
        <v>1.1736602535677751E-2</v>
      </c>
      <c r="F198">
        <f t="shared" si="11"/>
        <v>1.7029101139954305E-4</v>
      </c>
    </row>
    <row r="199" spans="1:6" x14ac:dyDescent="0.25">
      <c r="A199" s="1">
        <v>45386</v>
      </c>
      <c r="B199">
        <v>-5.2897318572913653E-3</v>
      </c>
      <c r="C199">
        <v>-5.610067703218276E-3</v>
      </c>
      <c r="D199" s="2">
        <f t="shared" si="9"/>
        <v>-7.3599521249515182E-3</v>
      </c>
      <c r="E199" s="2">
        <f t="shared" si="10"/>
        <v>-8.0982138887311563E-3</v>
      </c>
      <c r="F199">
        <f t="shared" si="11"/>
        <v>5.9602466518678773E-5</v>
      </c>
    </row>
    <row r="200" spans="1:6" x14ac:dyDescent="0.25">
      <c r="A200" s="1">
        <v>45387</v>
      </c>
      <c r="B200">
        <v>-1.6543398986481713E-2</v>
      </c>
      <c r="C200">
        <v>-1.5514791728928598E-2</v>
      </c>
      <c r="D200" s="2">
        <f t="shared" si="9"/>
        <v>-1.8613619254141865E-2</v>
      </c>
      <c r="E200" s="2">
        <f t="shared" si="10"/>
        <v>-1.8002937914441478E-2</v>
      </c>
      <c r="F200">
        <f t="shared" si="11"/>
        <v>3.3509983179536848E-4</v>
      </c>
    </row>
    <row r="201" spans="1:6" x14ac:dyDescent="0.25">
      <c r="A201" s="1">
        <v>45390</v>
      </c>
      <c r="B201">
        <v>8.1105064723474944E-3</v>
      </c>
      <c r="C201">
        <v>1.3896765178974847E-2</v>
      </c>
      <c r="D201" s="2">
        <f t="shared" si="9"/>
        <v>6.0402862046873415E-3</v>
      </c>
      <c r="E201" s="2">
        <f t="shared" si="10"/>
        <v>1.1408618993461968E-2</v>
      </c>
      <c r="F201">
        <f t="shared" si="11"/>
        <v>6.8911323920742312E-5</v>
      </c>
    </row>
    <row r="202" spans="1:6" x14ac:dyDescent="0.25">
      <c r="A202" s="1">
        <v>45391</v>
      </c>
      <c r="B202">
        <v>-1.3259721000938867E-2</v>
      </c>
      <c r="C202">
        <v>-2.444535798082681E-2</v>
      </c>
      <c r="D202" s="2">
        <f t="shared" si="9"/>
        <v>-1.5329941268599021E-2</v>
      </c>
      <c r="E202" s="2">
        <f t="shared" si="10"/>
        <v>-2.6933504166339689E-2</v>
      </c>
      <c r="F202">
        <f t="shared" si="11"/>
        <v>4.1288903702755447E-4</v>
      </c>
    </row>
    <row r="203" spans="1:6" x14ac:dyDescent="0.25">
      <c r="A203" s="1">
        <v>45392</v>
      </c>
      <c r="B203">
        <v>1.1626044580297059E-2</v>
      </c>
      <c r="C203">
        <v>1.2456584639589848E-2</v>
      </c>
      <c r="D203" s="2">
        <f t="shared" si="9"/>
        <v>9.5558243126369069E-3</v>
      </c>
      <c r="E203" s="2">
        <f t="shared" si="10"/>
        <v>9.9684384540769666E-3</v>
      </c>
      <c r="F203">
        <f t="shared" si="11"/>
        <v>9.525664653849334E-5</v>
      </c>
    </row>
    <row r="204" spans="1:6" x14ac:dyDescent="0.25">
      <c r="A204" s="1">
        <v>45393</v>
      </c>
      <c r="B204">
        <v>-2.0298622226894786E-2</v>
      </c>
      <c r="C204">
        <v>-2.8040075851581366E-2</v>
      </c>
      <c r="D204" s="2">
        <f t="shared" si="9"/>
        <v>-2.2368842494554939E-2</v>
      </c>
      <c r="E204" s="2">
        <f t="shared" si="10"/>
        <v>-3.0528222037094245E-2</v>
      </c>
      <c r="F204">
        <f t="shared" si="11"/>
        <v>6.8288099038656233E-4</v>
      </c>
    </row>
    <row r="205" spans="1:6" x14ac:dyDescent="0.25">
      <c r="A205" s="1">
        <v>45394</v>
      </c>
      <c r="B205">
        <v>2.4377389161935495E-3</v>
      </c>
      <c r="C205">
        <v>2.2077137106924828E-3</v>
      </c>
      <c r="D205" s="2">
        <f t="shared" si="9"/>
        <v>3.6751864853339653E-4</v>
      </c>
      <c r="E205" s="2">
        <f t="shared" si="10"/>
        <v>-2.8043247482039757E-4</v>
      </c>
      <c r="F205">
        <f t="shared" si="11"/>
        <v>-1.0306416415086827E-7</v>
      </c>
    </row>
    <row r="206" spans="1:6" x14ac:dyDescent="0.25">
      <c r="A206" s="1">
        <v>45397</v>
      </c>
      <c r="B206">
        <v>1.1094226175507205E-2</v>
      </c>
      <c r="C206">
        <v>8.9588094856757165E-3</v>
      </c>
      <c r="D206" s="2">
        <f t="shared" si="9"/>
        <v>9.0240059078470526E-3</v>
      </c>
      <c r="E206" s="2">
        <f t="shared" si="10"/>
        <v>6.4706633001628362E-3</v>
      </c>
      <c r="F206">
        <f t="shared" si="11"/>
        <v>5.839130384835854E-5</v>
      </c>
    </row>
    <row r="207" spans="1:6" x14ac:dyDescent="0.25">
      <c r="A207" s="1">
        <v>45398</v>
      </c>
      <c r="B207">
        <v>-2.23960685965745E-2</v>
      </c>
      <c r="C207">
        <v>-2.0524000827627398E-2</v>
      </c>
      <c r="D207" s="2">
        <f t="shared" si="9"/>
        <v>-2.4466288864234652E-2</v>
      </c>
      <c r="E207" s="2">
        <f t="shared" si="10"/>
        <v>-2.3012147013140277E-2</v>
      </c>
      <c r="F207">
        <f t="shared" si="11"/>
        <v>5.6302183620972465E-4</v>
      </c>
    </row>
    <row r="208" spans="1:6" x14ac:dyDescent="0.25">
      <c r="A208" s="1">
        <v>45399</v>
      </c>
      <c r="B208">
        <v>1.445279330951502E-2</v>
      </c>
      <c r="C208">
        <v>2.1994299274286588E-2</v>
      </c>
      <c r="D208" s="2">
        <f t="shared" si="9"/>
        <v>1.2382573041854868E-2</v>
      </c>
      <c r="E208" s="2">
        <f t="shared" si="10"/>
        <v>1.9506153088773709E-2</v>
      </c>
      <c r="F208">
        <f t="shared" si="11"/>
        <v>2.4153636538734339E-4</v>
      </c>
    </row>
    <row r="209" spans="1:6" x14ac:dyDescent="0.25">
      <c r="A209" s="1">
        <v>45400</v>
      </c>
      <c r="B209">
        <v>1.5307545432578912E-2</v>
      </c>
      <c r="C209">
        <v>2.021237489037649E-2</v>
      </c>
      <c r="D209" s="2">
        <f t="shared" si="9"/>
        <v>1.323732516491876E-2</v>
      </c>
      <c r="E209" s="2">
        <f t="shared" si="10"/>
        <v>1.772422870486361E-2</v>
      </c>
      <c r="F209">
        <f t="shared" si="11"/>
        <v>2.3462137866366652E-4</v>
      </c>
    </row>
    <row r="210" spans="1:6" x14ac:dyDescent="0.25">
      <c r="A210" s="1">
        <v>45401</v>
      </c>
      <c r="B210">
        <v>8.2101954381788023E-3</v>
      </c>
      <c r="C210">
        <v>5.5587955526390067E-3</v>
      </c>
      <c r="D210" s="2">
        <f t="shared" si="9"/>
        <v>6.1399751705186493E-3</v>
      </c>
      <c r="E210" s="2">
        <f t="shared" si="10"/>
        <v>3.0706493671261263E-3</v>
      </c>
      <c r="F210">
        <f t="shared" si="11"/>
        <v>1.885371087152322E-5</v>
      </c>
    </row>
    <row r="211" spans="1:6" x14ac:dyDescent="0.25">
      <c r="A211" s="1">
        <v>45404</v>
      </c>
      <c r="B211">
        <v>1.52502045014069E-2</v>
      </c>
      <c r="C211">
        <v>1.9655113991493247E-2</v>
      </c>
      <c r="D211" s="2">
        <f t="shared" si="9"/>
        <v>1.3179984233746746E-2</v>
      </c>
      <c r="E211" s="2">
        <f t="shared" si="10"/>
        <v>1.7166967805980368E-2</v>
      </c>
      <c r="F211">
        <f t="shared" si="11"/>
        <v>2.2626036502405923E-4</v>
      </c>
    </row>
    <row r="212" spans="1:6" x14ac:dyDescent="0.25">
      <c r="A212" s="1">
        <v>45405</v>
      </c>
      <c r="B212">
        <v>2.6542201279423496E-2</v>
      </c>
      <c r="C212">
        <v>3.515971183241396E-2</v>
      </c>
      <c r="D212" s="2">
        <f t="shared" si="9"/>
        <v>2.4471981011763344E-2</v>
      </c>
      <c r="E212" s="2">
        <f t="shared" si="10"/>
        <v>3.2671565646901081E-2</v>
      </c>
      <c r="F212">
        <f t="shared" si="11"/>
        <v>7.995379341355428E-4</v>
      </c>
    </row>
    <row r="213" spans="1:6" x14ac:dyDescent="0.25">
      <c r="A213" s="1">
        <v>45406</v>
      </c>
      <c r="B213">
        <v>-7.1027563668706593E-4</v>
      </c>
      <c r="C213">
        <v>-9.7650999283839107E-3</v>
      </c>
      <c r="D213" s="2">
        <f t="shared" si="9"/>
        <v>-2.7804959043472187E-3</v>
      </c>
      <c r="E213" s="2">
        <f t="shared" si="10"/>
        <v>-1.225324611389679E-2</v>
      </c>
      <c r="F213">
        <f t="shared" si="11"/>
        <v>3.40701006346485E-5</v>
      </c>
    </row>
    <row r="214" spans="1:6" x14ac:dyDescent="0.25">
      <c r="A214" s="1">
        <v>45407</v>
      </c>
      <c r="B214">
        <v>-3.9805484949912958E-3</v>
      </c>
      <c r="C214">
        <v>-5.7167641641628179E-3</v>
      </c>
      <c r="D214" s="2">
        <f t="shared" si="9"/>
        <v>-6.0507687626514487E-3</v>
      </c>
      <c r="E214" s="2">
        <f t="shared" si="10"/>
        <v>-8.2049103496756974E-3</v>
      </c>
      <c r="F214">
        <f t="shared" si="11"/>
        <v>4.9646015244173286E-5</v>
      </c>
    </row>
    <row r="215" spans="1:6" x14ac:dyDescent="0.25">
      <c r="A215" s="1">
        <v>45408</v>
      </c>
      <c r="B215">
        <v>1.3416909398975841E-2</v>
      </c>
      <c r="C215">
        <v>1.9979876383498643E-2</v>
      </c>
      <c r="D215" s="2">
        <f t="shared" si="9"/>
        <v>1.1346689131315688E-2</v>
      </c>
      <c r="E215" s="2">
        <f t="shared" si="10"/>
        <v>1.7491730197985764E-2</v>
      </c>
      <c r="F215">
        <f t="shared" si="11"/>
        <v>1.9847322492539147E-4</v>
      </c>
    </row>
    <row r="216" spans="1:6" x14ac:dyDescent="0.25">
      <c r="A216" s="1">
        <v>45411</v>
      </c>
      <c r="B216">
        <v>-1.9719199537870441E-3</v>
      </c>
      <c r="C216">
        <v>-1.1555806087936771E-2</v>
      </c>
      <c r="D216" s="2">
        <f t="shared" si="9"/>
        <v>-4.042140221447197E-3</v>
      </c>
      <c r="E216" s="2">
        <f t="shared" si="10"/>
        <v>-1.404395227344965E-2</v>
      </c>
      <c r="F216">
        <f t="shared" si="11"/>
        <v>5.6767624352595632E-5</v>
      </c>
    </row>
    <row r="217" spans="1:6" x14ac:dyDescent="0.25">
      <c r="A217" s="1">
        <v>45412</v>
      </c>
      <c r="B217">
        <v>-4.798074417504807E-3</v>
      </c>
      <c r="C217">
        <v>-1.3971998859424007E-2</v>
      </c>
      <c r="D217" s="2">
        <f t="shared" si="9"/>
        <v>-6.86829468516496E-3</v>
      </c>
      <c r="E217" s="2">
        <f t="shared" si="10"/>
        <v>-1.6460145044936886E-2</v>
      </c>
      <c r="F217">
        <f t="shared" si="11"/>
        <v>1.1305312672918437E-4</v>
      </c>
    </row>
    <row r="218" spans="1:6" x14ac:dyDescent="0.25">
      <c r="A218" s="1">
        <v>45414</v>
      </c>
      <c r="B218">
        <v>1.3613097700809706E-2</v>
      </c>
      <c r="C218">
        <v>9.2539034555290164E-3</v>
      </c>
      <c r="D218" s="2">
        <f t="shared" si="9"/>
        <v>1.1542877433149554E-2</v>
      </c>
      <c r="E218" s="2">
        <f t="shared" si="10"/>
        <v>6.765757270016136E-3</v>
      </c>
      <c r="F218">
        <f t="shared" si="11"/>
        <v>7.8096306910236787E-5</v>
      </c>
    </row>
    <row r="219" spans="1:6" x14ac:dyDescent="0.25">
      <c r="A219" s="1">
        <v>45415</v>
      </c>
      <c r="B219">
        <v>-3.1337394135744094E-2</v>
      </c>
      <c r="C219">
        <v>-2.0200629214863666E-2</v>
      </c>
      <c r="D219" s="2">
        <f t="shared" si="9"/>
        <v>-3.340761440340425E-2</v>
      </c>
      <c r="E219" s="2">
        <f t="shared" si="10"/>
        <v>-2.2688775400376546E-2</v>
      </c>
      <c r="F219">
        <f t="shared" si="11"/>
        <v>7.5797785986122352E-4</v>
      </c>
    </row>
    <row r="220" spans="1:6" x14ac:dyDescent="0.25">
      <c r="A220" s="1">
        <v>45418</v>
      </c>
      <c r="B220">
        <v>2.9173956870088044E-2</v>
      </c>
      <c r="C220">
        <v>1.8862406784617727E-2</v>
      </c>
      <c r="D220" s="2">
        <f t="shared" si="9"/>
        <v>2.7103736602427892E-2</v>
      </c>
      <c r="E220" s="2">
        <f t="shared" si="10"/>
        <v>1.6374260599104847E-2</v>
      </c>
      <c r="F220">
        <f t="shared" si="11"/>
        <v>4.4380364633765093E-4</v>
      </c>
    </row>
    <row r="221" spans="1:6" x14ac:dyDescent="0.25">
      <c r="A221" s="1">
        <v>45419</v>
      </c>
      <c r="B221">
        <v>9.9634194989161508E-3</v>
      </c>
      <c r="C221">
        <v>3.5878300803673935E-2</v>
      </c>
      <c r="D221" s="2">
        <f t="shared" si="9"/>
        <v>7.893199231255997E-3</v>
      </c>
      <c r="E221" s="2">
        <f t="shared" si="10"/>
        <v>3.3390154618161055E-2</v>
      </c>
      <c r="F221">
        <f t="shared" si="11"/>
        <v>2.6355514276358774E-4</v>
      </c>
    </row>
    <row r="222" spans="1:6" x14ac:dyDescent="0.25">
      <c r="A222" s="1">
        <v>45420</v>
      </c>
      <c r="B222">
        <v>-1.3893650734817407E-3</v>
      </c>
      <c r="C222">
        <v>-3.4635633139373785E-3</v>
      </c>
      <c r="D222" s="2">
        <f t="shared" si="9"/>
        <v>-3.4595853411418936E-3</v>
      </c>
      <c r="E222" s="2">
        <f t="shared" si="10"/>
        <v>-5.9517094994502584E-3</v>
      </c>
      <c r="F222">
        <f t="shared" si="11"/>
        <v>2.0590446939033073E-5</v>
      </c>
    </row>
    <row r="223" spans="1:6" x14ac:dyDescent="0.25">
      <c r="A223" s="1">
        <v>45421</v>
      </c>
      <c r="B223">
        <v>-3.8960986238385804E-3</v>
      </c>
      <c r="C223">
        <v>8.3411650215477694E-4</v>
      </c>
      <c r="D223" s="2">
        <f t="shared" si="9"/>
        <v>-5.9663188914987333E-3</v>
      </c>
      <c r="E223" s="2">
        <f t="shared" si="10"/>
        <v>-1.6540296833581034E-3</v>
      </c>
      <c r="F223">
        <f t="shared" si="11"/>
        <v>9.868468546919121E-6</v>
      </c>
    </row>
    <row r="224" spans="1:6" x14ac:dyDescent="0.25">
      <c r="A224" s="1">
        <v>45422</v>
      </c>
      <c r="B224">
        <v>5.8670063712068458E-3</v>
      </c>
      <c r="C224">
        <v>8.3353245821733929E-4</v>
      </c>
      <c r="D224" s="2">
        <f t="shared" si="9"/>
        <v>3.7967861035466928E-3</v>
      </c>
      <c r="E224" s="2">
        <f t="shared" si="10"/>
        <v>-1.6546137272955412E-3</v>
      </c>
      <c r="F224">
        <f t="shared" si="11"/>
        <v>-6.2822144065333077E-6</v>
      </c>
    </row>
    <row r="225" spans="1:6" x14ac:dyDescent="0.25">
      <c r="A225" s="1">
        <v>45425</v>
      </c>
      <c r="B225">
        <v>7.2210890181332432E-3</v>
      </c>
      <c r="C225">
        <v>-4.0250101859814081E-3</v>
      </c>
      <c r="D225" s="2">
        <f t="shared" si="9"/>
        <v>5.1508687504730902E-3</v>
      </c>
      <c r="E225" s="2">
        <f t="shared" si="10"/>
        <v>-6.5131563714942884E-3</v>
      </c>
      <c r="F225">
        <f t="shared" si="11"/>
        <v>-3.354841362087463E-5</v>
      </c>
    </row>
    <row r="226" spans="1:6" x14ac:dyDescent="0.25">
      <c r="A226" s="1">
        <v>45426</v>
      </c>
      <c r="B226">
        <v>2.1094767124287511E-2</v>
      </c>
      <c r="C226">
        <v>1.5050083192584069E-2</v>
      </c>
      <c r="D226" s="2">
        <f t="shared" si="9"/>
        <v>1.9024546856627359E-2</v>
      </c>
      <c r="E226" s="2">
        <f t="shared" si="10"/>
        <v>1.256193700707119E-2</v>
      </c>
      <c r="F226">
        <f t="shared" si="11"/>
        <v>2.3898515920102711E-4</v>
      </c>
    </row>
    <row r="227" spans="1:6" x14ac:dyDescent="0.25">
      <c r="A227" s="1">
        <v>45427</v>
      </c>
      <c r="B227">
        <v>6.4812016449509605E-3</v>
      </c>
      <c r="C227">
        <v>-3.8440144889629892E-3</v>
      </c>
      <c r="D227" s="2">
        <f t="shared" si="9"/>
        <v>4.4109813772908076E-3</v>
      </c>
      <c r="E227" s="2">
        <f t="shared" si="10"/>
        <v>-6.3321606744758691E-3</v>
      </c>
      <c r="F227">
        <f t="shared" si="11"/>
        <v>-2.7931042813126258E-5</v>
      </c>
    </row>
    <row r="228" spans="1:6" x14ac:dyDescent="0.25">
      <c r="A228" s="1">
        <v>45428</v>
      </c>
      <c r="B228">
        <v>1.6098665415604891E-3</v>
      </c>
      <c r="C228">
        <v>8.2695702389636765E-4</v>
      </c>
      <c r="D228" s="2">
        <f t="shared" si="9"/>
        <v>-4.6035372609966384E-4</v>
      </c>
      <c r="E228" s="2">
        <f t="shared" si="10"/>
        <v>-1.6611891616165127E-3</v>
      </c>
      <c r="F228">
        <f t="shared" si="11"/>
        <v>7.6473462030653833E-7</v>
      </c>
    </row>
    <row r="229" spans="1:6" x14ac:dyDescent="0.25">
      <c r="A229" s="1">
        <v>45429</v>
      </c>
      <c r="B229">
        <v>9.6436742208967554E-3</v>
      </c>
      <c r="C229">
        <v>-8.2627373103083069E-4</v>
      </c>
      <c r="D229" s="2">
        <f t="shared" si="9"/>
        <v>7.5734539532366025E-3</v>
      </c>
      <c r="E229" s="2">
        <f t="shared" si="10"/>
        <v>-3.314419916543711E-3</v>
      </c>
      <c r="F229">
        <f t="shared" si="11"/>
        <v>-2.5101606619634098E-5</v>
      </c>
    </row>
    <row r="230" spans="1:6" x14ac:dyDescent="0.25">
      <c r="A230" s="1">
        <v>45432</v>
      </c>
      <c r="B230">
        <v>-1.6035388443461383E-2</v>
      </c>
      <c r="C230">
        <v>1.1025634262008589E-3</v>
      </c>
      <c r="D230" s="2">
        <f t="shared" si="9"/>
        <v>-1.8105608711121535E-2</v>
      </c>
      <c r="E230" s="2">
        <f t="shared" si="10"/>
        <v>-1.3855827593120215E-3</v>
      </c>
      <c r="F230">
        <f t="shared" si="11"/>
        <v>2.5086819276979551E-5</v>
      </c>
    </row>
    <row r="231" spans="1:6" x14ac:dyDescent="0.25">
      <c r="A231" s="1">
        <v>45433</v>
      </c>
      <c r="B231">
        <v>-2.528800224782338E-3</v>
      </c>
      <c r="C231">
        <v>4.9559471365638692E-3</v>
      </c>
      <c r="D231" s="2">
        <f t="shared" si="9"/>
        <v>-4.599020492442491E-3</v>
      </c>
      <c r="E231" s="2">
        <f t="shared" si="10"/>
        <v>2.4678009510509889E-3</v>
      </c>
      <c r="F231">
        <f t="shared" si="11"/>
        <v>-1.1349467145152567E-5</v>
      </c>
    </row>
    <row r="232" spans="1:6" x14ac:dyDescent="0.25">
      <c r="A232" s="1">
        <v>45434</v>
      </c>
      <c r="B232">
        <v>-2.9577464788732265E-3</v>
      </c>
      <c r="C232">
        <v>-1.5068465753424649E-2</v>
      </c>
      <c r="D232" s="2">
        <f t="shared" si="9"/>
        <v>-5.0279667465333794E-3</v>
      </c>
      <c r="E232" s="2">
        <f t="shared" si="10"/>
        <v>-1.7556611938937528E-2</v>
      </c>
      <c r="F232">
        <f t="shared" si="11"/>
        <v>8.8274061010768813E-5</v>
      </c>
    </row>
    <row r="233" spans="1:6" x14ac:dyDescent="0.25">
      <c r="A233" s="1">
        <v>45435</v>
      </c>
      <c r="B233">
        <v>1.2713660121486568E-3</v>
      </c>
      <c r="C233">
        <v>5.4241723108715018E-3</v>
      </c>
      <c r="D233" s="2">
        <f t="shared" si="9"/>
        <v>-7.9885425551149618E-4</v>
      </c>
      <c r="E233" s="2">
        <f t="shared" si="10"/>
        <v>2.9360261253586215E-3</v>
      </c>
      <c r="F233">
        <f t="shared" si="11"/>
        <v>-2.3454569645356645E-6</v>
      </c>
    </row>
    <row r="234" spans="1:6" x14ac:dyDescent="0.25">
      <c r="A234" s="1">
        <v>45436</v>
      </c>
      <c r="B234">
        <v>1.9751693002257667E-3</v>
      </c>
      <c r="C234">
        <v>1.7982846866786621E-3</v>
      </c>
      <c r="D234" s="2">
        <f t="shared" si="9"/>
        <v>-9.5050967434386242E-5</v>
      </c>
      <c r="E234" s="2">
        <f t="shared" si="10"/>
        <v>-6.8986149883421824E-4</v>
      </c>
      <c r="F234">
        <f t="shared" si="11"/>
        <v>6.5572002859928157E-8</v>
      </c>
    </row>
    <row r="235" spans="1:6" x14ac:dyDescent="0.25">
      <c r="A235" s="1">
        <v>45439</v>
      </c>
      <c r="B235">
        <v>3.6609405801182483E-3</v>
      </c>
      <c r="C235">
        <v>6.3518366846681456E-3</v>
      </c>
      <c r="D235" s="2">
        <f t="shared" si="9"/>
        <v>1.5907203124580953E-3</v>
      </c>
      <c r="E235" s="2">
        <f t="shared" si="10"/>
        <v>3.8636904991552652E-3</v>
      </c>
      <c r="F235">
        <f t="shared" si="11"/>
        <v>6.1460509580576377E-6</v>
      </c>
    </row>
    <row r="236" spans="1:6" x14ac:dyDescent="0.25">
      <c r="A236" s="1">
        <v>45440</v>
      </c>
      <c r="B236">
        <v>1.1924803591470252E-2</v>
      </c>
      <c r="C236">
        <v>1.2349616145707538E-3</v>
      </c>
      <c r="D236" s="2">
        <f t="shared" si="9"/>
        <v>9.8545833238101004E-3</v>
      </c>
      <c r="E236" s="2">
        <f t="shared" si="10"/>
        <v>-1.2531845709421265E-3</v>
      </c>
      <c r="F236">
        <f t="shared" si="11"/>
        <v>-1.2349611774462396E-5</v>
      </c>
    </row>
    <row r="237" spans="1:6" x14ac:dyDescent="0.25">
      <c r="A237" s="1">
        <v>45441</v>
      </c>
      <c r="B237">
        <v>-2.0657146818244838E-2</v>
      </c>
      <c r="C237">
        <v>-1.3156091183881204E-2</v>
      </c>
      <c r="D237" s="2">
        <f t="shared" si="9"/>
        <v>-2.272736708590499E-2</v>
      </c>
      <c r="E237" s="2">
        <f t="shared" si="10"/>
        <v>-1.5644237369394083E-2</v>
      </c>
      <c r="F237">
        <f t="shared" si="11"/>
        <v>3.5555232547325195E-4</v>
      </c>
    </row>
    <row r="238" spans="1:6" x14ac:dyDescent="0.25">
      <c r="A238" s="1">
        <v>45442</v>
      </c>
      <c r="B238">
        <v>2.2933182332955823E-2</v>
      </c>
      <c r="C238">
        <v>1.1664990649493376E-2</v>
      </c>
      <c r="D238" s="2">
        <f t="shared" si="9"/>
        <v>2.086296206529567E-2</v>
      </c>
      <c r="E238" s="2">
        <f t="shared" si="10"/>
        <v>9.1768444639804964E-3</v>
      </c>
      <c r="F238">
        <f t="shared" si="11"/>
        <v>1.9145615793114367E-4</v>
      </c>
    </row>
    <row r="239" spans="1:6" x14ac:dyDescent="0.25">
      <c r="A239" s="1">
        <v>45443</v>
      </c>
      <c r="B239">
        <v>-1.9374481040686734E-3</v>
      </c>
      <c r="C239">
        <v>-1.0981743609655727E-3</v>
      </c>
      <c r="D239" s="2">
        <f t="shared" si="9"/>
        <v>-4.0076683717288264E-3</v>
      </c>
      <c r="E239" s="2">
        <f t="shared" si="10"/>
        <v>-3.5863205464784532E-3</v>
      </c>
      <c r="F239">
        <f t="shared" si="11"/>
        <v>1.4372783425002938E-5</v>
      </c>
    </row>
    <row r="240" spans="1:6" x14ac:dyDescent="0.25">
      <c r="A240" s="1">
        <v>45446</v>
      </c>
      <c r="B240">
        <v>9.4287298946201473E-3</v>
      </c>
      <c r="C240">
        <v>1.1955531782631874E-2</v>
      </c>
      <c r="D240" s="2">
        <f t="shared" si="9"/>
        <v>7.3585096269599944E-3</v>
      </c>
      <c r="E240" s="2">
        <f t="shared" si="10"/>
        <v>9.4673855971189949E-3</v>
      </c>
      <c r="F240">
        <f t="shared" si="11"/>
        <v>6.9665848058542517E-5</v>
      </c>
    </row>
    <row r="241" spans="1:6" x14ac:dyDescent="0.25">
      <c r="A241" s="1">
        <v>45447</v>
      </c>
      <c r="B241">
        <v>-2.5412087912087978E-2</v>
      </c>
      <c r="C241">
        <v>-4.1553476371537307E-2</v>
      </c>
      <c r="D241" s="2">
        <f t="shared" si="9"/>
        <v>-2.748230817974813E-2</v>
      </c>
      <c r="E241" s="2">
        <f t="shared" si="10"/>
        <v>-4.4041622557050186E-2</v>
      </c>
      <c r="F241">
        <f t="shared" si="11"/>
        <v>1.210365443849E-3</v>
      </c>
    </row>
    <row r="242" spans="1:6" x14ac:dyDescent="0.25">
      <c r="A242" s="1">
        <v>45448</v>
      </c>
      <c r="B242">
        <v>-1.2684989429174705E-3</v>
      </c>
      <c r="C242">
        <v>8.6426747338433588E-3</v>
      </c>
      <c r="D242" s="2">
        <f t="shared" si="9"/>
        <v>-3.3387192105776235E-3</v>
      </c>
      <c r="E242" s="2">
        <f t="shared" si="10"/>
        <v>6.1545285483304785E-3</v>
      </c>
      <c r="F242">
        <f t="shared" si="11"/>
        <v>-2.0548242696359382E-5</v>
      </c>
    </row>
    <row r="243" spans="1:6" x14ac:dyDescent="0.25">
      <c r="A243" s="1">
        <v>45449</v>
      </c>
      <c r="B243">
        <v>1.6370307648885078E-2</v>
      </c>
      <c r="C243">
        <v>2.5424890422112826E-2</v>
      </c>
      <c r="D243" s="2">
        <f t="shared" si="9"/>
        <v>1.4300087381224926E-2</v>
      </c>
      <c r="E243" s="2">
        <f t="shared" si="10"/>
        <v>2.2936744236599946E-2</v>
      </c>
      <c r="F243">
        <f t="shared" si="11"/>
        <v>3.2799744682418644E-4</v>
      </c>
    </row>
    <row r="244" spans="1:6" x14ac:dyDescent="0.25">
      <c r="A244" s="1">
        <v>45450</v>
      </c>
      <c r="B244">
        <v>-3.8878089419605083E-3</v>
      </c>
      <c r="C244">
        <v>1.91780821917809E-3</v>
      </c>
      <c r="D244" s="2">
        <f t="shared" si="9"/>
        <v>-5.9580292096206612E-3</v>
      </c>
      <c r="E244" s="2">
        <f t="shared" si="10"/>
        <v>-5.7033796633479037E-4</v>
      </c>
      <c r="F244">
        <f t="shared" si="11"/>
        <v>3.3980902627783265E-6</v>
      </c>
    </row>
    <row r="245" spans="1:6" x14ac:dyDescent="0.25">
      <c r="A245" s="1">
        <v>45453</v>
      </c>
      <c r="B245">
        <v>-5.2969054920546767E-3</v>
      </c>
      <c r="C245">
        <v>-8.6135903746240149E-3</v>
      </c>
      <c r="D245" s="2">
        <f t="shared" si="9"/>
        <v>-7.3671257597148296E-3</v>
      </c>
      <c r="E245" s="2">
        <f t="shared" si="10"/>
        <v>-1.1101736560136896E-2</v>
      </c>
      <c r="F245">
        <f t="shared" si="11"/>
        <v>8.1787889389752432E-5</v>
      </c>
    </row>
    <row r="246" spans="1:6" x14ac:dyDescent="0.25">
      <c r="A246" s="1">
        <v>45454</v>
      </c>
      <c r="B246">
        <v>-2.5644618834080694E-2</v>
      </c>
      <c r="C246">
        <v>-3.7512093848790597E-2</v>
      </c>
      <c r="D246" s="2">
        <f t="shared" si="9"/>
        <v>-2.7714839101740846E-2</v>
      </c>
      <c r="E246" s="2">
        <f t="shared" si="10"/>
        <v>-4.0000240034303476E-2</v>
      </c>
      <c r="F246">
        <f t="shared" si="11"/>
        <v>1.1086002165817336E-3</v>
      </c>
    </row>
    <row r="247" spans="1:6" x14ac:dyDescent="0.25">
      <c r="A247" s="1">
        <v>45455</v>
      </c>
      <c r="B247">
        <v>1.5532863512152977E-2</v>
      </c>
      <c r="C247">
        <v>2.2639375268663033E-2</v>
      </c>
      <c r="D247" s="2">
        <f t="shared" si="9"/>
        <v>1.3462643244492825E-2</v>
      </c>
      <c r="E247" s="2">
        <f t="shared" si="10"/>
        <v>2.0151229083150153E-2</v>
      </c>
      <c r="F247">
        <f t="shared" si="11"/>
        <v>2.7128880808449874E-4</v>
      </c>
    </row>
    <row r="248" spans="1:6" x14ac:dyDescent="0.25">
      <c r="A248" s="1">
        <v>45456</v>
      </c>
      <c r="B248">
        <v>-3.2714912901855242E-2</v>
      </c>
      <c r="C248">
        <v>-3.4748520814108973E-2</v>
      </c>
      <c r="D248" s="2">
        <f t="shared" si="9"/>
        <v>-3.4785133169515398E-2</v>
      </c>
      <c r="E248" s="2">
        <f t="shared" si="10"/>
        <v>-3.7236666999621852E-2</v>
      </c>
      <c r="F248">
        <f t="shared" si="11"/>
        <v>1.2952824203707454E-3</v>
      </c>
    </row>
    <row r="249" spans="1:6" x14ac:dyDescent="0.25">
      <c r="A249" s="1">
        <v>45457</v>
      </c>
      <c r="B249">
        <v>-2.4890190336749624E-2</v>
      </c>
      <c r="C249">
        <v>-5.5450718536797901E-2</v>
      </c>
      <c r="D249" s="2">
        <f t="shared" si="9"/>
        <v>-2.6960410604409776E-2</v>
      </c>
      <c r="E249" s="2">
        <f t="shared" si="10"/>
        <v>-5.793886472231078E-2</v>
      </c>
      <c r="F249">
        <f t="shared" si="11"/>
        <v>1.562055582866851E-3</v>
      </c>
    </row>
    <row r="250" spans="1:6" x14ac:dyDescent="0.25">
      <c r="A250" s="1">
        <v>45460</v>
      </c>
      <c r="B250">
        <v>1.0660660660660621E-2</v>
      </c>
      <c r="C250">
        <v>1.905637006300907E-2</v>
      </c>
      <c r="D250" s="2">
        <f t="shared" si="9"/>
        <v>8.5904403930004668E-3</v>
      </c>
      <c r="E250" s="2">
        <f t="shared" si="10"/>
        <v>1.656822387749619E-2</v>
      </c>
      <c r="F250">
        <f t="shared" si="11"/>
        <v>1.4232833963751808E-4</v>
      </c>
    </row>
    <row r="251" spans="1:6" x14ac:dyDescent="0.25">
      <c r="A251" s="1">
        <v>45461</v>
      </c>
      <c r="B251">
        <v>1.5896597830931541E-2</v>
      </c>
      <c r="C251">
        <v>2.820090569147678E-2</v>
      </c>
      <c r="D251" s="2">
        <f t="shared" si="9"/>
        <v>1.3826377563271389E-2</v>
      </c>
      <c r="E251" s="2">
        <f t="shared" si="10"/>
        <v>2.5712759505963901E-2</v>
      </c>
      <c r="F251">
        <f t="shared" si="11"/>
        <v>3.5551432112305238E-4</v>
      </c>
    </row>
    <row r="252" spans="1:6" x14ac:dyDescent="0.25">
      <c r="A252" s="1">
        <v>45462</v>
      </c>
      <c r="B252">
        <v>1.1991810470897901E-2</v>
      </c>
      <c r="C252">
        <v>-5.8668231152839904E-4</v>
      </c>
      <c r="D252" s="2">
        <f t="shared" si="9"/>
        <v>9.921590203237747E-3</v>
      </c>
      <c r="E252" s="2">
        <f t="shared" si="10"/>
        <v>-3.0748284970412796E-3</v>
      </c>
      <c r="F252">
        <f t="shared" si="11"/>
        <v>-3.0507188292881007E-5</v>
      </c>
    </row>
    <row r="253" spans="1:6" x14ac:dyDescent="0.25">
      <c r="A253" s="1">
        <v>45463</v>
      </c>
      <c r="B253">
        <v>9.682080924855516E-3</v>
      </c>
      <c r="C253">
        <v>2.1426445553272656E-2</v>
      </c>
      <c r="D253" s="2">
        <f t="shared" si="9"/>
        <v>7.611860657195363E-3</v>
      </c>
      <c r="E253" s="2">
        <f t="shared" si="10"/>
        <v>1.8938299367759776E-2</v>
      </c>
      <c r="F253">
        <f t="shared" si="11"/>
        <v>1.4415569587163845E-4</v>
      </c>
    </row>
    <row r="254" spans="1:6" x14ac:dyDescent="0.25">
      <c r="A254" s="1">
        <v>45464</v>
      </c>
      <c r="B254">
        <v>-1.1592958351223759E-2</v>
      </c>
      <c r="C254">
        <v>-2.1408017856552237E-2</v>
      </c>
      <c r="D254" s="2">
        <f t="shared" si="9"/>
        <v>-1.3663178618883911E-2</v>
      </c>
      <c r="E254" s="2">
        <f t="shared" si="10"/>
        <v>-2.3896164042065116E-2</v>
      </c>
      <c r="F254">
        <f t="shared" si="11"/>
        <v>3.2649755761288661E-4</v>
      </c>
    </row>
    <row r="255" spans="1:6" x14ac:dyDescent="0.25">
      <c r="A255" s="1">
        <v>45467</v>
      </c>
      <c r="B255">
        <v>2.2878656240949952E-2</v>
      </c>
      <c r="C255">
        <v>3.8467244163852513E-2</v>
      </c>
      <c r="D255" s="2">
        <f t="shared" si="9"/>
        <v>2.08084359732898E-2</v>
      </c>
      <c r="E255" s="2">
        <f t="shared" si="10"/>
        <v>3.5979097978339633E-2</v>
      </c>
      <c r="F255">
        <f t="shared" si="11"/>
        <v>7.4866875665900072E-4</v>
      </c>
    </row>
    <row r="256" spans="1:6" x14ac:dyDescent="0.25">
      <c r="A256" s="1">
        <v>45468</v>
      </c>
      <c r="B256">
        <v>-7.2197055492638955E-3</v>
      </c>
      <c r="C256">
        <v>-1.1734793624499064E-2</v>
      </c>
      <c r="D256" s="2">
        <f t="shared" si="9"/>
        <v>-9.2899258169240485E-3</v>
      </c>
      <c r="E256" s="2">
        <f t="shared" si="10"/>
        <v>-1.4222939810011943E-2</v>
      </c>
      <c r="F256">
        <f t="shared" si="11"/>
        <v>1.3213005573358677E-4</v>
      </c>
    </row>
  </sheetData>
  <mergeCells count="3">
    <mergeCell ref="H1:I1"/>
    <mergeCell ref="H8:I8"/>
    <mergeCell ref="H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A0C-1B0A-4750-ABFE-BF06C8CA2E11}">
  <dimension ref="A1:J255"/>
  <sheetViews>
    <sheetView workbookViewId="0">
      <selection activeCell="N1" sqref="N1"/>
    </sheetView>
  </sheetViews>
  <sheetFormatPr defaultRowHeight="15" x14ac:dyDescent="0.25"/>
  <cols>
    <col min="1" max="1" width="10.42578125" bestFit="1" customWidth="1"/>
  </cols>
  <sheetData>
    <row r="1" spans="1:10" x14ac:dyDescent="0.25">
      <c r="A1" s="15" t="s">
        <v>0</v>
      </c>
      <c r="B1" s="15" t="s">
        <v>8</v>
      </c>
      <c r="C1" s="15" t="s">
        <v>26</v>
      </c>
      <c r="D1" s="16" t="s">
        <v>9</v>
      </c>
    </row>
    <row r="2" spans="1:10" x14ac:dyDescent="0.25">
      <c r="A2" s="1">
        <v>45104</v>
      </c>
      <c r="B2">
        <v>1.2570885224634055E-2</v>
      </c>
      <c r="C2">
        <v>5.7894898552594094E-3</v>
      </c>
      <c r="D2">
        <v>1.4292799644896622E-2</v>
      </c>
    </row>
    <row r="3" spans="1:10" ht="15.75" thickBot="1" x14ac:dyDescent="0.3">
      <c r="A3" s="1">
        <v>45105</v>
      </c>
      <c r="B3">
        <v>8.4638097973677227E-4</v>
      </c>
      <c r="C3">
        <v>8.5893052489288517E-3</v>
      </c>
      <c r="D3">
        <v>-4.8591367543068711E-4</v>
      </c>
      <c r="G3" s="20" t="s">
        <v>27</v>
      </c>
      <c r="H3" s="20"/>
      <c r="I3" s="20"/>
      <c r="J3" s="20"/>
    </row>
    <row r="4" spans="1:10" x14ac:dyDescent="0.25">
      <c r="A4" s="1">
        <v>45106</v>
      </c>
      <c r="B4">
        <v>9.4750565297551902E-3</v>
      </c>
      <c r="C4">
        <v>1.0473425603074234E-2</v>
      </c>
      <c r="D4">
        <v>2.6738039695428036E-2</v>
      </c>
      <c r="G4" s="19"/>
      <c r="H4" s="19" t="s">
        <v>8</v>
      </c>
      <c r="I4" s="19" t="s">
        <v>26</v>
      </c>
      <c r="J4" s="19" t="s">
        <v>9</v>
      </c>
    </row>
    <row r="5" spans="1:10" x14ac:dyDescent="0.25">
      <c r="A5" s="1">
        <v>45107</v>
      </c>
      <c r="B5">
        <v>5.8500902587289346E-3</v>
      </c>
      <c r="C5">
        <v>1.0769118702591141E-2</v>
      </c>
      <c r="D5">
        <v>6.8653763302645339E-3</v>
      </c>
      <c r="G5" s="17" t="s">
        <v>8</v>
      </c>
      <c r="H5" s="17">
        <f>VARP('Matrice Covarianza'!$B$2:$B$1048576)</f>
        <v>1.6728061484348164E-4</v>
      </c>
      <c r="I5" s="17"/>
      <c r="J5" s="17"/>
    </row>
    <row r="6" spans="1:10" x14ac:dyDescent="0.25">
      <c r="A6" s="1">
        <v>45110</v>
      </c>
      <c r="B6">
        <v>1.5299426796400456E-2</v>
      </c>
      <c r="C6">
        <v>7.624548363012267E-3</v>
      </c>
      <c r="D6">
        <v>1.0580802559283479E-2</v>
      </c>
      <c r="G6" s="17" t="s">
        <v>26</v>
      </c>
      <c r="H6" s="17">
        <v>8.2934223741819467E-5</v>
      </c>
      <c r="I6" s="17">
        <f>VARP('Matrice Covarianza'!$C$2:$C$1048576)</f>
        <v>7.0022023032374037E-5</v>
      </c>
      <c r="J6" s="17"/>
    </row>
    <row r="7" spans="1:10" ht="15.75" thickBot="1" x14ac:dyDescent="0.3">
      <c r="A7" s="1">
        <v>45111</v>
      </c>
      <c r="B7">
        <v>-6.7940131873768265E-3</v>
      </c>
      <c r="C7">
        <v>-2.1121249479726396E-3</v>
      </c>
      <c r="D7">
        <v>-1.6751955665772773E-2</v>
      </c>
      <c r="G7" s="18" t="s">
        <v>9</v>
      </c>
      <c r="H7" s="18">
        <v>1.601900629253318E-4</v>
      </c>
      <c r="I7" s="18">
        <v>9.669247823828311E-5</v>
      </c>
      <c r="J7" s="18">
        <f>VARP('Matrice Covarianza'!$D$2:$D$1048576)</f>
        <v>2.7600025496788436E-4</v>
      </c>
    </row>
    <row r="8" spans="1:10" x14ac:dyDescent="0.25">
      <c r="A8" s="1">
        <v>45112</v>
      </c>
      <c r="B8">
        <v>-4.762306777325526E-3</v>
      </c>
      <c r="C8">
        <v>-5.8897417349903051E-3</v>
      </c>
      <c r="D8">
        <v>1.0411695253213596E-2</v>
      </c>
    </row>
    <row r="9" spans="1:10" x14ac:dyDescent="0.25">
      <c r="A9" s="1">
        <v>45113</v>
      </c>
      <c r="B9">
        <v>-2.8847037297826748E-2</v>
      </c>
      <c r="C9">
        <v>-2.5600079023228254E-2</v>
      </c>
      <c r="D9">
        <v>-2.3653370653075156E-2</v>
      </c>
    </row>
    <row r="10" spans="1:10" ht="15.75" thickBot="1" x14ac:dyDescent="0.3">
      <c r="A10" s="1">
        <v>45114</v>
      </c>
      <c r="B10">
        <v>3.6252919508097275E-3</v>
      </c>
      <c r="C10">
        <v>9.8186144994203868E-3</v>
      </c>
      <c r="D10">
        <v>2.0868353605467033E-2</v>
      </c>
      <c r="G10" s="22" t="s">
        <v>28</v>
      </c>
      <c r="H10" s="22"/>
      <c r="I10" s="22"/>
      <c r="J10" s="22"/>
    </row>
    <row r="11" spans="1:10" x14ac:dyDescent="0.25">
      <c r="A11" s="1">
        <v>45117</v>
      </c>
      <c r="B11">
        <v>3.3996631211912058E-3</v>
      </c>
      <c r="C11">
        <v>3.3667403345779704E-3</v>
      </c>
      <c r="D11">
        <v>7.0482022849902362E-4</v>
      </c>
      <c r="G11" s="21"/>
      <c r="H11" s="21" t="s">
        <v>8</v>
      </c>
      <c r="I11" s="21" t="s">
        <v>26</v>
      </c>
      <c r="J11" s="21" t="s">
        <v>9</v>
      </c>
    </row>
    <row r="12" spans="1:10" x14ac:dyDescent="0.25">
      <c r="A12" s="1">
        <v>45118</v>
      </c>
      <c r="B12">
        <v>9.9211400938412422E-3</v>
      </c>
      <c r="C12">
        <v>6.7791366896677177E-3</v>
      </c>
      <c r="D12">
        <v>-7.0432380683255462E-4</v>
      </c>
      <c r="G12" s="17" t="s">
        <v>8</v>
      </c>
      <c r="H12" s="17">
        <v>1</v>
      </c>
      <c r="I12" s="17"/>
      <c r="J12" s="17"/>
    </row>
    <row r="13" spans="1:10" x14ac:dyDescent="0.25">
      <c r="A13" s="1">
        <v>45119</v>
      </c>
      <c r="B13">
        <v>1.1485834209394846E-2</v>
      </c>
      <c r="C13">
        <v>1.7331553095142387E-2</v>
      </c>
      <c r="D13">
        <v>1.8796988943801277E-2</v>
      </c>
      <c r="G13" s="17" t="s">
        <v>26</v>
      </c>
      <c r="H13" s="17">
        <v>0.76629086621756837</v>
      </c>
      <c r="I13" s="17">
        <v>1</v>
      </c>
      <c r="J13" s="17"/>
    </row>
    <row r="14" spans="1:10" ht="15.75" thickBot="1" x14ac:dyDescent="0.3">
      <c r="A14" s="1">
        <v>45120</v>
      </c>
      <c r="B14">
        <v>1.4839535565890542E-2</v>
      </c>
      <c r="C14">
        <v>7.7656710715771331E-3</v>
      </c>
      <c r="D14">
        <v>1.2453906265228611E-2</v>
      </c>
      <c r="G14" s="18" t="s">
        <v>9</v>
      </c>
      <c r="H14" s="18">
        <v>0.7455178088855936</v>
      </c>
      <c r="I14" s="18">
        <v>0.69553761653074175</v>
      </c>
      <c r="J14" s="18">
        <v>1</v>
      </c>
    </row>
    <row r="15" spans="1:10" x14ac:dyDescent="0.25">
      <c r="A15" s="1">
        <v>45121</v>
      </c>
      <c r="B15">
        <v>-5.5392217552553726E-3</v>
      </c>
      <c r="C15">
        <v>-3.8814026983819698E-3</v>
      </c>
      <c r="D15">
        <v>-7.2893210819593227E-3</v>
      </c>
    </row>
    <row r="16" spans="1:10" x14ac:dyDescent="0.25">
      <c r="A16" s="1">
        <v>45124</v>
      </c>
      <c r="B16">
        <v>1.8498185668495242E-3</v>
      </c>
      <c r="C16">
        <v>-1.9122841762142003E-3</v>
      </c>
      <c r="D16">
        <v>1.0555313115000102E-2</v>
      </c>
    </row>
    <row r="17" spans="1:4" x14ac:dyDescent="0.25">
      <c r="A17" s="1">
        <v>45125</v>
      </c>
      <c r="B17">
        <v>1.2650655542425024E-2</v>
      </c>
      <c r="C17">
        <v>3.4273604481712019E-3</v>
      </c>
      <c r="D17">
        <v>2.270590788167813E-3</v>
      </c>
    </row>
    <row r="18" spans="1:4" x14ac:dyDescent="0.25">
      <c r="A18" s="1">
        <v>45126</v>
      </c>
      <c r="B18">
        <v>1.0488187940941364E-2</v>
      </c>
      <c r="C18">
        <v>1.9331556631919437E-4</v>
      </c>
      <c r="D18">
        <v>-4.3044111583394806E-3</v>
      </c>
    </row>
    <row r="19" spans="1:4" x14ac:dyDescent="0.25">
      <c r="A19" s="1">
        <v>45127</v>
      </c>
      <c r="B19">
        <v>1.1966728070783887E-2</v>
      </c>
      <c r="C19">
        <v>3.5961619938895016E-3</v>
      </c>
      <c r="D19">
        <v>1.0466451389329143E-2</v>
      </c>
    </row>
    <row r="20" spans="1:4" x14ac:dyDescent="0.25">
      <c r="A20" s="1">
        <v>45128</v>
      </c>
      <c r="B20">
        <v>3.5619230010525489E-3</v>
      </c>
      <c r="C20">
        <v>1.3642945412953747E-3</v>
      </c>
      <c r="D20">
        <v>0</v>
      </c>
    </row>
    <row r="21" spans="1:4" x14ac:dyDescent="0.25">
      <c r="A21" s="1">
        <v>45131</v>
      </c>
      <c r="B21">
        <v>1.9740048054521795E-3</v>
      </c>
      <c r="C21">
        <v>1.8464949637782429E-3</v>
      </c>
      <c r="D21">
        <v>7.8809756400383523E-3</v>
      </c>
    </row>
    <row r="22" spans="1:4" x14ac:dyDescent="0.25">
      <c r="A22" s="1">
        <v>45132</v>
      </c>
      <c r="B22">
        <v>1.1820147696091526E-3</v>
      </c>
      <c r="C22">
        <v>2.0039806391490846E-3</v>
      </c>
      <c r="D22">
        <v>4.9152012416556956E-3</v>
      </c>
    </row>
    <row r="23" spans="1:4" x14ac:dyDescent="0.25">
      <c r="A23" s="1">
        <v>45133</v>
      </c>
      <c r="B23">
        <v>0</v>
      </c>
      <c r="C23">
        <v>4.8458191780340417E-4</v>
      </c>
      <c r="D23">
        <v>2.8901799110988085E-3</v>
      </c>
    </row>
    <row r="24" spans="1:4" x14ac:dyDescent="0.25">
      <c r="A24" s="1">
        <v>45134</v>
      </c>
      <c r="B24">
        <v>1.330241816914254E-2</v>
      </c>
      <c r="C24">
        <v>2.1078907384103566E-2</v>
      </c>
      <c r="D24">
        <v>1.5517550564150817E-3</v>
      </c>
    </row>
    <row r="25" spans="1:4" x14ac:dyDescent="0.25">
      <c r="A25" s="1">
        <v>45135</v>
      </c>
      <c r="B25">
        <v>1.4086077564660581E-2</v>
      </c>
      <c r="C25">
        <v>-3.3033291225838357E-3</v>
      </c>
      <c r="D25">
        <v>-6.8615375041012243E-3</v>
      </c>
    </row>
    <row r="26" spans="1:4" x14ac:dyDescent="0.25">
      <c r="A26" s="1">
        <v>45138</v>
      </c>
      <c r="B26">
        <v>7.4450115511511452E-3</v>
      </c>
      <c r="C26">
        <v>4.8866517023067012E-3</v>
      </c>
      <c r="D26">
        <v>2.5183963303119391E-2</v>
      </c>
    </row>
    <row r="27" spans="1:4" x14ac:dyDescent="0.25">
      <c r="A27" s="1">
        <v>45139</v>
      </c>
      <c r="B27">
        <v>-7.6365967419488078E-3</v>
      </c>
      <c r="C27">
        <v>-9.7812896843196724E-3</v>
      </c>
      <c r="D27">
        <v>-1.6521726938298734E-2</v>
      </c>
    </row>
    <row r="28" spans="1:4" x14ac:dyDescent="0.25">
      <c r="A28" s="1">
        <v>45140</v>
      </c>
      <c r="B28">
        <v>-1.7788607677913761E-2</v>
      </c>
      <c r="C28">
        <v>-1.3084891656963214E-2</v>
      </c>
      <c r="D28">
        <v>-1.4809939444357996E-2</v>
      </c>
    </row>
    <row r="29" spans="1:4" x14ac:dyDescent="0.25">
      <c r="A29" s="1">
        <v>45141</v>
      </c>
      <c r="B29">
        <v>-6.8516212846136716E-3</v>
      </c>
      <c r="C29">
        <v>-9.4249247529893752E-3</v>
      </c>
      <c r="D29">
        <v>-2.0192928058272138E-3</v>
      </c>
    </row>
    <row r="30" spans="1:4" x14ac:dyDescent="0.25">
      <c r="A30" s="1">
        <v>45142</v>
      </c>
      <c r="B30">
        <v>-7.8584207494142224E-4</v>
      </c>
      <c r="C30">
        <v>-4.0625577898188332E-3</v>
      </c>
      <c r="D30">
        <v>4.0467571993540122E-3</v>
      </c>
    </row>
    <row r="31" spans="1:4" x14ac:dyDescent="0.25">
      <c r="A31" s="1">
        <v>45145</v>
      </c>
      <c r="B31">
        <v>6.4660935634905737E-3</v>
      </c>
      <c r="C31">
        <v>-1.356810988704853E-3</v>
      </c>
      <c r="D31">
        <v>1.3210898989306389E-2</v>
      </c>
    </row>
    <row r="32" spans="1:4" x14ac:dyDescent="0.25">
      <c r="A32" s="1">
        <v>45146</v>
      </c>
      <c r="B32">
        <v>-9.0711000282861942E-2</v>
      </c>
      <c r="C32">
        <v>-2.1433339520333126E-2</v>
      </c>
      <c r="D32">
        <v>-5.9447457288745696E-2</v>
      </c>
    </row>
    <row r="33" spans="1:4" x14ac:dyDescent="0.25">
      <c r="A33" s="1">
        <v>45147</v>
      </c>
      <c r="B33">
        <v>2.3042734450950834E-2</v>
      </c>
      <c r="C33">
        <v>1.3007749228765669E-2</v>
      </c>
      <c r="D33">
        <v>4.3702964627800586E-2</v>
      </c>
    </row>
    <row r="34" spans="1:4" x14ac:dyDescent="0.25">
      <c r="A34" s="1">
        <v>45148</v>
      </c>
      <c r="B34">
        <v>1.8839283270664253E-2</v>
      </c>
      <c r="C34">
        <v>9.386329938868088E-3</v>
      </c>
      <c r="D34">
        <v>6.3034849595607866E-3</v>
      </c>
    </row>
    <row r="35" spans="1:4" x14ac:dyDescent="0.25">
      <c r="A35" s="1">
        <v>45149</v>
      </c>
      <c r="B35">
        <v>6.1493841717907654E-4</v>
      </c>
      <c r="C35">
        <v>-1.0565132903013452E-2</v>
      </c>
      <c r="D35">
        <v>-8.9485915371756083E-3</v>
      </c>
    </row>
    <row r="36" spans="1:4" x14ac:dyDescent="0.25">
      <c r="A36" s="1">
        <v>45152</v>
      </c>
      <c r="B36">
        <v>2.2519947778104829E-3</v>
      </c>
      <c r="C36">
        <v>5.6691863368383694E-3</v>
      </c>
      <c r="D36">
        <v>7.6749759586059244E-3</v>
      </c>
    </row>
    <row r="37" spans="1:4" x14ac:dyDescent="0.25">
      <c r="A37" s="1">
        <v>45154</v>
      </c>
      <c r="B37">
        <v>-6.5654326744708138E-3</v>
      </c>
      <c r="C37">
        <v>-9.3818509574745152E-3</v>
      </c>
      <c r="D37">
        <v>-1.9937317828581776E-2</v>
      </c>
    </row>
    <row r="38" spans="1:4" x14ac:dyDescent="0.25">
      <c r="A38" s="1">
        <v>45155</v>
      </c>
      <c r="B38">
        <v>-3.9188181797767518E-3</v>
      </c>
      <c r="C38">
        <v>-1.0369890520158801E-2</v>
      </c>
      <c r="D38">
        <v>-4.3427819983947171E-3</v>
      </c>
    </row>
    <row r="39" spans="1:4" x14ac:dyDescent="0.25">
      <c r="A39" s="1">
        <v>45156</v>
      </c>
      <c r="B39">
        <v>-3.5190154816303167E-3</v>
      </c>
      <c r="C39">
        <v>-4.2188126733469535E-3</v>
      </c>
      <c r="D39">
        <v>-9.1827831537572152E-3</v>
      </c>
    </row>
    <row r="40" spans="1:4" x14ac:dyDescent="0.25">
      <c r="A40" s="1">
        <v>45159</v>
      </c>
      <c r="B40">
        <v>1.1546334099387261E-2</v>
      </c>
      <c r="C40">
        <v>8.0697994293785508E-3</v>
      </c>
      <c r="D40">
        <v>1.4365107003455425E-2</v>
      </c>
    </row>
    <row r="41" spans="1:4" x14ac:dyDescent="0.25">
      <c r="A41" s="1">
        <v>45160</v>
      </c>
      <c r="B41">
        <v>8.3699764666219974E-3</v>
      </c>
      <c r="C41">
        <v>6.3424591231752729E-3</v>
      </c>
      <c r="D41">
        <v>5.9388950202405033E-3</v>
      </c>
    </row>
    <row r="42" spans="1:4" x14ac:dyDescent="0.25">
      <c r="A42" s="1">
        <v>45161</v>
      </c>
      <c r="B42">
        <v>-1.8313747258678929E-3</v>
      </c>
      <c r="C42">
        <v>2.4401244828979318E-3</v>
      </c>
      <c r="D42">
        <v>-4.5413251543632259E-3</v>
      </c>
    </row>
    <row r="43" spans="1:4" x14ac:dyDescent="0.25">
      <c r="A43" s="1">
        <v>45162</v>
      </c>
      <c r="B43">
        <v>-2.8552384826448611E-3</v>
      </c>
      <c r="C43">
        <v>-5.7429287849972335E-3</v>
      </c>
      <c r="D43">
        <v>-2.1213554655402464E-2</v>
      </c>
    </row>
    <row r="44" spans="1:4" x14ac:dyDescent="0.25">
      <c r="A44" s="1">
        <v>45163</v>
      </c>
      <c r="B44">
        <v>6.1242716414333241E-4</v>
      </c>
      <c r="C44">
        <v>4.8446654555045756E-3</v>
      </c>
      <c r="D44">
        <v>1.3749728736556319E-2</v>
      </c>
    </row>
    <row r="45" spans="1:4" x14ac:dyDescent="0.25">
      <c r="A45" s="1">
        <v>45166</v>
      </c>
      <c r="B45">
        <v>1.1164090489229585E-2</v>
      </c>
      <c r="C45">
        <v>1.1844796589807726E-2</v>
      </c>
      <c r="D45">
        <v>1.9310302790032624E-2</v>
      </c>
    </row>
    <row r="46" spans="1:4" x14ac:dyDescent="0.25">
      <c r="A46" s="1">
        <v>45167</v>
      </c>
      <c r="B46">
        <v>6.2380762702214836E-3</v>
      </c>
      <c r="C46">
        <v>1.2020832031611164E-2</v>
      </c>
      <c r="D46">
        <v>1.939563891893932E-2</v>
      </c>
    </row>
    <row r="47" spans="1:4" x14ac:dyDescent="0.25">
      <c r="A47" s="1">
        <v>45168</v>
      </c>
      <c r="B47">
        <v>3.804262552734227E-3</v>
      </c>
      <c r="C47">
        <v>9.3207582510257164E-4</v>
      </c>
      <c r="D47">
        <v>4.4247313046381154E-3</v>
      </c>
    </row>
    <row r="48" spans="1:4" x14ac:dyDescent="0.25">
      <c r="A48" s="1">
        <v>45169</v>
      </c>
      <c r="B48">
        <v>-1.2062965379412396E-2</v>
      </c>
      <c r="C48">
        <v>-2.9500497773030376E-3</v>
      </c>
      <c r="D48">
        <v>-5.947082346052646E-3</v>
      </c>
    </row>
    <row r="49" spans="1:4" x14ac:dyDescent="0.25">
      <c r="A49" s="1">
        <v>45170</v>
      </c>
      <c r="B49">
        <v>-5.0692778884032568E-3</v>
      </c>
      <c r="C49">
        <v>-6.2986871373079201E-3</v>
      </c>
      <c r="D49">
        <v>-9.7496663857766473E-3</v>
      </c>
    </row>
    <row r="50" spans="1:4" x14ac:dyDescent="0.25">
      <c r="A50" s="1">
        <v>45173</v>
      </c>
      <c r="B50">
        <v>-2.035018149629361E-3</v>
      </c>
      <c r="C50">
        <v>-1.1030088066886223E-4</v>
      </c>
      <c r="D50">
        <v>3.8039989718410701E-3</v>
      </c>
    </row>
    <row r="51" spans="1:4" x14ac:dyDescent="0.25">
      <c r="A51" s="1">
        <v>45174</v>
      </c>
      <c r="B51">
        <v>-3.2648475862851736E-3</v>
      </c>
      <c r="C51">
        <v>1.692859157638158E-4</v>
      </c>
      <c r="D51">
        <v>-1.7610361702805371E-2</v>
      </c>
    </row>
    <row r="52" spans="1:4" x14ac:dyDescent="0.25">
      <c r="A52" s="1">
        <v>45175</v>
      </c>
      <c r="B52">
        <v>-2.2737366258508761E-2</v>
      </c>
      <c r="C52">
        <v>-1.5501252644837817E-2</v>
      </c>
      <c r="D52">
        <v>-4.992057408954341E-2</v>
      </c>
    </row>
    <row r="53" spans="1:4" x14ac:dyDescent="0.25">
      <c r="A53" s="1">
        <v>45176</v>
      </c>
      <c r="B53">
        <v>-2.7220034215784013E-3</v>
      </c>
      <c r="C53">
        <v>-1.9827196285694209E-3</v>
      </c>
      <c r="D53">
        <v>-1.074758815938477E-2</v>
      </c>
    </row>
    <row r="54" spans="1:4" x14ac:dyDescent="0.25">
      <c r="A54" s="1">
        <v>45177</v>
      </c>
      <c r="B54">
        <v>1.1879081322885846E-2</v>
      </c>
      <c r="C54">
        <v>2.7530316855472149E-3</v>
      </c>
      <c r="D54">
        <v>1.6900987883172736E-3</v>
      </c>
    </row>
    <row r="55" spans="1:4" x14ac:dyDescent="0.25">
      <c r="A55" s="1">
        <v>45180</v>
      </c>
      <c r="B55">
        <v>2.7180655158923619E-2</v>
      </c>
      <c r="C55">
        <v>1.0285811010180843E-2</v>
      </c>
      <c r="D55">
        <v>1.7112505548083034E-2</v>
      </c>
    </row>
    <row r="56" spans="1:4" x14ac:dyDescent="0.25">
      <c r="A56" s="1">
        <v>45181</v>
      </c>
      <c r="B56">
        <v>-1.8162225574024716E-3</v>
      </c>
      <c r="C56">
        <v>2.0830101484245376E-3</v>
      </c>
      <c r="D56">
        <v>3.3175700102020082E-3</v>
      </c>
    </row>
    <row r="57" spans="1:4" x14ac:dyDescent="0.25">
      <c r="A57" s="1">
        <v>45182</v>
      </c>
      <c r="B57">
        <v>-5.2650736233761496E-3</v>
      </c>
      <c r="C57">
        <v>-3.6031780981579907E-3</v>
      </c>
      <c r="D57">
        <v>1.4171143426140469E-3</v>
      </c>
    </row>
    <row r="58" spans="1:4" x14ac:dyDescent="0.25">
      <c r="A58" s="1">
        <v>45183</v>
      </c>
      <c r="B58">
        <v>5.0631167765084221E-3</v>
      </c>
      <c r="C58">
        <v>1.3633317544025797E-2</v>
      </c>
      <c r="D58">
        <v>2.382072761068631E-2</v>
      </c>
    </row>
    <row r="59" spans="1:4" x14ac:dyDescent="0.25">
      <c r="A59" s="1">
        <v>45184</v>
      </c>
      <c r="B59">
        <v>-2.4271148437902497E-3</v>
      </c>
      <c r="C59">
        <v>7.8451579044648253E-4</v>
      </c>
      <c r="D59">
        <v>-9.2145622323073801E-4</v>
      </c>
    </row>
    <row r="60" spans="1:4" x14ac:dyDescent="0.25">
      <c r="A60" s="1">
        <v>45187</v>
      </c>
      <c r="B60">
        <v>-1.5922163880424573E-2</v>
      </c>
      <c r="C60">
        <v>-1.0769876850833492E-2</v>
      </c>
      <c r="D60">
        <v>-1.8446121758301695E-3</v>
      </c>
    </row>
    <row r="61" spans="1:4" x14ac:dyDescent="0.25">
      <c r="A61" s="1">
        <v>45188</v>
      </c>
      <c r="B61">
        <v>4.7212481538766596E-3</v>
      </c>
      <c r="C61">
        <v>5.9909333650076824E-3</v>
      </c>
      <c r="D61">
        <v>1.8942069778715927E-2</v>
      </c>
    </row>
    <row r="62" spans="1:4" x14ac:dyDescent="0.25">
      <c r="A62" s="1">
        <v>45189</v>
      </c>
      <c r="B62">
        <v>2.9063647896607515E-2</v>
      </c>
      <c r="C62">
        <v>1.6268507500100546E-2</v>
      </c>
      <c r="D62">
        <v>4.7381534576087111E-2</v>
      </c>
    </row>
    <row r="63" spans="1:4" x14ac:dyDescent="0.25">
      <c r="A63" s="1">
        <v>45190</v>
      </c>
      <c r="B63">
        <v>-8.1894192018299762E-3</v>
      </c>
      <c r="C63">
        <v>-1.79766430307206E-2</v>
      </c>
      <c r="D63">
        <v>2.4458876838711046E-2</v>
      </c>
    </row>
    <row r="64" spans="1:4" x14ac:dyDescent="0.25">
      <c r="A64" s="1">
        <v>45191</v>
      </c>
      <c r="B64">
        <v>-1.2918955243220396E-2</v>
      </c>
      <c r="C64">
        <v>-4.6312825591684958E-3</v>
      </c>
      <c r="D64">
        <v>-1.3522129959690052E-2</v>
      </c>
    </row>
    <row r="65" spans="1:4" x14ac:dyDescent="0.25">
      <c r="A65" s="1">
        <v>45194</v>
      </c>
      <c r="B65">
        <v>-6.0956454275628083E-4</v>
      </c>
      <c r="C65">
        <v>-6.8018694741731863E-3</v>
      </c>
      <c r="D65">
        <v>-9.8521838366473647E-3</v>
      </c>
    </row>
    <row r="66" spans="1:4" x14ac:dyDescent="0.25">
      <c r="A66" s="1">
        <v>45195</v>
      </c>
      <c r="B66">
        <v>-1.3714053498570319E-2</v>
      </c>
      <c r="C66">
        <v>-1.003211787958549E-2</v>
      </c>
      <c r="D66">
        <v>-2.4010426744433624E-2</v>
      </c>
    </row>
    <row r="67" spans="1:4" x14ac:dyDescent="0.25">
      <c r="A67" s="1">
        <v>45196</v>
      </c>
      <c r="B67">
        <v>-1.2375595636389179E-3</v>
      </c>
      <c r="C67">
        <v>-3.0860184623497117E-3</v>
      </c>
      <c r="D67">
        <v>1.5514112442210474E-3</v>
      </c>
    </row>
    <row r="68" spans="1:4" x14ac:dyDescent="0.25">
      <c r="A68" s="1">
        <v>45197</v>
      </c>
      <c r="B68">
        <v>1.0877427017839628E-2</v>
      </c>
      <c r="C68">
        <v>5.3664255014887067E-3</v>
      </c>
      <c r="D68">
        <v>-4.2043972408430863E-3</v>
      </c>
    </row>
    <row r="69" spans="1:4" x14ac:dyDescent="0.25">
      <c r="A69" s="1">
        <v>45198</v>
      </c>
      <c r="B69">
        <v>-3.885957495648669E-3</v>
      </c>
      <c r="C69">
        <v>2.8447201226902276E-3</v>
      </c>
      <c r="D69">
        <v>1.0222234358557526E-2</v>
      </c>
    </row>
    <row r="70" spans="1:4" x14ac:dyDescent="0.25">
      <c r="A70" s="1">
        <v>45201</v>
      </c>
      <c r="B70">
        <v>-1.1956167025991041E-2</v>
      </c>
      <c r="C70">
        <v>-1.4034446086577846E-2</v>
      </c>
      <c r="D70">
        <v>-2.9696442098241169E-2</v>
      </c>
    </row>
    <row r="71" spans="1:4" x14ac:dyDescent="0.25">
      <c r="A71" s="1">
        <v>45202</v>
      </c>
      <c r="B71">
        <v>-1.0423353042478205E-2</v>
      </c>
      <c r="C71">
        <v>-1.3281512723723706E-2</v>
      </c>
      <c r="D71">
        <v>-1.7229688032262096E-2</v>
      </c>
    </row>
    <row r="72" spans="1:4" x14ac:dyDescent="0.25">
      <c r="A72" s="1">
        <v>45203</v>
      </c>
      <c r="B72">
        <v>-9.8981574745307856E-3</v>
      </c>
      <c r="C72">
        <v>-1.6978105895993022E-3</v>
      </c>
      <c r="D72">
        <v>-5.9977068335136594E-3</v>
      </c>
    </row>
    <row r="73" spans="1:4" x14ac:dyDescent="0.25">
      <c r="A73" s="1">
        <v>45204</v>
      </c>
      <c r="B73">
        <v>6.3458430569006104E-4</v>
      </c>
      <c r="C73">
        <v>2.0106913471112085E-3</v>
      </c>
      <c r="D73">
        <v>1.3460143834049133E-2</v>
      </c>
    </row>
    <row r="74" spans="1:4" x14ac:dyDescent="0.25">
      <c r="A74" s="1">
        <v>45205</v>
      </c>
      <c r="B74">
        <v>1.5738794017890217E-2</v>
      </c>
      <c r="C74">
        <v>1.1565835558073162E-2</v>
      </c>
      <c r="D74">
        <v>2.8623851085585041E-2</v>
      </c>
    </row>
    <row r="75" spans="1:4" x14ac:dyDescent="0.25">
      <c r="A75" s="1">
        <v>45208</v>
      </c>
      <c r="B75">
        <v>-1.0464803670078068E-2</v>
      </c>
      <c r="C75">
        <v>-4.6330526156200223E-3</v>
      </c>
      <c r="D75">
        <v>-1.4247605101577895E-2</v>
      </c>
    </row>
    <row r="76" spans="1:4" x14ac:dyDescent="0.25">
      <c r="A76" s="1">
        <v>45209</v>
      </c>
      <c r="B76">
        <v>2.0202540521185589E-2</v>
      </c>
      <c r="C76">
        <v>2.2720863797225467E-2</v>
      </c>
      <c r="D76">
        <v>3.0487908495005309E-2</v>
      </c>
    </row>
    <row r="77" spans="1:4" x14ac:dyDescent="0.25">
      <c r="A77" s="1">
        <v>45210</v>
      </c>
      <c r="B77">
        <v>7.3955050438777011E-3</v>
      </c>
      <c r="C77">
        <v>3.5546330800345035E-3</v>
      </c>
      <c r="D77">
        <v>5.9171053719513549E-3</v>
      </c>
    </row>
    <row r="78" spans="1:4" x14ac:dyDescent="0.25">
      <c r="A78" s="1">
        <v>45211</v>
      </c>
      <c r="B78">
        <v>1.8399120087710307E-3</v>
      </c>
      <c r="C78">
        <v>2.6106798919443069E-3</v>
      </c>
      <c r="D78">
        <v>-1.0894048035660815E-3</v>
      </c>
    </row>
    <row r="79" spans="1:4" x14ac:dyDescent="0.25">
      <c r="A79" s="1">
        <v>45212</v>
      </c>
      <c r="B79">
        <v>-1.7101476374172194E-2</v>
      </c>
      <c r="C79">
        <v>-9.0368437371500642E-3</v>
      </c>
      <c r="D79">
        <v>-2.1810249063303224E-2</v>
      </c>
    </row>
    <row r="80" spans="1:4" x14ac:dyDescent="0.25">
      <c r="A80" s="1">
        <v>45215</v>
      </c>
      <c r="B80">
        <v>4.3550390414059392E-3</v>
      </c>
      <c r="C80">
        <v>5.4594437916609092E-3</v>
      </c>
      <c r="D80">
        <v>2.5864073545293274E-2</v>
      </c>
    </row>
    <row r="81" spans="1:4" x14ac:dyDescent="0.25">
      <c r="A81" s="1">
        <v>45216</v>
      </c>
      <c r="B81">
        <v>4.7475600236193006E-3</v>
      </c>
      <c r="C81">
        <v>-8.5413832366535716E-4</v>
      </c>
      <c r="D81">
        <v>6.5206183748764174E-4</v>
      </c>
    </row>
    <row r="82" spans="1:4" x14ac:dyDescent="0.25">
      <c r="A82" s="1">
        <v>45217</v>
      </c>
      <c r="B82">
        <v>-1.1599407184929985E-2</v>
      </c>
      <c r="C82">
        <v>-8.1967570493441198E-3</v>
      </c>
      <c r="D82">
        <v>-9.9912779353738858E-3</v>
      </c>
    </row>
    <row r="83" spans="1:4" x14ac:dyDescent="0.25">
      <c r="A83" s="1">
        <v>45218</v>
      </c>
      <c r="B83">
        <v>-1.0470918350157843E-2</v>
      </c>
      <c r="C83">
        <v>-1.3921192364928666E-2</v>
      </c>
      <c r="D83">
        <v>-1.2505544455341151E-2</v>
      </c>
    </row>
    <row r="84" spans="1:4" x14ac:dyDescent="0.25">
      <c r="A84" s="1">
        <v>45219</v>
      </c>
      <c r="B84">
        <v>-1.3138569925391867E-2</v>
      </c>
      <c r="C84">
        <v>-1.4148801411748516E-2</v>
      </c>
      <c r="D84">
        <v>-1.6885171291682721E-2</v>
      </c>
    </row>
    <row r="85" spans="1:4" x14ac:dyDescent="0.25">
      <c r="A85" s="1">
        <v>45222</v>
      </c>
      <c r="B85">
        <v>1.2506462023981582E-2</v>
      </c>
      <c r="C85">
        <v>7.3487404923036201E-3</v>
      </c>
      <c r="D85">
        <v>2.5536726963654804E-2</v>
      </c>
    </row>
    <row r="86" spans="1:4" x14ac:dyDescent="0.25">
      <c r="A86" s="1">
        <v>45223</v>
      </c>
      <c r="B86">
        <v>-5.0685015166526915E-3</v>
      </c>
      <c r="C86">
        <v>5.0642537330214095E-4</v>
      </c>
      <c r="D86">
        <v>1.3442068688538058E-2</v>
      </c>
    </row>
    <row r="87" spans="1:4" x14ac:dyDescent="0.25">
      <c r="A87" s="1">
        <v>45224</v>
      </c>
      <c r="B87">
        <v>-2.3317155714922761E-3</v>
      </c>
      <c r="C87">
        <v>-5.241338846651661E-3</v>
      </c>
      <c r="D87">
        <v>-2.1743808092208584E-2</v>
      </c>
    </row>
    <row r="88" spans="1:4" x14ac:dyDescent="0.25">
      <c r="A88" s="1">
        <v>45225</v>
      </c>
      <c r="B88">
        <v>5.9243624066351031E-3</v>
      </c>
      <c r="C88">
        <v>2.8869715062969895E-3</v>
      </c>
      <c r="D88">
        <v>1.4669937646651147E-2</v>
      </c>
    </row>
    <row r="89" spans="1:4" x14ac:dyDescent="0.25">
      <c r="A89" s="1">
        <v>45226</v>
      </c>
      <c r="B89">
        <v>3.1598167696671427E-3</v>
      </c>
      <c r="C89">
        <v>-8.0463466113210522E-3</v>
      </c>
      <c r="D89">
        <v>1.1171914256530057E-2</v>
      </c>
    </row>
    <row r="90" spans="1:4" x14ac:dyDescent="0.25">
      <c r="A90" s="1">
        <v>45229</v>
      </c>
      <c r="B90">
        <v>1.0044194753731519E-2</v>
      </c>
      <c r="C90">
        <v>1.9206498767877708E-3</v>
      </c>
      <c r="D90">
        <v>1.776425391608405E-2</v>
      </c>
    </row>
    <row r="91" spans="1:4" x14ac:dyDescent="0.25">
      <c r="A91" s="1">
        <v>45230</v>
      </c>
      <c r="B91">
        <v>2.2643749599160032E-2</v>
      </c>
      <c r="C91">
        <v>1.4596726746978131E-2</v>
      </c>
      <c r="D91">
        <v>5.7471638237121692E-3</v>
      </c>
    </row>
    <row r="92" spans="1:4" x14ac:dyDescent="0.25">
      <c r="A92" s="1">
        <v>45231</v>
      </c>
      <c r="B92">
        <v>1.3946815254192823E-2</v>
      </c>
      <c r="C92">
        <v>8.7401087709820646E-3</v>
      </c>
      <c r="D92">
        <v>1.2275170368903326E-2</v>
      </c>
    </row>
    <row r="93" spans="1:4" x14ac:dyDescent="0.25">
      <c r="A93" s="1">
        <v>45232</v>
      </c>
      <c r="B93">
        <v>1.3160546054081021E-2</v>
      </c>
      <c r="C93">
        <v>1.749629284675263E-2</v>
      </c>
      <c r="D93">
        <v>-1.7353194808076913E-2</v>
      </c>
    </row>
    <row r="94" spans="1:4" x14ac:dyDescent="0.25">
      <c r="A94" s="1">
        <v>45233</v>
      </c>
      <c r="B94">
        <v>1.5528730166139903E-2</v>
      </c>
      <c r="C94">
        <v>6.8390667136374751E-3</v>
      </c>
      <c r="D94">
        <v>-2.9787095499431548E-3</v>
      </c>
    </row>
    <row r="95" spans="1:4" x14ac:dyDescent="0.25">
      <c r="A95" s="1">
        <v>45236</v>
      </c>
      <c r="B95">
        <v>9.7454680557296366E-4</v>
      </c>
      <c r="C95">
        <v>-2.8717914009354839E-3</v>
      </c>
      <c r="D95">
        <v>2.1338134953442694E-4</v>
      </c>
    </row>
    <row r="96" spans="1:4" x14ac:dyDescent="0.25">
      <c r="A96" s="1">
        <v>45237</v>
      </c>
      <c r="B96">
        <v>-7.7956145033100785E-4</v>
      </c>
      <c r="C96">
        <v>-6.9031745395961661E-3</v>
      </c>
      <c r="D96">
        <v>5.3339353265062948E-3</v>
      </c>
    </row>
    <row r="97" spans="1:4" x14ac:dyDescent="0.25">
      <c r="A97" s="1">
        <v>45238</v>
      </c>
      <c r="B97">
        <v>1.7535881280004097E-3</v>
      </c>
      <c r="C97">
        <v>1.3172800480478371E-3</v>
      </c>
      <c r="D97">
        <v>8.4889629793577295E-3</v>
      </c>
    </row>
    <row r="98" spans="1:4" x14ac:dyDescent="0.25">
      <c r="A98" s="1">
        <v>45239</v>
      </c>
      <c r="B98">
        <v>3.6919042639479089E-3</v>
      </c>
      <c r="C98">
        <v>7.3850905628056593E-3</v>
      </c>
      <c r="D98">
        <v>7.575791849684434E-3</v>
      </c>
    </row>
    <row r="99" spans="1:4" x14ac:dyDescent="0.25">
      <c r="A99" s="1">
        <v>45240</v>
      </c>
      <c r="B99">
        <v>-4.6659309416173635E-3</v>
      </c>
      <c r="C99">
        <v>-4.8876253672590813E-3</v>
      </c>
      <c r="D99">
        <v>-3.132842478644603E-3</v>
      </c>
    </row>
    <row r="100" spans="1:4" x14ac:dyDescent="0.25">
      <c r="A100" s="1">
        <v>45243</v>
      </c>
      <c r="B100">
        <v>1.4124237918440691E-2</v>
      </c>
      <c r="C100">
        <v>1.4655748011617301E-2</v>
      </c>
      <c r="D100">
        <v>3.2683875975126571E-2</v>
      </c>
    </row>
    <row r="101" spans="1:4" x14ac:dyDescent="0.25">
      <c r="A101" s="1">
        <v>45244</v>
      </c>
      <c r="B101">
        <v>1.032152415660458E-2</v>
      </c>
      <c r="C101">
        <v>1.4387487925570933E-2</v>
      </c>
      <c r="D101">
        <v>2.0287445170382268E-3</v>
      </c>
    </row>
    <row r="102" spans="1:4" x14ac:dyDescent="0.25">
      <c r="A102" s="1">
        <v>45245</v>
      </c>
      <c r="B102">
        <v>6.0663314054370402E-3</v>
      </c>
      <c r="C102">
        <v>4.1658678581827707E-3</v>
      </c>
      <c r="D102">
        <v>-4.0494447920581204E-4</v>
      </c>
    </row>
    <row r="103" spans="1:4" x14ac:dyDescent="0.25">
      <c r="A103" s="1">
        <v>45246</v>
      </c>
      <c r="B103">
        <v>3.7784858958151817E-4</v>
      </c>
      <c r="C103">
        <v>-7.1121591684696105E-3</v>
      </c>
      <c r="D103">
        <v>3.0382925962821228E-3</v>
      </c>
    </row>
    <row r="104" spans="1:4" x14ac:dyDescent="0.25">
      <c r="A104" s="1">
        <v>45247</v>
      </c>
      <c r="B104">
        <v>1.4256340241467987E-2</v>
      </c>
      <c r="C104">
        <v>8.1805831718680406E-3</v>
      </c>
      <c r="D104">
        <v>1.1106632525371854E-2</v>
      </c>
    </row>
    <row r="105" spans="1:4" x14ac:dyDescent="0.25">
      <c r="A105" s="1">
        <v>45250</v>
      </c>
      <c r="B105">
        <v>8.6225298120228416E-3</v>
      </c>
      <c r="C105">
        <v>1.4725530109698461E-3</v>
      </c>
      <c r="D105">
        <v>6.99018099624655E-3</v>
      </c>
    </row>
    <row r="106" spans="1:4" x14ac:dyDescent="0.25">
      <c r="A106" s="1">
        <v>45251</v>
      </c>
      <c r="B106">
        <v>-1.4544352546179352E-2</v>
      </c>
      <c r="C106">
        <v>-1.3237364501702297E-2</v>
      </c>
      <c r="D106">
        <v>-1.5668360538962454E-2</v>
      </c>
    </row>
    <row r="107" spans="1:4" x14ac:dyDescent="0.25">
      <c r="A107" s="1">
        <v>45252</v>
      </c>
      <c r="B107">
        <v>6.1186824935408101E-3</v>
      </c>
      <c r="C107">
        <v>5.1107620483158455E-5</v>
      </c>
      <c r="D107">
        <v>-3.6268337966040148E-3</v>
      </c>
    </row>
    <row r="108" spans="1:4" x14ac:dyDescent="0.25">
      <c r="A108" s="1">
        <v>45253</v>
      </c>
      <c r="B108">
        <v>7.2542578259628485E-3</v>
      </c>
      <c r="C108">
        <v>2.7675695710566595E-3</v>
      </c>
      <c r="D108">
        <v>1.3953441387264513E-2</v>
      </c>
    </row>
    <row r="109" spans="1:4" x14ac:dyDescent="0.25">
      <c r="A109" s="1">
        <v>45254</v>
      </c>
      <c r="B109">
        <v>1.5507255590026052E-2</v>
      </c>
      <c r="C109">
        <v>6.7018034464038471E-3</v>
      </c>
      <c r="D109">
        <v>1.9944784650678194E-3</v>
      </c>
    </row>
    <row r="110" spans="1:4" x14ac:dyDescent="0.25">
      <c r="A110" s="1">
        <v>45257</v>
      </c>
      <c r="B110">
        <v>1.923920956832883E-4</v>
      </c>
      <c r="C110">
        <v>-3.0628906256103725E-3</v>
      </c>
      <c r="D110">
        <v>-1.2937927274324513E-2</v>
      </c>
    </row>
    <row r="111" spans="1:4" x14ac:dyDescent="0.25">
      <c r="A111" s="1">
        <v>45258</v>
      </c>
      <c r="B111">
        <v>9.3789792069952707E-3</v>
      </c>
      <c r="C111">
        <v>1.1733846404701081E-3</v>
      </c>
      <c r="D111">
        <v>-1.6132452381403741E-3</v>
      </c>
    </row>
    <row r="112" spans="1:4" x14ac:dyDescent="0.25">
      <c r="A112" s="1">
        <v>45259</v>
      </c>
      <c r="B112">
        <v>8.3473090585596439E-3</v>
      </c>
      <c r="C112">
        <v>1.0554876530261369E-2</v>
      </c>
      <c r="D112">
        <v>2.3025678194022705E-2</v>
      </c>
    </row>
    <row r="113" spans="1:4" x14ac:dyDescent="0.25">
      <c r="A113" s="1">
        <v>45260</v>
      </c>
      <c r="B113">
        <v>-1.8909348773170505E-3</v>
      </c>
      <c r="C113">
        <v>1.6467590291099335E-3</v>
      </c>
      <c r="D113">
        <v>-1.3425441841069446E-2</v>
      </c>
    </row>
    <row r="114" spans="1:4" x14ac:dyDescent="0.25">
      <c r="A114" s="1">
        <v>45261</v>
      </c>
      <c r="B114">
        <v>9.2323075871599877E-3</v>
      </c>
      <c r="C114">
        <v>6.4046927074311606E-3</v>
      </c>
      <c r="D114">
        <v>7.8047003585833552E-3</v>
      </c>
    </row>
    <row r="115" spans="1:4" x14ac:dyDescent="0.25">
      <c r="A115" s="1">
        <v>45264</v>
      </c>
      <c r="B115">
        <v>1.081880465227034E-2</v>
      </c>
      <c r="C115">
        <v>-4.799261620789852E-4</v>
      </c>
      <c r="D115">
        <v>5.1627554534151897E-3</v>
      </c>
    </row>
    <row r="116" spans="1:4" x14ac:dyDescent="0.25">
      <c r="A116" s="1">
        <v>45265</v>
      </c>
      <c r="B116">
        <v>-4.2762082292394261E-3</v>
      </c>
      <c r="C116">
        <v>5.6266323219275509E-3</v>
      </c>
      <c r="D116">
        <v>-1.7779510667060992E-3</v>
      </c>
    </row>
    <row r="117" spans="1:4" x14ac:dyDescent="0.25">
      <c r="A117" s="1">
        <v>45266</v>
      </c>
      <c r="B117">
        <v>8.1649175373925877E-3</v>
      </c>
      <c r="C117">
        <v>8.0587539051983435E-3</v>
      </c>
      <c r="D117">
        <v>1.1874174329887792E-2</v>
      </c>
    </row>
    <row r="118" spans="1:4" x14ac:dyDescent="0.25">
      <c r="A118" s="1">
        <v>45267</v>
      </c>
      <c r="B118">
        <v>-1.0403296825562037E-2</v>
      </c>
      <c r="C118">
        <v>-6.7668269391187256E-3</v>
      </c>
      <c r="D118">
        <v>-2.0927038935869485E-2</v>
      </c>
    </row>
    <row r="119" spans="1:4" x14ac:dyDescent="0.25">
      <c r="A119" s="1">
        <v>45268</v>
      </c>
      <c r="B119">
        <v>8.3684053416630093E-3</v>
      </c>
      <c r="C119">
        <v>9.3227235121289675E-3</v>
      </c>
      <c r="D119">
        <v>1.0786998845214101E-2</v>
      </c>
    </row>
    <row r="120" spans="1:4" x14ac:dyDescent="0.25">
      <c r="A120" s="1">
        <v>45271</v>
      </c>
      <c r="B120">
        <v>-3.3388857764970691E-3</v>
      </c>
      <c r="C120">
        <v>7.4567884556929758E-4</v>
      </c>
      <c r="D120">
        <v>0</v>
      </c>
    </row>
    <row r="121" spans="1:4" x14ac:dyDescent="0.25">
      <c r="A121" s="1">
        <v>45272</v>
      </c>
      <c r="B121">
        <v>-3.3500712923117291E-3</v>
      </c>
      <c r="C121">
        <v>-2.7787335468816123E-3</v>
      </c>
      <c r="D121">
        <v>-1.0276620241163806E-2</v>
      </c>
    </row>
    <row r="122" spans="1:4" x14ac:dyDescent="0.25">
      <c r="A122" s="1">
        <v>45273</v>
      </c>
      <c r="B122">
        <v>-5.5963233617050908E-4</v>
      </c>
      <c r="C122">
        <v>-1.5323767829252236E-3</v>
      </c>
      <c r="D122">
        <v>-2.3961909427568954E-3</v>
      </c>
    </row>
    <row r="123" spans="1:4" x14ac:dyDescent="0.25">
      <c r="A123" s="1">
        <v>45274</v>
      </c>
      <c r="B123">
        <v>-2.2256438143093405E-2</v>
      </c>
      <c r="C123">
        <v>2.0895320830398635E-3</v>
      </c>
      <c r="D123">
        <v>-4.5236152167320617E-2</v>
      </c>
    </row>
    <row r="124" spans="1:4" x14ac:dyDescent="0.25">
      <c r="A124" s="1">
        <v>45275</v>
      </c>
      <c r="B124">
        <v>5.1362871370312611E-3</v>
      </c>
      <c r="C124">
        <v>4.8836752684480484E-4</v>
      </c>
      <c r="D124">
        <v>-6.9182884332578591E-3</v>
      </c>
    </row>
    <row r="125" spans="1:4" x14ac:dyDescent="0.25">
      <c r="A125" s="1">
        <v>45278</v>
      </c>
      <c r="B125">
        <v>-3.8024011966183197E-3</v>
      </c>
      <c r="C125">
        <v>-4.3840768819032386E-3</v>
      </c>
      <c r="D125">
        <v>1.8366134042891294E-2</v>
      </c>
    </row>
    <row r="126" spans="1:4" x14ac:dyDescent="0.25">
      <c r="A126" s="1">
        <v>45279</v>
      </c>
      <c r="B126">
        <v>1.0233524743907691E-2</v>
      </c>
      <c r="C126">
        <v>4.0429362769688658E-3</v>
      </c>
      <c r="D126">
        <v>8.7063389753727939E-3</v>
      </c>
    </row>
    <row r="127" spans="1:4" x14ac:dyDescent="0.25">
      <c r="A127" s="1">
        <v>45280</v>
      </c>
      <c r="B127">
        <v>-5.6721381319959794E-3</v>
      </c>
      <c r="C127">
        <v>-7.6410372481792001E-5</v>
      </c>
      <c r="D127">
        <v>6.1659422027488843E-4</v>
      </c>
    </row>
    <row r="128" spans="1:4" x14ac:dyDescent="0.25">
      <c r="A128" s="1">
        <v>45281</v>
      </c>
      <c r="B128">
        <v>-2.6581806294557319E-3</v>
      </c>
      <c r="C128">
        <v>-2.86796027468385E-3</v>
      </c>
      <c r="D128">
        <v>-2.0536146669985244E-4</v>
      </c>
    </row>
    <row r="129" spans="1:4" x14ac:dyDescent="0.25">
      <c r="A129" s="1">
        <v>45282</v>
      </c>
      <c r="B129">
        <v>6.4429161477524794E-3</v>
      </c>
      <c r="C129">
        <v>2.6070670763566127E-3</v>
      </c>
      <c r="D129">
        <v>3.2867614620668878E-3</v>
      </c>
    </row>
    <row r="130" spans="1:4" x14ac:dyDescent="0.25">
      <c r="A130" s="1">
        <v>45287</v>
      </c>
      <c r="B130">
        <v>3.5825930846905985E-3</v>
      </c>
      <c r="C130">
        <v>2.2450103876212198E-3</v>
      </c>
      <c r="D130">
        <v>1.2285139525472918E-3</v>
      </c>
    </row>
    <row r="131" spans="1:4" x14ac:dyDescent="0.25">
      <c r="A131" s="1">
        <v>45288</v>
      </c>
      <c r="B131">
        <v>-5.2838728034887089E-3</v>
      </c>
      <c r="C131">
        <v>-2.9740273708710606E-3</v>
      </c>
      <c r="D131">
        <v>-2.4540131157420072E-3</v>
      </c>
    </row>
    <row r="132" spans="1:4" x14ac:dyDescent="0.25">
      <c r="A132" s="1">
        <v>45289</v>
      </c>
      <c r="B132">
        <v>3.7848756035976775E-4</v>
      </c>
      <c r="C132">
        <v>6.739967221070024E-4</v>
      </c>
      <c r="D132">
        <v>7.1750381350111862E-3</v>
      </c>
    </row>
    <row r="133" spans="1:4" x14ac:dyDescent="0.25">
      <c r="A133" s="1">
        <v>45293</v>
      </c>
      <c r="B133">
        <v>1.9108770923976261E-2</v>
      </c>
      <c r="C133">
        <v>5.6840053649540702E-3</v>
      </c>
      <c r="D133">
        <v>1.8929417834438689E-2</v>
      </c>
    </row>
    <row r="134" spans="1:4" x14ac:dyDescent="0.25">
      <c r="A134" s="1">
        <v>45294</v>
      </c>
      <c r="B134">
        <v>-9.2856480741433948E-4</v>
      </c>
      <c r="C134">
        <v>-1.3980820369002932E-2</v>
      </c>
      <c r="D134">
        <v>-7.1914027367841731E-3</v>
      </c>
    </row>
    <row r="135" spans="1:4" x14ac:dyDescent="0.25">
      <c r="A135" s="1">
        <v>45295</v>
      </c>
      <c r="B135">
        <v>2.2951741857112847E-2</v>
      </c>
      <c r="C135">
        <v>1.0019784744380382E-2</v>
      </c>
      <c r="D135">
        <v>3.0784667632460131E-2</v>
      </c>
    </row>
    <row r="136" spans="1:4" x14ac:dyDescent="0.25">
      <c r="A136" s="1">
        <v>45296</v>
      </c>
      <c r="B136">
        <v>1.1909144367021835E-2</v>
      </c>
      <c r="C136">
        <v>1.2158783555451687E-3</v>
      </c>
      <c r="D136">
        <v>6.8320262389830744E-3</v>
      </c>
    </row>
    <row r="137" spans="1:4" x14ac:dyDescent="0.25">
      <c r="A137" s="1">
        <v>45299</v>
      </c>
      <c r="B137">
        <v>2.8657074325637213E-3</v>
      </c>
      <c r="C137">
        <v>4.2277775124944647E-3</v>
      </c>
      <c r="D137">
        <v>7.754901360655664E-3</v>
      </c>
    </row>
    <row r="138" spans="1:4" x14ac:dyDescent="0.25">
      <c r="A138" s="1">
        <v>45300</v>
      </c>
      <c r="B138">
        <v>-1.3867724854757069E-2</v>
      </c>
      <c r="C138">
        <v>-5.2851364522035846E-3</v>
      </c>
      <c r="D138">
        <v>-1.673719788878722E-2</v>
      </c>
    </row>
    <row r="139" spans="1:4" x14ac:dyDescent="0.25">
      <c r="A139" s="1">
        <v>45301</v>
      </c>
      <c r="B139">
        <v>-3.0877465092941526E-3</v>
      </c>
      <c r="C139">
        <v>1.3802270889764984E-3</v>
      </c>
      <c r="D139">
        <v>1.2130659352296895E-2</v>
      </c>
    </row>
    <row r="140" spans="1:4" x14ac:dyDescent="0.25">
      <c r="A140" s="1">
        <v>45302</v>
      </c>
      <c r="B140">
        <v>-7.8532317737785885E-3</v>
      </c>
      <c r="C140">
        <v>-6.6431940951201399E-3</v>
      </c>
      <c r="D140">
        <v>-9.665590367095073E-3</v>
      </c>
    </row>
    <row r="141" spans="1:4" x14ac:dyDescent="0.25">
      <c r="A141" s="1">
        <v>45303</v>
      </c>
      <c r="B141">
        <v>0</v>
      </c>
      <c r="C141">
        <v>7.2922278799701758E-3</v>
      </c>
      <c r="D141">
        <v>1.5616424379016501E-3</v>
      </c>
    </row>
    <row r="142" spans="1:4" x14ac:dyDescent="0.25">
      <c r="A142" s="1">
        <v>45306</v>
      </c>
      <c r="B142">
        <v>-1.4680109943788629E-3</v>
      </c>
      <c r="C142">
        <v>-4.6984975973184051E-3</v>
      </c>
      <c r="D142">
        <v>-2.1438333090217877E-3</v>
      </c>
    </row>
    <row r="143" spans="1:4" x14ac:dyDescent="0.25">
      <c r="A143" s="1">
        <v>45307</v>
      </c>
      <c r="B143">
        <v>-2.5737367145240715E-3</v>
      </c>
      <c r="C143">
        <v>3.2638076660839534E-4</v>
      </c>
      <c r="D143">
        <v>8.0078338229678612E-3</v>
      </c>
    </row>
    <row r="144" spans="1:4" x14ac:dyDescent="0.25">
      <c r="A144" s="1">
        <v>45308</v>
      </c>
      <c r="B144">
        <v>4.5914580170162431E-3</v>
      </c>
      <c r="C144">
        <v>-7.9012292620662793E-3</v>
      </c>
      <c r="D144">
        <v>3.487650611401659E-3</v>
      </c>
    </row>
    <row r="145" spans="1:4" x14ac:dyDescent="0.25">
      <c r="A145" s="1">
        <v>45309</v>
      </c>
      <c r="B145">
        <v>7.8489328506907083E-3</v>
      </c>
      <c r="C145">
        <v>8.3266830020381089E-3</v>
      </c>
      <c r="D145">
        <v>2.7225392334455659E-2</v>
      </c>
    </row>
    <row r="146" spans="1:4" x14ac:dyDescent="0.25">
      <c r="A146" s="1">
        <v>45310</v>
      </c>
      <c r="B146">
        <v>1.9983089734006273E-3</v>
      </c>
      <c r="C146">
        <v>-2.2073382147886579E-3</v>
      </c>
      <c r="D146">
        <v>-6.0150997926783122E-3</v>
      </c>
    </row>
    <row r="147" spans="1:4" x14ac:dyDescent="0.25">
      <c r="A147" s="1">
        <v>45313</v>
      </c>
      <c r="B147">
        <v>4.5257883561678628E-3</v>
      </c>
      <c r="C147">
        <v>-3.350319584774704E-3</v>
      </c>
      <c r="D147">
        <v>4.1603665082883294E-3</v>
      </c>
    </row>
    <row r="148" spans="1:4" x14ac:dyDescent="0.25">
      <c r="A148" s="1">
        <v>45314</v>
      </c>
      <c r="B148">
        <v>1.444162538121686E-3</v>
      </c>
      <c r="C148">
        <v>-3.4802684590292182E-3</v>
      </c>
      <c r="D148">
        <v>-2.44821653669094E-3</v>
      </c>
    </row>
    <row r="149" spans="1:4" x14ac:dyDescent="0.25">
      <c r="A149" s="1">
        <v>45315</v>
      </c>
      <c r="B149">
        <v>2.2296680341228562E-2</v>
      </c>
      <c r="C149">
        <v>8.6365347627029472E-3</v>
      </c>
      <c r="D149">
        <v>1.9256223948131826E-2</v>
      </c>
    </row>
    <row r="150" spans="1:4" x14ac:dyDescent="0.25">
      <c r="A150" s="1">
        <v>45316</v>
      </c>
      <c r="B150">
        <v>-9.3933333377000904E-3</v>
      </c>
      <c r="C150">
        <v>-5.968992607488695E-3</v>
      </c>
      <c r="D150">
        <v>-1.7595818747318592E-2</v>
      </c>
    </row>
    <row r="151" spans="1:4" x14ac:dyDescent="0.25">
      <c r="A151" s="1">
        <v>45317</v>
      </c>
      <c r="B151">
        <v>1.0678010083292526E-3</v>
      </c>
      <c r="C151">
        <v>7.3188467594422187E-3</v>
      </c>
      <c r="D151">
        <v>6.4102034257055513E-3</v>
      </c>
    </row>
    <row r="152" spans="1:4" x14ac:dyDescent="0.25">
      <c r="A152" s="1">
        <v>45320</v>
      </c>
      <c r="B152">
        <v>-1.0370027199877436E-2</v>
      </c>
      <c r="C152">
        <v>-4.8082234830310513E-3</v>
      </c>
      <c r="D152">
        <v>-5.6203382169014255E-4</v>
      </c>
    </row>
    <row r="153" spans="1:4" x14ac:dyDescent="0.25">
      <c r="A153" s="1">
        <v>45321</v>
      </c>
      <c r="B153">
        <v>3.3578079988533481E-2</v>
      </c>
      <c r="C153">
        <v>1.2805958014844484E-2</v>
      </c>
      <c r="D153">
        <v>1.3495844047111209E-2</v>
      </c>
    </row>
    <row r="154" spans="1:4" x14ac:dyDescent="0.25">
      <c r="A154" s="1">
        <v>45322</v>
      </c>
      <c r="B154">
        <v>-4.8782780705081633E-3</v>
      </c>
      <c r="C154">
        <v>3.9424821599580778E-3</v>
      </c>
      <c r="D154">
        <v>4.6235864264506854E-3</v>
      </c>
    </row>
    <row r="155" spans="1:4" x14ac:dyDescent="0.25">
      <c r="A155" s="1">
        <v>45323</v>
      </c>
      <c r="B155">
        <v>-2.1179657846269503E-2</v>
      </c>
      <c r="C155">
        <v>-1.7947910963369282E-3</v>
      </c>
      <c r="D155">
        <v>-2.411634614131011E-2</v>
      </c>
    </row>
    <row r="156" spans="1:4" x14ac:dyDescent="0.25">
      <c r="A156" s="1">
        <v>45324</v>
      </c>
      <c r="B156">
        <v>-1.0708500890422976E-3</v>
      </c>
      <c r="C156">
        <v>9.393057449893548E-4</v>
      </c>
      <c r="D156">
        <v>6.0366198729853897E-3</v>
      </c>
    </row>
    <row r="157" spans="1:4" x14ac:dyDescent="0.25">
      <c r="A157" s="1">
        <v>45327</v>
      </c>
      <c r="B157">
        <v>2.3123272305237971E-2</v>
      </c>
      <c r="C157">
        <v>7.6159661815783236E-3</v>
      </c>
      <c r="D157">
        <v>8.1005073243560793E-2</v>
      </c>
    </row>
    <row r="158" spans="1:4" x14ac:dyDescent="0.25">
      <c r="A158" s="1">
        <v>45328</v>
      </c>
      <c r="B158">
        <v>1.2657303650169082E-2</v>
      </c>
      <c r="C158">
        <v>5.2831189456807428E-3</v>
      </c>
      <c r="D158">
        <v>-1.9080674116791552E-3</v>
      </c>
    </row>
    <row r="159" spans="1:4" x14ac:dyDescent="0.25">
      <c r="A159" s="1">
        <v>45329</v>
      </c>
      <c r="B159">
        <v>-2.1595883306205554E-2</v>
      </c>
      <c r="C159">
        <v>-4.5329026541183499E-3</v>
      </c>
      <c r="D159">
        <v>-3.6495812937712836E-3</v>
      </c>
    </row>
    <row r="160" spans="1:4" x14ac:dyDescent="0.25">
      <c r="A160" s="1">
        <v>45330</v>
      </c>
      <c r="B160">
        <v>-8.1317719368315094E-3</v>
      </c>
      <c r="C160">
        <v>2.8410644032571646E-3</v>
      </c>
      <c r="D160">
        <v>5.2328060453667091E-3</v>
      </c>
    </row>
    <row r="161" spans="1:4" x14ac:dyDescent="0.25">
      <c r="A161" s="1">
        <v>45331</v>
      </c>
      <c r="B161">
        <v>-1.124486117402441E-2</v>
      </c>
      <c r="C161">
        <v>2.9543476902602526E-3</v>
      </c>
      <c r="D161">
        <v>8.3290085278216359E-3</v>
      </c>
    </row>
    <row r="162" spans="1:4" x14ac:dyDescent="0.25">
      <c r="A162" s="1">
        <v>45334</v>
      </c>
      <c r="B162">
        <v>1.3549673700788578E-2</v>
      </c>
      <c r="C162">
        <v>9.6041818661733551E-3</v>
      </c>
      <c r="D162">
        <v>1.7724952089234341E-2</v>
      </c>
    </row>
    <row r="163" spans="1:4" x14ac:dyDescent="0.25">
      <c r="A163" s="1">
        <v>45335</v>
      </c>
      <c r="B163">
        <v>-6.2171785544204742E-3</v>
      </c>
      <c r="C163">
        <v>-1.0307020847538841E-2</v>
      </c>
      <c r="D163">
        <v>-6.0872783007868709E-3</v>
      </c>
    </row>
    <row r="164" spans="1:4" x14ac:dyDescent="0.25">
      <c r="A164" s="1">
        <v>45336</v>
      </c>
      <c r="B164">
        <v>3.3799302621095998E-3</v>
      </c>
      <c r="C164">
        <v>6.250385561730327E-3</v>
      </c>
      <c r="D164">
        <v>1.2759485482582491E-2</v>
      </c>
    </row>
    <row r="165" spans="1:4" x14ac:dyDescent="0.25">
      <c r="A165" s="1">
        <v>45337</v>
      </c>
      <c r="B165">
        <v>4.6067716262939715E-3</v>
      </c>
      <c r="C165">
        <v>1.1584955749088053E-2</v>
      </c>
      <c r="D165">
        <v>-4.5355577338179803E-3</v>
      </c>
    </row>
    <row r="166" spans="1:4" x14ac:dyDescent="0.25">
      <c r="A166" s="1">
        <v>45338</v>
      </c>
      <c r="B166">
        <v>-1.2382268215119119E-3</v>
      </c>
      <c r="C166">
        <v>1.1966546185152782E-3</v>
      </c>
      <c r="D166">
        <v>5.4000243423458138E-3</v>
      </c>
    </row>
    <row r="167" spans="1:4" x14ac:dyDescent="0.25">
      <c r="A167" s="1">
        <v>45341</v>
      </c>
      <c r="B167">
        <v>4.943367506012551E-3</v>
      </c>
      <c r="C167">
        <v>-1.7770509675490386E-3</v>
      </c>
      <c r="D167">
        <v>6.7130241264523832E-4</v>
      </c>
    </row>
    <row r="168" spans="1:4" x14ac:dyDescent="0.25">
      <c r="A168" s="1">
        <v>45342</v>
      </c>
      <c r="B168">
        <v>3.6914632781344541E-3</v>
      </c>
      <c r="C168">
        <v>8.0249266150732225E-4</v>
      </c>
      <c r="D168">
        <v>4.6964240608079761E-3</v>
      </c>
    </row>
    <row r="169" spans="1:4" x14ac:dyDescent="0.25">
      <c r="A169" s="1">
        <v>45343</v>
      </c>
      <c r="B169">
        <v>1.2554962012110938E-2</v>
      </c>
      <c r="C169">
        <v>9.9473700600099593E-3</v>
      </c>
      <c r="D169">
        <v>1.6527523939750703E-2</v>
      </c>
    </row>
    <row r="170" spans="1:4" x14ac:dyDescent="0.25">
      <c r="A170" s="1">
        <v>45344</v>
      </c>
      <c r="B170">
        <v>3.8047788679869965E-3</v>
      </c>
      <c r="C170">
        <v>1.0496773176758291E-2</v>
      </c>
      <c r="D170">
        <v>4.926795564811204E-4</v>
      </c>
    </row>
    <row r="171" spans="1:4" x14ac:dyDescent="0.25">
      <c r="A171" s="1">
        <v>45345</v>
      </c>
      <c r="B171">
        <v>1.456626994552266E-2</v>
      </c>
      <c r="C171">
        <v>1.0595701336685961E-2</v>
      </c>
      <c r="D171">
        <v>1.805648254848518E-2</v>
      </c>
    </row>
    <row r="172" spans="1:4" x14ac:dyDescent="0.25">
      <c r="A172" s="1">
        <v>45348</v>
      </c>
      <c r="B172">
        <v>5.2600795878504723E-3</v>
      </c>
      <c r="C172">
        <v>-4.3859336340192024E-3</v>
      </c>
      <c r="D172">
        <v>-5.9657605723661376E-3</v>
      </c>
    </row>
    <row r="173" spans="1:4" x14ac:dyDescent="0.25">
      <c r="A173" s="1">
        <v>45349</v>
      </c>
      <c r="B173">
        <v>-6.7704200511100145E-4</v>
      </c>
      <c r="C173">
        <v>4.5547219787285603E-3</v>
      </c>
      <c r="D173">
        <v>-1.9465605271057364E-3</v>
      </c>
    </row>
    <row r="174" spans="1:4" x14ac:dyDescent="0.25">
      <c r="A174" s="1">
        <v>45350</v>
      </c>
      <c r="B174">
        <v>-8.4703592820928818E-4</v>
      </c>
      <c r="C174">
        <v>-2.7089434915062507E-3</v>
      </c>
      <c r="D174">
        <v>7.6385785933998683E-3</v>
      </c>
    </row>
    <row r="175" spans="1:4" x14ac:dyDescent="0.25">
      <c r="A175" s="1">
        <v>45351</v>
      </c>
      <c r="B175">
        <v>-4.076428034762704E-3</v>
      </c>
      <c r="C175">
        <v>-1.1356021030536048E-3</v>
      </c>
      <c r="D175">
        <v>-2.9032220121069092E-3</v>
      </c>
    </row>
    <row r="176" spans="1:4" x14ac:dyDescent="0.25">
      <c r="A176" s="1">
        <v>45352</v>
      </c>
      <c r="B176">
        <v>2.2382394846768908E-2</v>
      </c>
      <c r="C176">
        <v>1.0786909432643725E-2</v>
      </c>
      <c r="D176">
        <v>2.7499647632743991E-3</v>
      </c>
    </row>
    <row r="177" spans="1:4" x14ac:dyDescent="0.25">
      <c r="A177" s="1">
        <v>45355</v>
      </c>
      <c r="B177">
        <v>-1.49904277122561E-3</v>
      </c>
      <c r="C177">
        <v>-6.6670081105287373E-4</v>
      </c>
      <c r="D177">
        <v>1.0001580709106306E-2</v>
      </c>
    </row>
    <row r="178" spans="1:4" x14ac:dyDescent="0.25">
      <c r="A178" s="1">
        <v>45356</v>
      </c>
      <c r="B178">
        <v>1.9965980125513441E-2</v>
      </c>
      <c r="C178">
        <v>7.0792093824100849E-3</v>
      </c>
      <c r="D178">
        <v>3.3541147912913472E-3</v>
      </c>
    </row>
    <row r="179" spans="1:4" x14ac:dyDescent="0.25">
      <c r="A179" s="1">
        <v>45357</v>
      </c>
      <c r="B179">
        <v>1.3791078725894459E-2</v>
      </c>
      <c r="C179">
        <v>6.5458059616437022E-3</v>
      </c>
      <c r="D179">
        <v>-1.4326628337064282E-3</v>
      </c>
    </row>
    <row r="180" spans="1:4" x14ac:dyDescent="0.25">
      <c r="A180" s="1">
        <v>45358</v>
      </c>
      <c r="B180">
        <v>-5.169729256699473E-3</v>
      </c>
      <c r="C180">
        <v>1.6423463003991793E-3</v>
      </c>
      <c r="D180">
        <v>1.5943181123272802E-4</v>
      </c>
    </row>
    <row r="181" spans="1:4" x14ac:dyDescent="0.25">
      <c r="A181" s="1">
        <v>45359</v>
      </c>
      <c r="B181">
        <v>5.0085266310313506E-3</v>
      </c>
      <c r="C181">
        <v>-4.4535911405697609E-4</v>
      </c>
      <c r="D181">
        <v>-1.8648465558055896E-2</v>
      </c>
    </row>
    <row r="182" spans="1:4" x14ac:dyDescent="0.25">
      <c r="A182" s="1">
        <v>45362</v>
      </c>
      <c r="B182">
        <v>-1.0204781622558138E-2</v>
      </c>
      <c r="C182">
        <v>-2.6598187982211242E-3</v>
      </c>
      <c r="D182">
        <v>7.9584529177502764E-3</v>
      </c>
    </row>
    <row r="183" spans="1:4" x14ac:dyDescent="0.25">
      <c r="A183" s="1">
        <v>45363</v>
      </c>
      <c r="B183">
        <v>2.2856083038675774E-2</v>
      </c>
      <c r="C183">
        <v>1.3063010322330386E-2</v>
      </c>
      <c r="D183">
        <v>2.2881082877799983E-2</v>
      </c>
    </row>
    <row r="184" spans="1:4" x14ac:dyDescent="0.25">
      <c r="A184" s="1">
        <v>45364</v>
      </c>
      <c r="B184">
        <v>1.2964769755905802E-2</v>
      </c>
      <c r="C184">
        <v>3.9122709981176482E-3</v>
      </c>
      <c r="D184">
        <v>1.2917555358425703E-2</v>
      </c>
    </row>
    <row r="185" spans="1:4" x14ac:dyDescent="0.25">
      <c r="A185" s="1">
        <v>45365</v>
      </c>
      <c r="B185">
        <v>-3.7771353995564479E-3</v>
      </c>
      <c r="C185">
        <v>-2.9332853515259419E-3</v>
      </c>
      <c r="D185">
        <v>1.7107321670783737E-3</v>
      </c>
    </row>
    <row r="186" spans="1:4" x14ac:dyDescent="0.25">
      <c r="A186" s="1">
        <v>45366</v>
      </c>
      <c r="B186">
        <v>1.7660713836517655E-2</v>
      </c>
      <c r="C186">
        <v>4.5433005816262161E-3</v>
      </c>
      <c r="D186">
        <v>2.1580443869091276E-2</v>
      </c>
    </row>
    <row r="187" spans="1:4" x14ac:dyDescent="0.25">
      <c r="A187" s="1">
        <v>45369</v>
      </c>
      <c r="B187">
        <v>4.6480731668846709E-4</v>
      </c>
      <c r="C187">
        <v>2.7400896777033819E-5</v>
      </c>
      <c r="D187">
        <v>8.2065796462205305E-3</v>
      </c>
    </row>
    <row r="188" spans="1:4" x14ac:dyDescent="0.25">
      <c r="A188" s="1">
        <v>45370</v>
      </c>
      <c r="B188">
        <v>1.4450501827995734E-2</v>
      </c>
      <c r="C188">
        <v>9.4248309053386724E-3</v>
      </c>
      <c r="D188">
        <v>2.1103436654042365E-2</v>
      </c>
    </row>
    <row r="189" spans="1:4" x14ac:dyDescent="0.25">
      <c r="A189" s="1">
        <v>45371</v>
      </c>
      <c r="B189">
        <v>-1.5273044395512766E-3</v>
      </c>
      <c r="C189">
        <v>9.0233269172161938E-4</v>
      </c>
      <c r="D189">
        <v>1.1810295483592251E-3</v>
      </c>
    </row>
    <row r="190" spans="1:4" x14ac:dyDescent="0.25">
      <c r="A190" s="1">
        <v>45372</v>
      </c>
      <c r="B190">
        <v>6.7033298113479915E-3</v>
      </c>
      <c r="C190">
        <v>1.0101829389107836E-3</v>
      </c>
      <c r="D190">
        <v>0</v>
      </c>
    </row>
    <row r="191" spans="1:4" x14ac:dyDescent="0.25">
      <c r="A191" s="1">
        <v>45373</v>
      </c>
      <c r="B191">
        <v>6.0705632857225818E-4</v>
      </c>
      <c r="C191">
        <v>4.5608401124011517E-4</v>
      </c>
      <c r="D191">
        <v>-9.2892517652045561E-3</v>
      </c>
    </row>
    <row r="192" spans="1:4" x14ac:dyDescent="0.25">
      <c r="A192" s="1">
        <v>45376</v>
      </c>
      <c r="B192">
        <v>8.0102317174985064E-3</v>
      </c>
      <c r="C192">
        <v>8.5760760541540339E-3</v>
      </c>
      <c r="D192">
        <v>1.4436648812537194E-2</v>
      </c>
    </row>
    <row r="193" spans="1:4" x14ac:dyDescent="0.25">
      <c r="A193" s="1">
        <v>45377</v>
      </c>
      <c r="B193">
        <v>7.1996392344207483E-3</v>
      </c>
      <c r="C193">
        <v>1.4066554188111099E-3</v>
      </c>
      <c r="D193">
        <v>1.2910777252533361E-2</v>
      </c>
    </row>
    <row r="194" spans="1:4" x14ac:dyDescent="0.25">
      <c r="A194" s="1">
        <v>45378</v>
      </c>
      <c r="B194">
        <v>7.472494563531062E-4</v>
      </c>
      <c r="C194">
        <v>2.0596754250997878E-3</v>
      </c>
      <c r="D194">
        <v>-2.8969319771270552E-3</v>
      </c>
    </row>
    <row r="195" spans="1:4" x14ac:dyDescent="0.25">
      <c r="A195" s="1">
        <v>45379</v>
      </c>
      <c r="B195">
        <v>4.4702593076894051E-3</v>
      </c>
      <c r="C195">
        <v>-2.6873815800465995E-4</v>
      </c>
      <c r="D195">
        <v>2.193492093900826E-2</v>
      </c>
    </row>
    <row r="196" spans="1:4" x14ac:dyDescent="0.25">
      <c r="A196" s="1">
        <v>45384</v>
      </c>
      <c r="B196">
        <v>-4.6196645350959293E-3</v>
      </c>
      <c r="C196">
        <v>-1.2308991615440999E-2</v>
      </c>
      <c r="D196">
        <v>-7.1066457354170324E-4</v>
      </c>
    </row>
    <row r="197" spans="1:4" x14ac:dyDescent="0.25">
      <c r="A197" s="1">
        <v>45385</v>
      </c>
      <c r="B197">
        <v>1.6443674733742572E-2</v>
      </c>
      <c r="C197">
        <v>4.524025208647379E-3</v>
      </c>
      <c r="D197">
        <v>1.422474872119063E-2</v>
      </c>
    </row>
    <row r="198" spans="1:4" x14ac:dyDescent="0.25">
      <c r="A198" s="1">
        <v>45386</v>
      </c>
      <c r="B198">
        <v>-5.3037720232150757E-3</v>
      </c>
      <c r="C198">
        <v>-7.6274257365621352E-4</v>
      </c>
      <c r="D198">
        <v>-5.610067703218276E-3</v>
      </c>
    </row>
    <row r="199" spans="1:4" x14ac:dyDescent="0.25">
      <c r="A199" s="1">
        <v>45387</v>
      </c>
      <c r="B199">
        <v>-1.6681769210008784E-2</v>
      </c>
      <c r="C199">
        <v>-1.2961461494994289E-2</v>
      </c>
      <c r="D199">
        <v>-1.5514791728928598E-2</v>
      </c>
    </row>
    <row r="200" spans="1:4" x14ac:dyDescent="0.25">
      <c r="A200" s="1">
        <v>45390</v>
      </c>
      <c r="B200">
        <v>8.0777930771619589E-3</v>
      </c>
      <c r="C200">
        <v>8.9300786459373983E-3</v>
      </c>
      <c r="D200">
        <v>1.3896765178974847E-2</v>
      </c>
    </row>
    <row r="201" spans="1:4" x14ac:dyDescent="0.25">
      <c r="A201" s="1">
        <v>45391</v>
      </c>
      <c r="B201">
        <v>-1.3348416021468435E-2</v>
      </c>
      <c r="C201">
        <v>-1.0830982390143047E-2</v>
      </c>
      <c r="D201">
        <v>-2.444535798082681E-2</v>
      </c>
    </row>
    <row r="202" spans="1:4" x14ac:dyDescent="0.25">
      <c r="A202" s="1">
        <v>45392</v>
      </c>
      <c r="B202">
        <v>1.1558981409790035E-2</v>
      </c>
      <c r="C202">
        <v>2.7458643980059921E-3</v>
      </c>
      <c r="D202">
        <v>1.2456584639589848E-2</v>
      </c>
    </row>
    <row r="203" spans="1:4" x14ac:dyDescent="0.25">
      <c r="A203" s="1">
        <v>45393</v>
      </c>
      <c r="B203">
        <v>-2.0507470311099122E-2</v>
      </c>
      <c r="C203">
        <v>-9.6140324004480894E-3</v>
      </c>
      <c r="D203">
        <v>-2.8040075851581366E-2</v>
      </c>
    </row>
    <row r="204" spans="1:4" x14ac:dyDescent="0.25">
      <c r="A204" s="1">
        <v>45394</v>
      </c>
      <c r="B204">
        <v>2.434772450682686E-3</v>
      </c>
      <c r="C204">
        <v>1.488187032759173E-3</v>
      </c>
      <c r="D204">
        <v>2.2077137106924828E-3</v>
      </c>
    </row>
    <row r="205" spans="1:4" x14ac:dyDescent="0.25">
      <c r="A205" s="1">
        <v>45397</v>
      </c>
      <c r="B205">
        <v>1.10331366602876E-2</v>
      </c>
      <c r="C205">
        <v>5.6153250923281226E-3</v>
      </c>
      <c r="D205">
        <v>8.9588094856757165E-3</v>
      </c>
    </row>
    <row r="206" spans="1:4" x14ac:dyDescent="0.25">
      <c r="A206" s="1">
        <v>45398</v>
      </c>
      <c r="B206">
        <v>-2.2650669088209941E-2</v>
      </c>
      <c r="C206">
        <v>-1.6643162513722578E-2</v>
      </c>
      <c r="D206">
        <v>-2.0524000827627398E-2</v>
      </c>
    </row>
    <row r="207" spans="1:4" x14ac:dyDescent="0.25">
      <c r="A207" s="1">
        <v>45399</v>
      </c>
      <c r="B207">
        <v>1.4349347224265367E-2</v>
      </c>
      <c r="C207">
        <v>7.1273540267240421E-3</v>
      </c>
      <c r="D207">
        <v>2.1994299274286588E-2</v>
      </c>
    </row>
    <row r="208" spans="1:4" x14ac:dyDescent="0.25">
      <c r="A208" s="1">
        <v>45400</v>
      </c>
      <c r="B208">
        <v>1.5191567024578211E-2</v>
      </c>
      <c r="C208">
        <v>7.3700373931809464E-3</v>
      </c>
      <c r="D208">
        <v>2.021237489037649E-2</v>
      </c>
    </row>
    <row r="209" spans="1:4" x14ac:dyDescent="0.25">
      <c r="A209" s="1">
        <v>45401</v>
      </c>
      <c r="B209">
        <v>8.1766751308135575E-3</v>
      </c>
      <c r="C209">
        <v>1.1993454298449154E-3</v>
      </c>
      <c r="D209">
        <v>5.5587955526390067E-3</v>
      </c>
    </row>
    <row r="210" spans="1:4" x14ac:dyDescent="0.25">
      <c r="A210" s="1">
        <v>45404</v>
      </c>
      <c r="B210">
        <v>1.5135089013855255E-2</v>
      </c>
      <c r="C210">
        <v>-5.8344233488513055E-3</v>
      </c>
      <c r="D210">
        <v>1.9655113991493247E-2</v>
      </c>
    </row>
    <row r="211" spans="1:4" x14ac:dyDescent="0.25">
      <c r="A211" s="1">
        <v>45405</v>
      </c>
      <c r="B211">
        <v>2.619606844807534E-2</v>
      </c>
      <c r="C211">
        <v>1.8768164901359307E-2</v>
      </c>
      <c r="D211">
        <v>3.515971183241396E-2</v>
      </c>
    </row>
    <row r="212" spans="1:4" x14ac:dyDescent="0.25">
      <c r="A212" s="1">
        <v>45406</v>
      </c>
      <c r="B212">
        <v>-7.1052800193338757E-4</v>
      </c>
      <c r="C212">
        <v>-2.6992126958177761E-3</v>
      </c>
      <c r="D212">
        <v>-9.7650999283839107E-3</v>
      </c>
    </row>
    <row r="213" spans="1:4" x14ac:dyDescent="0.25">
      <c r="A213" s="1">
        <v>45407</v>
      </c>
      <c r="B213">
        <v>-3.9884919647367205E-3</v>
      </c>
      <c r="C213">
        <v>-9.7161231591808266E-3</v>
      </c>
      <c r="D213">
        <v>-5.7167641641628179E-3</v>
      </c>
    </row>
    <row r="214" spans="1:4" x14ac:dyDescent="0.25">
      <c r="A214" s="1">
        <v>45408</v>
      </c>
      <c r="B214">
        <v>1.3327699729599159E-2</v>
      </c>
      <c r="C214">
        <v>9.0929555181615412E-3</v>
      </c>
      <c r="D214">
        <v>1.9979876383498643E-2</v>
      </c>
    </row>
    <row r="215" spans="1:4" x14ac:dyDescent="0.25">
      <c r="A215" s="1">
        <v>45411</v>
      </c>
      <c r="B215">
        <v>-1.9738667476412643E-3</v>
      </c>
      <c r="C215">
        <v>1.3579188525859234E-3</v>
      </c>
      <c r="D215">
        <v>-1.1555806087936771E-2</v>
      </c>
    </row>
    <row r="216" spans="1:4" x14ac:dyDescent="0.25">
      <c r="A216" s="1">
        <v>45412</v>
      </c>
      <c r="B216">
        <v>-4.8096221292233286E-3</v>
      </c>
      <c r="C216">
        <v>-1.6156318751386112E-2</v>
      </c>
      <c r="D216">
        <v>-1.3971998859424007E-2</v>
      </c>
    </row>
    <row r="217" spans="1:4" x14ac:dyDescent="0.25">
      <c r="A217" s="1">
        <v>45414</v>
      </c>
      <c r="B217">
        <v>1.3521271903429275E-2</v>
      </c>
      <c r="C217">
        <v>-3.0407631423525654E-4</v>
      </c>
      <c r="D217">
        <v>9.2539034555290164E-3</v>
      </c>
    </row>
    <row r="218" spans="1:4" x14ac:dyDescent="0.25">
      <c r="A218" s="1">
        <v>45415</v>
      </c>
      <c r="B218">
        <v>-3.1838915685458193E-2</v>
      </c>
      <c r="C218">
        <v>-3.182338598638256E-3</v>
      </c>
      <c r="D218">
        <v>-2.0200629214863666E-2</v>
      </c>
    </row>
    <row r="219" spans="1:4" x14ac:dyDescent="0.25">
      <c r="A219" s="1">
        <v>45418</v>
      </c>
      <c r="B219">
        <v>2.8756496859363347E-2</v>
      </c>
      <c r="C219">
        <v>1.058012170811906E-2</v>
      </c>
      <c r="D219">
        <v>1.8862406784617727E-2</v>
      </c>
    </row>
    <row r="220" spans="1:4" x14ac:dyDescent="0.25">
      <c r="A220" s="1">
        <v>45419</v>
      </c>
      <c r="B220">
        <v>9.9141118793642322E-3</v>
      </c>
      <c r="C220">
        <v>7.4921143383799597E-3</v>
      </c>
      <c r="D220">
        <v>3.5878300803673935E-2</v>
      </c>
    </row>
    <row r="221" spans="1:4" x14ac:dyDescent="0.25">
      <c r="A221" s="1">
        <v>45420</v>
      </c>
      <c r="B221">
        <v>-1.3903311360481947E-3</v>
      </c>
      <c r="C221">
        <v>-2.66339699420695E-3</v>
      </c>
      <c r="D221">
        <v>-3.4635633139373785E-3</v>
      </c>
    </row>
    <row r="222" spans="1:4" x14ac:dyDescent="0.25">
      <c r="A222" s="1">
        <v>45421</v>
      </c>
      <c r="B222">
        <v>-3.9037081875863775E-3</v>
      </c>
      <c r="C222">
        <v>5.4871796952322468E-3</v>
      </c>
      <c r="D222">
        <v>8.3411650215477694E-4</v>
      </c>
    </row>
    <row r="223" spans="1:4" x14ac:dyDescent="0.25">
      <c r="A223" s="1">
        <v>45422</v>
      </c>
      <c r="B223">
        <v>5.8498625120650405E-3</v>
      </c>
      <c r="C223">
        <v>9.218771060440405E-3</v>
      </c>
      <c r="D223">
        <v>8.3353245821733929E-4</v>
      </c>
    </row>
    <row r="224" spans="1:4" x14ac:dyDescent="0.25">
      <c r="A224" s="1">
        <v>45425</v>
      </c>
      <c r="B224">
        <v>7.1951417914402046E-3</v>
      </c>
      <c r="C224">
        <v>4.564641858243932E-3</v>
      </c>
      <c r="D224">
        <v>-4.0250101859814081E-3</v>
      </c>
    </row>
    <row r="225" spans="1:4" x14ac:dyDescent="0.25">
      <c r="A225" s="1">
        <v>45426</v>
      </c>
      <c r="B225">
        <v>2.0875352822601709E-2</v>
      </c>
      <c r="C225">
        <v>9.5905495219606104E-3</v>
      </c>
      <c r="D225">
        <v>1.5050083192584069E-2</v>
      </c>
    </row>
    <row r="226" spans="1:4" x14ac:dyDescent="0.25">
      <c r="A226" s="1">
        <v>45427</v>
      </c>
      <c r="B226">
        <v>6.4602889684500248E-3</v>
      </c>
      <c r="C226">
        <v>6.0915460320936816E-3</v>
      </c>
      <c r="D226">
        <v>-3.8440144889629892E-3</v>
      </c>
    </row>
    <row r="227" spans="1:4" x14ac:dyDescent="0.25">
      <c r="A227" s="1">
        <v>45428</v>
      </c>
      <c r="B227">
        <v>1.6085720954903892E-3</v>
      </c>
      <c r="C227">
        <v>1.2413756305644178E-3</v>
      </c>
      <c r="D227">
        <v>8.2695702389636765E-4</v>
      </c>
    </row>
    <row r="228" spans="1:4" x14ac:dyDescent="0.25">
      <c r="A228" s="1">
        <v>45429</v>
      </c>
      <c r="B228">
        <v>9.5974708042904956E-3</v>
      </c>
      <c r="C228">
        <v>-3.1945114554527137E-4</v>
      </c>
      <c r="D228">
        <v>-8.2627373103083069E-4</v>
      </c>
    </row>
    <row r="229" spans="1:4" x14ac:dyDescent="0.25">
      <c r="A229" s="1">
        <v>45432</v>
      </c>
      <c r="B229">
        <v>-1.6165346441905256E-2</v>
      </c>
      <c r="C229">
        <v>-1.6342679434963397E-2</v>
      </c>
      <c r="D229">
        <v>1.1025634262008589E-3</v>
      </c>
    </row>
    <row r="230" spans="1:4" x14ac:dyDescent="0.25">
      <c r="A230" s="1">
        <v>45433</v>
      </c>
      <c r="B230">
        <v>-2.5320030407312553E-3</v>
      </c>
      <c r="C230">
        <v>-6.377794934614568E-3</v>
      </c>
      <c r="D230">
        <v>4.9559471365638692E-3</v>
      </c>
    </row>
    <row r="231" spans="1:4" x14ac:dyDescent="0.25">
      <c r="A231" s="1">
        <v>45434</v>
      </c>
      <c r="B231">
        <v>-2.9621292552175615E-3</v>
      </c>
      <c r="C231">
        <v>-4.1436909359451142E-3</v>
      </c>
      <c r="D231">
        <v>-1.5068465753424649E-2</v>
      </c>
    </row>
    <row r="232" spans="1:4" x14ac:dyDescent="0.25">
      <c r="A232" s="1">
        <v>45435</v>
      </c>
      <c r="B232">
        <v>1.2705585107276325E-3</v>
      </c>
      <c r="C232">
        <v>2.0746228867019276E-4</v>
      </c>
      <c r="D232">
        <v>5.4241723108715018E-3</v>
      </c>
    </row>
    <row r="233" spans="1:4" x14ac:dyDescent="0.25">
      <c r="A233" s="1">
        <v>45436</v>
      </c>
      <c r="B233">
        <v>1.9732212181162705E-3</v>
      </c>
      <c r="C233">
        <v>6.6822917990072041E-4</v>
      </c>
      <c r="D233">
        <v>1.7982846866786621E-3</v>
      </c>
    </row>
    <row r="234" spans="1:4" x14ac:dyDescent="0.25">
      <c r="A234" s="1">
        <v>45439</v>
      </c>
      <c r="B234">
        <v>3.6542556476119909E-3</v>
      </c>
      <c r="C234">
        <v>7.8339607157064187E-3</v>
      </c>
      <c r="D234">
        <v>6.3518366846681456E-3</v>
      </c>
    </row>
    <row r="235" spans="1:4" x14ac:dyDescent="0.25">
      <c r="A235" s="1">
        <v>45440</v>
      </c>
      <c r="B235">
        <v>1.1854263353027434E-2</v>
      </c>
      <c r="C235">
        <v>-2.9506721924174566E-3</v>
      </c>
      <c r="D235">
        <v>1.2349616145707538E-3</v>
      </c>
    </row>
    <row r="236" spans="1:4" x14ac:dyDescent="0.25">
      <c r="A236" s="1">
        <v>45441</v>
      </c>
      <c r="B236">
        <v>-2.0873490219876674E-2</v>
      </c>
      <c r="C236">
        <v>-1.4794902453874681E-2</v>
      </c>
      <c r="D236">
        <v>-1.3156091183881204E-2</v>
      </c>
    </row>
    <row r="237" spans="1:4" x14ac:dyDescent="0.25">
      <c r="A237" s="1">
        <v>45442</v>
      </c>
      <c r="B237">
        <v>2.2674169423789477E-2</v>
      </c>
      <c r="C237">
        <v>8.6600594783666773E-3</v>
      </c>
      <c r="D237">
        <v>1.1664990649493376E-2</v>
      </c>
    </row>
    <row r="238" spans="1:4" x14ac:dyDescent="0.25">
      <c r="A238" s="1">
        <v>45443</v>
      </c>
      <c r="B238">
        <v>-1.9393273843777096E-3</v>
      </c>
      <c r="C238">
        <v>1.300841872108134E-3</v>
      </c>
      <c r="D238">
        <v>-1.0981743609655727E-3</v>
      </c>
    </row>
    <row r="239" spans="1:4" x14ac:dyDescent="0.25">
      <c r="A239" s="1">
        <v>45446</v>
      </c>
      <c r="B239">
        <v>9.3845568675237565E-3</v>
      </c>
      <c r="C239">
        <v>5.1371904644968202E-3</v>
      </c>
      <c r="D239">
        <v>1.1955531782631874E-2</v>
      </c>
    </row>
    <row r="240" spans="1:4" x14ac:dyDescent="0.25">
      <c r="A240" s="1">
        <v>45447</v>
      </c>
      <c r="B240">
        <v>-2.574055159658864E-2</v>
      </c>
      <c r="C240">
        <v>-1.1430505992901177E-2</v>
      </c>
      <c r="D240">
        <v>-4.1553476371537307E-2</v>
      </c>
    </row>
    <row r="241" spans="1:4" x14ac:dyDescent="0.25">
      <c r="A241" s="1">
        <v>45448</v>
      </c>
      <c r="B241">
        <v>-1.2693041687256532E-3</v>
      </c>
      <c r="C241">
        <v>6.7405602922186673E-3</v>
      </c>
      <c r="D241">
        <v>8.6426747338433588E-3</v>
      </c>
    </row>
    <row r="242" spans="1:4" x14ac:dyDescent="0.25">
      <c r="A242" s="1">
        <v>45449</v>
      </c>
      <c r="B242">
        <v>1.6237758783403146E-2</v>
      </c>
      <c r="C242">
        <v>9.4159889502923571E-3</v>
      </c>
      <c r="D242">
        <v>2.5424890422112826E-2</v>
      </c>
    </row>
    <row r="243" spans="1:4" x14ac:dyDescent="0.25">
      <c r="A243" s="1">
        <v>45450</v>
      </c>
      <c r="B243">
        <v>-3.8953861165925952E-3</v>
      </c>
      <c r="C243">
        <v>-5.0052856736562141E-3</v>
      </c>
      <c r="D243">
        <v>1.91780821917809E-3</v>
      </c>
    </row>
    <row r="244" spans="1:4" x14ac:dyDescent="0.25">
      <c r="A244" s="1">
        <v>45453</v>
      </c>
      <c r="B244">
        <v>-5.3109838323825752E-3</v>
      </c>
      <c r="C244">
        <v>-3.4209834498946244E-3</v>
      </c>
      <c r="D244">
        <v>-8.6135903746240149E-3</v>
      </c>
    </row>
    <row r="245" spans="1:4" x14ac:dyDescent="0.25">
      <c r="A245" s="1">
        <v>45454</v>
      </c>
      <c r="B245">
        <v>-2.5979174160827408E-2</v>
      </c>
      <c r="C245">
        <v>-1.9514335895781623E-2</v>
      </c>
      <c r="D245">
        <v>-3.7512093848790597E-2</v>
      </c>
    </row>
    <row r="246" spans="1:4" x14ac:dyDescent="0.25">
      <c r="A246" s="1">
        <v>45455</v>
      </c>
      <c r="B246">
        <v>1.5413463417328986E-2</v>
      </c>
      <c r="C246">
        <v>1.419711678540859E-2</v>
      </c>
      <c r="D246">
        <v>2.2639375268663033E-2</v>
      </c>
    </row>
    <row r="247" spans="1:4" x14ac:dyDescent="0.25">
      <c r="A247" s="1">
        <v>45456</v>
      </c>
      <c r="B247">
        <v>-3.326201095151108E-2</v>
      </c>
      <c r="C247">
        <v>-2.2039866544345026E-2</v>
      </c>
      <c r="D247">
        <v>-3.4748520814108973E-2</v>
      </c>
    </row>
    <row r="248" spans="1:4" x14ac:dyDescent="0.25">
      <c r="A248" s="1">
        <v>45457</v>
      </c>
      <c r="B248">
        <v>-2.5205189030400955E-2</v>
      </c>
      <c r="C248">
        <v>-2.8508581598120131E-2</v>
      </c>
      <c r="D248">
        <v>-5.5450718536797901E-2</v>
      </c>
    </row>
    <row r="249" spans="1:4" x14ac:dyDescent="0.25">
      <c r="A249" s="1">
        <v>45460</v>
      </c>
      <c r="B249">
        <v>1.0604236476278141E-2</v>
      </c>
      <c r="C249">
        <v>7.4067115214307708E-3</v>
      </c>
      <c r="D249">
        <v>1.905637006300907E-2</v>
      </c>
    </row>
    <row r="250" spans="1:4" x14ac:dyDescent="0.25">
      <c r="A250" s="1">
        <v>45461</v>
      </c>
      <c r="B250">
        <v>1.5771570188533535E-2</v>
      </c>
      <c r="C250">
        <v>1.2310848339455867E-2</v>
      </c>
      <c r="D250">
        <v>2.820090569147678E-2</v>
      </c>
    </row>
    <row r="251" spans="1:4" x14ac:dyDescent="0.25">
      <c r="A251" s="1">
        <v>45462</v>
      </c>
      <c r="B251">
        <v>1.1920478412468544E-2</v>
      </c>
      <c r="C251">
        <v>-2.8667211628854257E-3</v>
      </c>
      <c r="D251">
        <v>-5.8668231152839904E-4</v>
      </c>
    </row>
    <row r="252" spans="1:4" x14ac:dyDescent="0.25">
      <c r="A252" s="1">
        <v>45463</v>
      </c>
      <c r="B252">
        <v>9.635509940735398E-3</v>
      </c>
      <c r="C252">
        <v>1.3598740760008428E-2</v>
      </c>
      <c r="D252">
        <v>2.1426445553272656E-2</v>
      </c>
    </row>
    <row r="253" spans="1:4" x14ac:dyDescent="0.25">
      <c r="A253" s="1">
        <v>45464</v>
      </c>
      <c r="B253">
        <v>-1.16606806025131E-2</v>
      </c>
      <c r="C253">
        <v>-1.0939450953772925E-2</v>
      </c>
      <c r="D253">
        <v>-2.1408017856552237E-2</v>
      </c>
    </row>
    <row r="254" spans="1:4" x14ac:dyDescent="0.25">
      <c r="A254" s="1">
        <v>45467</v>
      </c>
      <c r="B254">
        <v>2.2620864333858376E-2</v>
      </c>
      <c r="C254">
        <v>1.5672384037443327E-2</v>
      </c>
      <c r="D254">
        <v>3.8467244163852513E-2</v>
      </c>
    </row>
    <row r="255" spans="1:4" x14ac:dyDescent="0.25">
      <c r="A255" s="1">
        <v>45468</v>
      </c>
      <c r="B255">
        <v>-7.2458937468854994E-3</v>
      </c>
      <c r="C255">
        <v>-3.7813486506162058E-3</v>
      </c>
      <c r="D255">
        <v>-1.1734793624499064E-2</v>
      </c>
    </row>
  </sheetData>
  <mergeCells count="2">
    <mergeCell ref="G3:J3"/>
    <mergeCell ref="G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7096-9BA8-46C2-BB1C-134C77CE4065}">
  <dimension ref="A1:H256"/>
  <sheetViews>
    <sheetView workbookViewId="0">
      <selection activeCell="H1" sqref="H1:H1048576"/>
    </sheetView>
  </sheetViews>
  <sheetFormatPr defaultRowHeight="15" x14ac:dyDescent="0.25"/>
  <cols>
    <col min="1" max="1" width="10.42578125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45103</v>
      </c>
      <c r="B2">
        <v>2.3279999999999998</v>
      </c>
      <c r="C2">
        <v>2.3370000000000002</v>
      </c>
      <c r="D2">
        <v>2.2845</v>
      </c>
      <c r="E2">
        <v>2.3319999999999999</v>
      </c>
      <c r="F2">
        <v>2.1179060000000001</v>
      </c>
      <c r="G2">
        <v>61002773</v>
      </c>
    </row>
    <row r="3" spans="1:8" x14ac:dyDescent="0.25">
      <c r="A3" s="1">
        <v>45104</v>
      </c>
      <c r="B3">
        <v>2.3460000000000001</v>
      </c>
      <c r="C3">
        <v>2.3639999999999999</v>
      </c>
      <c r="D3">
        <v>2.3294999999999999</v>
      </c>
      <c r="E3">
        <v>2.3614999999999999</v>
      </c>
      <c r="F3">
        <v>2.144698</v>
      </c>
      <c r="G3">
        <v>61630934</v>
      </c>
      <c r="H3">
        <f>(F3-F2)/F2</f>
        <v>1.2650230935650555E-2</v>
      </c>
    </row>
    <row r="4" spans="1:8" x14ac:dyDescent="0.25">
      <c r="A4" s="1">
        <v>45105</v>
      </c>
      <c r="B4">
        <v>2.37</v>
      </c>
      <c r="C4">
        <v>2.375</v>
      </c>
      <c r="D4">
        <v>2.3475000000000001</v>
      </c>
      <c r="E4">
        <v>2.3635000000000002</v>
      </c>
      <c r="F4">
        <v>2.1465139999999998</v>
      </c>
      <c r="G4">
        <v>47995594</v>
      </c>
      <c r="H4">
        <f t="shared" ref="H4:H67" si="0">(F4-F3)/F3</f>
        <v>8.4673926119193364E-4</v>
      </c>
    </row>
    <row r="5" spans="1:8" x14ac:dyDescent="0.25">
      <c r="A5" s="1">
        <v>45106</v>
      </c>
      <c r="B5">
        <v>2.3584999999999998</v>
      </c>
      <c r="C5">
        <v>2.4009999999999998</v>
      </c>
      <c r="D5">
        <v>2.3570000000000002</v>
      </c>
      <c r="E5">
        <v>2.3860000000000001</v>
      </c>
      <c r="F5">
        <v>2.1669489999999998</v>
      </c>
      <c r="G5">
        <v>70460916</v>
      </c>
      <c r="H5">
        <f t="shared" si="0"/>
        <v>9.5200869875528334E-3</v>
      </c>
    </row>
    <row r="6" spans="1:8" x14ac:dyDescent="0.25">
      <c r="A6" s="1">
        <v>45107</v>
      </c>
      <c r="B6">
        <v>2.4055</v>
      </c>
      <c r="C6">
        <v>2.4235000000000002</v>
      </c>
      <c r="D6">
        <v>2.3980000000000001</v>
      </c>
      <c r="E6">
        <v>2.4</v>
      </c>
      <c r="F6">
        <v>2.1796630000000001</v>
      </c>
      <c r="G6">
        <v>104789036</v>
      </c>
      <c r="H6">
        <f t="shared" si="0"/>
        <v>5.8672354540879081E-3</v>
      </c>
    </row>
    <row r="7" spans="1:8" x14ac:dyDescent="0.25">
      <c r="A7" s="1">
        <v>45110</v>
      </c>
      <c r="B7">
        <v>2.41</v>
      </c>
      <c r="C7">
        <v>2.4434999999999998</v>
      </c>
      <c r="D7">
        <v>2.4035000000000002</v>
      </c>
      <c r="E7">
        <v>2.4369999999999998</v>
      </c>
      <c r="F7">
        <v>2.2132670000000001</v>
      </c>
      <c r="G7">
        <v>72952019</v>
      </c>
      <c r="H7">
        <f t="shared" si="0"/>
        <v>1.5417062178878095E-2</v>
      </c>
    </row>
    <row r="8" spans="1:8" x14ac:dyDescent="0.25">
      <c r="A8" s="1">
        <v>45111</v>
      </c>
      <c r="B8">
        <v>2.4390000000000001</v>
      </c>
      <c r="C8">
        <v>2.4514999999999998</v>
      </c>
      <c r="D8">
        <v>2.4119999999999999</v>
      </c>
      <c r="E8">
        <v>2.4205000000000001</v>
      </c>
      <c r="F8">
        <v>2.1982810000000002</v>
      </c>
      <c r="G8">
        <v>43594293</v>
      </c>
      <c r="H8">
        <f t="shared" si="0"/>
        <v>-6.7709860581664765E-3</v>
      </c>
    </row>
    <row r="9" spans="1:8" x14ac:dyDescent="0.25">
      <c r="A9" s="1">
        <v>45112</v>
      </c>
      <c r="B9">
        <v>2.4060000000000001</v>
      </c>
      <c r="C9">
        <v>2.4239999999999999</v>
      </c>
      <c r="D9">
        <v>2.3935</v>
      </c>
      <c r="E9">
        <v>2.4089999999999998</v>
      </c>
      <c r="F9">
        <v>2.187837</v>
      </c>
      <c r="G9">
        <v>59646672</v>
      </c>
      <c r="H9">
        <f t="shared" si="0"/>
        <v>-4.7509849741685069E-3</v>
      </c>
    </row>
    <row r="10" spans="1:8" x14ac:dyDescent="0.25">
      <c r="A10" s="1">
        <v>45113</v>
      </c>
      <c r="B10">
        <v>2.3904999999999998</v>
      </c>
      <c r="C10">
        <v>2.3935</v>
      </c>
      <c r="D10">
        <v>2.3184999999999998</v>
      </c>
      <c r="E10">
        <v>2.3405</v>
      </c>
      <c r="F10">
        <v>2.125626</v>
      </c>
      <c r="G10">
        <v>117411052</v>
      </c>
      <c r="H10">
        <f t="shared" si="0"/>
        <v>-2.8434933681074054E-2</v>
      </c>
    </row>
    <row r="11" spans="1:8" x14ac:dyDescent="0.25">
      <c r="A11" s="1">
        <v>45114</v>
      </c>
      <c r="B11">
        <v>2.3420000000000001</v>
      </c>
      <c r="C11">
        <v>2.367</v>
      </c>
      <c r="D11">
        <v>2.327</v>
      </c>
      <c r="E11">
        <v>2.3490000000000002</v>
      </c>
      <c r="F11">
        <v>2.133346</v>
      </c>
      <c r="G11">
        <v>64623104</v>
      </c>
      <c r="H11">
        <f t="shared" si="0"/>
        <v>3.6318712699223423E-3</v>
      </c>
    </row>
    <row r="12" spans="1:8" x14ac:dyDescent="0.25">
      <c r="A12" s="1">
        <v>45117</v>
      </c>
      <c r="B12">
        <v>2.3420000000000001</v>
      </c>
      <c r="C12">
        <v>2.375</v>
      </c>
      <c r="D12">
        <v>2.339</v>
      </c>
      <c r="E12">
        <v>2.3570000000000002</v>
      </c>
      <c r="F12">
        <v>2.1406109999999998</v>
      </c>
      <c r="G12">
        <v>40350375</v>
      </c>
      <c r="H12">
        <f t="shared" si="0"/>
        <v>3.4054485301492844E-3</v>
      </c>
    </row>
    <row r="13" spans="1:8" x14ac:dyDescent="0.25">
      <c r="A13" s="1">
        <v>45118</v>
      </c>
      <c r="B13">
        <v>2.3744999999999998</v>
      </c>
      <c r="C13">
        <v>2.3895</v>
      </c>
      <c r="D13">
        <v>2.3530000000000002</v>
      </c>
      <c r="E13">
        <v>2.3805000000000001</v>
      </c>
      <c r="F13">
        <v>2.1619540000000002</v>
      </c>
      <c r="G13">
        <v>45690555</v>
      </c>
      <c r="H13">
        <f t="shared" si="0"/>
        <v>9.9705177633864044E-3</v>
      </c>
    </row>
    <row r="14" spans="1:8" x14ac:dyDescent="0.25">
      <c r="A14" s="1">
        <v>45119</v>
      </c>
      <c r="B14">
        <v>2.3919999999999999</v>
      </c>
      <c r="C14">
        <v>2.4169999999999998</v>
      </c>
      <c r="D14">
        <v>2.3855</v>
      </c>
      <c r="E14">
        <v>2.4079999999999999</v>
      </c>
      <c r="F14">
        <v>2.1869290000000001</v>
      </c>
      <c r="G14">
        <v>65696267</v>
      </c>
      <c r="H14">
        <f t="shared" si="0"/>
        <v>1.155204967358231E-2</v>
      </c>
    </row>
    <row r="15" spans="1:8" x14ac:dyDescent="0.25">
      <c r="A15" s="1">
        <v>45120</v>
      </c>
      <c r="B15">
        <v>2.41</v>
      </c>
      <c r="C15">
        <v>2.4500000000000002</v>
      </c>
      <c r="D15">
        <v>2.4049999999999998</v>
      </c>
      <c r="E15">
        <v>2.444</v>
      </c>
      <c r="F15">
        <v>2.219624</v>
      </c>
      <c r="G15">
        <v>84904228</v>
      </c>
      <c r="H15">
        <f t="shared" si="0"/>
        <v>1.4950188140538589E-2</v>
      </c>
    </row>
    <row r="16" spans="1:8" x14ac:dyDescent="0.25">
      <c r="A16" s="1">
        <v>45121</v>
      </c>
      <c r="B16">
        <v>2.4489999999999998</v>
      </c>
      <c r="C16">
        <v>2.4569999999999999</v>
      </c>
      <c r="D16">
        <v>2.4220000000000002</v>
      </c>
      <c r="E16">
        <v>2.4304999999999999</v>
      </c>
      <c r="F16">
        <v>2.207363</v>
      </c>
      <c r="G16">
        <v>74333181</v>
      </c>
      <c r="H16">
        <f t="shared" si="0"/>
        <v>-5.5239085538812327E-3</v>
      </c>
    </row>
    <row r="17" spans="1:8" x14ac:dyDescent="0.25">
      <c r="A17" s="1">
        <v>45124</v>
      </c>
      <c r="B17">
        <v>2.4249999999999998</v>
      </c>
      <c r="C17">
        <v>2.4460000000000002</v>
      </c>
      <c r="D17">
        <v>2.4180000000000001</v>
      </c>
      <c r="E17">
        <v>2.4350000000000001</v>
      </c>
      <c r="F17">
        <v>2.2114500000000001</v>
      </c>
      <c r="G17">
        <v>46013511</v>
      </c>
      <c r="H17">
        <f t="shared" si="0"/>
        <v>1.8515305366630563E-3</v>
      </c>
    </row>
    <row r="18" spans="1:8" x14ac:dyDescent="0.25">
      <c r="A18" s="1">
        <v>45125</v>
      </c>
      <c r="B18">
        <v>2.4350000000000001</v>
      </c>
      <c r="C18">
        <v>2.4685000000000001</v>
      </c>
      <c r="D18">
        <v>2.427</v>
      </c>
      <c r="E18">
        <v>2.4660000000000002</v>
      </c>
      <c r="F18">
        <v>2.2396039999999999</v>
      </c>
      <c r="G18">
        <v>63065981</v>
      </c>
      <c r="H18">
        <f t="shared" si="0"/>
        <v>1.2731013588369526E-2</v>
      </c>
    </row>
    <row r="19" spans="1:8" x14ac:dyDescent="0.25">
      <c r="A19" s="1">
        <v>45126</v>
      </c>
      <c r="B19">
        <v>2.4744999999999999</v>
      </c>
      <c r="C19">
        <v>2.5</v>
      </c>
      <c r="D19">
        <v>2.4689999999999999</v>
      </c>
      <c r="E19">
        <v>2.492</v>
      </c>
      <c r="F19">
        <v>2.263217</v>
      </c>
      <c r="G19">
        <v>89023557</v>
      </c>
      <c r="H19">
        <f t="shared" si="0"/>
        <v>1.0543381776421237E-2</v>
      </c>
    </row>
    <row r="20" spans="1:8" x14ac:dyDescent="0.25">
      <c r="A20" s="1">
        <v>45127</v>
      </c>
      <c r="B20">
        <v>2.4990000000000001</v>
      </c>
      <c r="C20">
        <v>2.5310000000000001</v>
      </c>
      <c r="D20">
        <v>2.4935</v>
      </c>
      <c r="E20">
        <v>2.5219999999999998</v>
      </c>
      <c r="F20">
        <v>2.2904629999999999</v>
      </c>
      <c r="G20">
        <v>91321234</v>
      </c>
      <c r="H20">
        <f t="shared" si="0"/>
        <v>1.2038615828707491E-2</v>
      </c>
    </row>
    <row r="21" spans="1:8" x14ac:dyDescent="0.25">
      <c r="A21" s="1">
        <v>45128</v>
      </c>
      <c r="B21">
        <v>2.5289999999999999</v>
      </c>
      <c r="C21">
        <v>2.5474999999999999</v>
      </c>
      <c r="D21">
        <v>2.5190000000000001</v>
      </c>
      <c r="E21">
        <v>2.5310000000000001</v>
      </c>
      <c r="F21">
        <v>2.2986360000000001</v>
      </c>
      <c r="G21">
        <v>78418514</v>
      </c>
      <c r="H21">
        <f t="shared" si="0"/>
        <v>3.5682741873587168E-3</v>
      </c>
    </row>
    <row r="22" spans="1:8" x14ac:dyDescent="0.25">
      <c r="A22" s="1">
        <v>45131</v>
      </c>
      <c r="B22">
        <v>2.5234999999999999</v>
      </c>
      <c r="C22">
        <v>2.5365000000000002</v>
      </c>
      <c r="D22">
        <v>2.5154999999999998</v>
      </c>
      <c r="E22">
        <v>2.536</v>
      </c>
      <c r="F22">
        <v>2.3031779999999999</v>
      </c>
      <c r="G22">
        <v>47933837</v>
      </c>
      <c r="H22">
        <f t="shared" si="0"/>
        <v>1.9759544355869409E-3</v>
      </c>
    </row>
    <row r="23" spans="1:8" x14ac:dyDescent="0.25">
      <c r="A23" s="1">
        <v>45132</v>
      </c>
      <c r="B23">
        <v>2.5449999999999999</v>
      </c>
      <c r="C23">
        <v>2.5550000000000002</v>
      </c>
      <c r="D23">
        <v>2.5339999999999998</v>
      </c>
      <c r="E23">
        <v>2.5390000000000001</v>
      </c>
      <c r="F23">
        <v>2.3059020000000001</v>
      </c>
      <c r="G23">
        <v>51139136</v>
      </c>
      <c r="H23">
        <f t="shared" si="0"/>
        <v>1.1827136243921098E-3</v>
      </c>
    </row>
    <row r="24" spans="1:8" x14ac:dyDescent="0.25">
      <c r="A24" s="1">
        <v>45133</v>
      </c>
      <c r="B24">
        <v>2.5640000000000001</v>
      </c>
      <c r="C24">
        <v>2.5804999999999998</v>
      </c>
      <c r="D24">
        <v>2.528</v>
      </c>
      <c r="E24">
        <v>2.5390000000000001</v>
      </c>
      <c r="F24">
        <v>2.3059020000000001</v>
      </c>
      <c r="G24">
        <v>84492524</v>
      </c>
      <c r="H24">
        <f t="shared" si="0"/>
        <v>0</v>
      </c>
    </row>
    <row r="25" spans="1:8" x14ac:dyDescent="0.25">
      <c r="A25" s="1">
        <v>45134</v>
      </c>
      <c r="B25">
        <v>2.5550000000000002</v>
      </c>
      <c r="C25">
        <v>2.5745</v>
      </c>
      <c r="D25">
        <v>2.5499999999999998</v>
      </c>
      <c r="E25">
        <v>2.573</v>
      </c>
      <c r="F25">
        <v>2.3367810000000002</v>
      </c>
      <c r="G25">
        <v>111632020</v>
      </c>
      <c r="H25">
        <f t="shared" si="0"/>
        <v>1.3391288961976744E-2</v>
      </c>
    </row>
    <row r="26" spans="1:8" x14ac:dyDescent="0.25">
      <c r="A26" s="1">
        <v>45135</v>
      </c>
      <c r="B26">
        <v>2.58</v>
      </c>
      <c r="C26">
        <v>2.6215000000000002</v>
      </c>
      <c r="D26">
        <v>2.5720000000000001</v>
      </c>
      <c r="E26">
        <v>2.6095000000000002</v>
      </c>
      <c r="F26">
        <v>2.3699300000000001</v>
      </c>
      <c r="G26">
        <v>180704296</v>
      </c>
      <c r="H26">
        <f t="shared" si="0"/>
        <v>1.4185753821175314E-2</v>
      </c>
    </row>
    <row r="27" spans="1:8" x14ac:dyDescent="0.25">
      <c r="A27" s="1">
        <v>45138</v>
      </c>
      <c r="B27">
        <v>2.6114999999999999</v>
      </c>
      <c r="C27">
        <v>2.6415000000000002</v>
      </c>
      <c r="D27">
        <v>2.6019999999999999</v>
      </c>
      <c r="E27">
        <v>2.629</v>
      </c>
      <c r="F27">
        <v>2.3876400000000002</v>
      </c>
      <c r="G27">
        <v>102843151</v>
      </c>
      <c r="H27">
        <f t="shared" si="0"/>
        <v>7.4727945551134904E-3</v>
      </c>
    </row>
    <row r="28" spans="1:8" x14ac:dyDescent="0.25">
      <c r="A28" s="1">
        <v>45139</v>
      </c>
      <c r="B28">
        <v>2.6349999999999998</v>
      </c>
      <c r="C28">
        <v>2.6440000000000001</v>
      </c>
      <c r="D28">
        <v>2.5855000000000001</v>
      </c>
      <c r="E28">
        <v>2.609</v>
      </c>
      <c r="F28">
        <v>2.3694760000000001</v>
      </c>
      <c r="G28">
        <v>105088762</v>
      </c>
      <c r="H28">
        <f t="shared" si="0"/>
        <v>-7.6075120202375853E-3</v>
      </c>
    </row>
    <row r="29" spans="1:8" x14ac:dyDescent="0.25">
      <c r="A29" s="1">
        <v>45140</v>
      </c>
      <c r="B29">
        <v>2.5745</v>
      </c>
      <c r="C29">
        <v>2.5830000000000002</v>
      </c>
      <c r="D29">
        <v>2.5379999999999998</v>
      </c>
      <c r="E29">
        <v>2.5630000000000002</v>
      </c>
      <c r="F29">
        <v>2.327699</v>
      </c>
      <c r="G29">
        <v>96099527</v>
      </c>
      <c r="H29">
        <f t="shared" si="0"/>
        <v>-1.7631324394085515E-2</v>
      </c>
    </row>
    <row r="30" spans="1:8" x14ac:dyDescent="0.25">
      <c r="A30" s="1">
        <v>45141</v>
      </c>
      <c r="B30">
        <v>2.5529999999999999</v>
      </c>
      <c r="C30">
        <v>2.5634999999999999</v>
      </c>
      <c r="D30">
        <v>2.5150000000000001</v>
      </c>
      <c r="E30">
        <v>2.5455000000000001</v>
      </c>
      <c r="F30">
        <v>2.3118050000000001</v>
      </c>
      <c r="G30">
        <v>71360586</v>
      </c>
      <c r="H30">
        <f t="shared" si="0"/>
        <v>-6.828202443700776E-3</v>
      </c>
    </row>
    <row r="31" spans="1:8" x14ac:dyDescent="0.25">
      <c r="A31" s="1">
        <v>45142</v>
      </c>
      <c r="B31">
        <v>2.552</v>
      </c>
      <c r="C31">
        <v>2.5665</v>
      </c>
      <c r="D31">
        <v>2.5305</v>
      </c>
      <c r="E31">
        <v>2.5434999999999999</v>
      </c>
      <c r="F31">
        <v>2.3099889999999998</v>
      </c>
      <c r="G31">
        <v>68966724</v>
      </c>
      <c r="H31">
        <f t="shared" si="0"/>
        <v>-7.8553338192462673E-4</v>
      </c>
    </row>
    <row r="32" spans="1:8" x14ac:dyDescent="0.25">
      <c r="A32" s="1">
        <v>45145</v>
      </c>
      <c r="B32">
        <v>2.5375000000000001</v>
      </c>
      <c r="C32">
        <v>2.5680000000000001</v>
      </c>
      <c r="D32">
        <v>2.5310000000000001</v>
      </c>
      <c r="E32">
        <v>2.56</v>
      </c>
      <c r="F32">
        <v>2.3249740000000001</v>
      </c>
      <c r="G32">
        <v>50878749</v>
      </c>
      <c r="H32">
        <f t="shared" si="0"/>
        <v>6.4870438776982271E-3</v>
      </c>
    </row>
    <row r="33" spans="1:8" x14ac:dyDescent="0.25">
      <c r="A33" s="1">
        <v>45146</v>
      </c>
      <c r="B33">
        <v>2.4</v>
      </c>
      <c r="C33">
        <v>2.4165000000000001</v>
      </c>
      <c r="D33">
        <v>2.3285</v>
      </c>
      <c r="E33">
        <v>2.3380000000000001</v>
      </c>
      <c r="F33">
        <v>2.1233559999999998</v>
      </c>
      <c r="G33">
        <v>376391539</v>
      </c>
      <c r="H33">
        <f t="shared" si="0"/>
        <v>-8.6718389108867575E-2</v>
      </c>
    </row>
    <row r="34" spans="1:8" x14ac:dyDescent="0.25">
      <c r="A34" s="1">
        <v>45147</v>
      </c>
      <c r="B34">
        <v>2.4</v>
      </c>
      <c r="C34">
        <v>2.4184999999999999</v>
      </c>
      <c r="D34">
        <v>2.37</v>
      </c>
      <c r="E34">
        <v>2.3925000000000001</v>
      </c>
      <c r="F34">
        <v>2.1728519999999998</v>
      </c>
      <c r="G34">
        <v>171093404</v>
      </c>
      <c r="H34">
        <f t="shared" si="0"/>
        <v>2.3310269215336472E-2</v>
      </c>
    </row>
    <row r="35" spans="1:8" x14ac:dyDescent="0.25">
      <c r="A35" s="1">
        <v>45148</v>
      </c>
      <c r="B35">
        <v>2.4024999999999999</v>
      </c>
      <c r="C35">
        <v>2.4514999999999998</v>
      </c>
      <c r="D35">
        <v>2.4005000000000001</v>
      </c>
      <c r="E35">
        <v>2.4380000000000002</v>
      </c>
      <c r="F35">
        <v>2.214175</v>
      </c>
      <c r="G35">
        <v>97461241</v>
      </c>
      <c r="H35">
        <f t="shared" si="0"/>
        <v>1.9017862238201323E-2</v>
      </c>
    </row>
    <row r="36" spans="1:8" x14ac:dyDescent="0.25">
      <c r="A36" s="1">
        <v>45149</v>
      </c>
      <c r="B36">
        <v>2.4285000000000001</v>
      </c>
      <c r="C36">
        <v>2.4455</v>
      </c>
      <c r="D36">
        <v>2.415</v>
      </c>
      <c r="E36">
        <v>2.4394999999999998</v>
      </c>
      <c r="F36">
        <v>2.2155369999999999</v>
      </c>
      <c r="G36">
        <v>63187894</v>
      </c>
      <c r="H36">
        <f t="shared" si="0"/>
        <v>6.1512753057001515E-4</v>
      </c>
    </row>
    <row r="37" spans="1:8" x14ac:dyDescent="0.25">
      <c r="A37" s="1">
        <v>45152</v>
      </c>
      <c r="B37">
        <v>2.4325000000000001</v>
      </c>
      <c r="C37">
        <v>2.4554999999999998</v>
      </c>
      <c r="D37">
        <v>2.4249999999999998</v>
      </c>
      <c r="E37">
        <v>2.4449999999999998</v>
      </c>
      <c r="F37">
        <v>2.220532</v>
      </c>
      <c r="G37">
        <v>53558032</v>
      </c>
      <c r="H37">
        <f t="shared" si="0"/>
        <v>2.2545324226136069E-3</v>
      </c>
    </row>
    <row r="38" spans="1:8" x14ac:dyDescent="0.25">
      <c r="A38" s="1">
        <v>45154</v>
      </c>
      <c r="B38">
        <v>2.4079999999999999</v>
      </c>
      <c r="C38">
        <v>2.4359999999999999</v>
      </c>
      <c r="D38">
        <v>2.4</v>
      </c>
      <c r="E38">
        <v>2.4289999999999998</v>
      </c>
      <c r="F38">
        <v>2.2060010000000001</v>
      </c>
      <c r="G38">
        <v>60222416</v>
      </c>
      <c r="H38">
        <f t="shared" si="0"/>
        <v>-6.5439273111127646E-3</v>
      </c>
    </row>
    <row r="39" spans="1:8" x14ac:dyDescent="0.25">
      <c r="A39" s="1">
        <v>45155</v>
      </c>
      <c r="B39">
        <v>2.411</v>
      </c>
      <c r="C39">
        <v>2.4350000000000001</v>
      </c>
      <c r="D39">
        <v>2.3969999999999998</v>
      </c>
      <c r="E39">
        <v>2.4195000000000002</v>
      </c>
      <c r="F39">
        <v>2.1973729999999998</v>
      </c>
      <c r="G39">
        <v>70761187</v>
      </c>
      <c r="H39">
        <f t="shared" si="0"/>
        <v>-3.9111496322985807E-3</v>
      </c>
    </row>
    <row r="40" spans="1:8" x14ac:dyDescent="0.25">
      <c r="A40" s="1">
        <v>45156</v>
      </c>
      <c r="B40">
        <v>2.3969999999999998</v>
      </c>
      <c r="C40">
        <v>2.411</v>
      </c>
      <c r="D40">
        <v>2.383</v>
      </c>
      <c r="E40">
        <v>2.411</v>
      </c>
      <c r="F40">
        <v>2.189654</v>
      </c>
      <c r="G40">
        <v>67741394</v>
      </c>
      <c r="H40">
        <f t="shared" si="0"/>
        <v>-3.5128310032023738E-3</v>
      </c>
    </row>
    <row r="41" spans="1:8" x14ac:dyDescent="0.25">
      <c r="A41" s="1">
        <v>45159</v>
      </c>
      <c r="B41">
        <v>2.4140000000000001</v>
      </c>
      <c r="C41">
        <v>2.46</v>
      </c>
      <c r="D41">
        <v>2.4135</v>
      </c>
      <c r="E41">
        <v>2.4390000000000001</v>
      </c>
      <c r="F41">
        <v>2.2150829999999999</v>
      </c>
      <c r="G41">
        <v>76490159</v>
      </c>
      <c r="H41">
        <f t="shared" si="0"/>
        <v>1.1613250312606432E-2</v>
      </c>
    </row>
    <row r="42" spans="1:8" x14ac:dyDescent="0.25">
      <c r="A42" s="1">
        <v>45160</v>
      </c>
      <c r="B42">
        <v>2.4569999999999999</v>
      </c>
      <c r="C42">
        <v>2.4714999999999998</v>
      </c>
      <c r="D42">
        <v>2.4415</v>
      </c>
      <c r="E42">
        <v>2.4594999999999998</v>
      </c>
      <c r="F42">
        <v>2.2337009999999999</v>
      </c>
      <c r="G42">
        <v>63902901</v>
      </c>
      <c r="H42">
        <f t="shared" si="0"/>
        <v>8.4051026530382947E-3</v>
      </c>
    </row>
    <row r="43" spans="1:8" x14ac:dyDescent="0.25">
      <c r="A43" s="1">
        <v>45161</v>
      </c>
      <c r="B43">
        <v>2.4664999999999999</v>
      </c>
      <c r="C43">
        <v>2.4809999999999999</v>
      </c>
      <c r="D43">
        <v>2.4474999999999998</v>
      </c>
      <c r="E43">
        <v>2.4550000000000001</v>
      </c>
      <c r="F43">
        <v>2.2296140000000002</v>
      </c>
      <c r="G43">
        <v>56396384</v>
      </c>
      <c r="H43">
        <f t="shared" si="0"/>
        <v>-1.8296987824242053E-3</v>
      </c>
    </row>
    <row r="44" spans="1:8" x14ac:dyDescent="0.25">
      <c r="A44" s="1">
        <v>45162</v>
      </c>
      <c r="B44">
        <v>2.4725000000000001</v>
      </c>
      <c r="C44">
        <v>2.4794999999999998</v>
      </c>
      <c r="D44">
        <v>2.444</v>
      </c>
      <c r="E44">
        <v>2.448</v>
      </c>
      <c r="F44">
        <v>2.2232569999999998</v>
      </c>
      <c r="G44">
        <v>64455239</v>
      </c>
      <c r="H44">
        <f t="shared" si="0"/>
        <v>-2.8511661659822683E-3</v>
      </c>
    </row>
    <row r="45" spans="1:8" x14ac:dyDescent="0.25">
      <c r="A45" s="1">
        <v>45163</v>
      </c>
      <c r="B45">
        <v>2.44</v>
      </c>
      <c r="C45">
        <v>2.4704999999999999</v>
      </c>
      <c r="D45">
        <v>2.44</v>
      </c>
      <c r="E45">
        <v>2.4495</v>
      </c>
      <c r="F45">
        <v>2.2246190000000001</v>
      </c>
      <c r="G45">
        <v>48457136</v>
      </c>
      <c r="H45">
        <f t="shared" si="0"/>
        <v>6.1261473594834408E-4</v>
      </c>
    </row>
    <row r="46" spans="1:8" x14ac:dyDescent="0.25">
      <c r="A46" s="1">
        <v>45166</v>
      </c>
      <c r="B46">
        <v>2.4700000000000002</v>
      </c>
      <c r="C46">
        <v>2.4874999999999998</v>
      </c>
      <c r="D46">
        <v>2.4624999999999999</v>
      </c>
      <c r="E46">
        <v>2.4769999999999999</v>
      </c>
      <c r="F46">
        <v>2.2495940000000001</v>
      </c>
      <c r="G46">
        <v>51946382</v>
      </c>
      <c r="H46">
        <f t="shared" si="0"/>
        <v>1.1226641505803901E-2</v>
      </c>
    </row>
    <row r="47" spans="1:8" x14ac:dyDescent="0.25">
      <c r="A47" s="1">
        <v>45167</v>
      </c>
      <c r="B47">
        <v>2.4805000000000001</v>
      </c>
      <c r="C47">
        <v>2.4980000000000002</v>
      </c>
      <c r="D47">
        <v>2.4704999999999999</v>
      </c>
      <c r="E47">
        <v>2.4925000000000002</v>
      </c>
      <c r="F47">
        <v>2.263671</v>
      </c>
      <c r="G47">
        <v>60450339</v>
      </c>
      <c r="H47">
        <f t="shared" si="0"/>
        <v>6.2575735888342051E-3</v>
      </c>
    </row>
    <row r="48" spans="1:8" x14ac:dyDescent="0.25">
      <c r="A48" s="1">
        <v>45168</v>
      </c>
      <c r="B48">
        <v>2.5074999999999998</v>
      </c>
      <c r="C48">
        <v>2.536</v>
      </c>
      <c r="D48">
        <v>2.5005000000000002</v>
      </c>
      <c r="E48">
        <v>2.5019999999999998</v>
      </c>
      <c r="F48">
        <v>2.2722989999999998</v>
      </c>
      <c r="G48">
        <v>69926488</v>
      </c>
      <c r="H48">
        <f t="shared" si="0"/>
        <v>3.8115079443964508E-3</v>
      </c>
    </row>
    <row r="49" spans="1:8" x14ac:dyDescent="0.25">
      <c r="A49" s="1">
        <v>45169</v>
      </c>
      <c r="B49">
        <v>2.5059999999999998</v>
      </c>
      <c r="C49">
        <v>2.5135000000000001</v>
      </c>
      <c r="D49">
        <v>2.4710000000000001</v>
      </c>
      <c r="E49">
        <v>2.472</v>
      </c>
      <c r="F49">
        <v>2.245053</v>
      </c>
      <c r="G49">
        <v>132207841</v>
      </c>
      <c r="H49">
        <f t="shared" si="0"/>
        <v>-1.1990499489723793E-2</v>
      </c>
    </row>
    <row r="50" spans="1:8" x14ac:dyDescent="0.25">
      <c r="A50" s="1">
        <v>45170</v>
      </c>
      <c r="B50">
        <v>2.472</v>
      </c>
      <c r="C50">
        <v>2.4900000000000002</v>
      </c>
      <c r="D50">
        <v>2.4405000000000001</v>
      </c>
      <c r="E50">
        <v>2.4594999999999998</v>
      </c>
      <c r="F50">
        <v>2.2337009999999999</v>
      </c>
      <c r="G50">
        <v>69175092</v>
      </c>
      <c r="H50">
        <f t="shared" si="0"/>
        <v>-5.056450783121837E-3</v>
      </c>
    </row>
    <row r="51" spans="1:8" x14ac:dyDescent="0.25">
      <c r="A51" s="1">
        <v>45173</v>
      </c>
      <c r="B51">
        <v>2.4605000000000001</v>
      </c>
      <c r="C51">
        <v>2.484</v>
      </c>
      <c r="D51">
        <v>2.4434999999999998</v>
      </c>
      <c r="E51">
        <v>2.4544999999999999</v>
      </c>
      <c r="F51">
        <v>2.2291599999999998</v>
      </c>
      <c r="G51">
        <v>41866697</v>
      </c>
      <c r="H51">
        <f t="shared" si="0"/>
        <v>-2.0329489040834597E-3</v>
      </c>
    </row>
    <row r="52" spans="1:8" x14ac:dyDescent="0.25">
      <c r="A52" s="1">
        <v>45174</v>
      </c>
      <c r="B52">
        <v>2.4434999999999998</v>
      </c>
      <c r="C52">
        <v>2.4580000000000002</v>
      </c>
      <c r="D52">
        <v>2.4245000000000001</v>
      </c>
      <c r="E52">
        <v>2.4464999999999999</v>
      </c>
      <c r="F52">
        <v>2.2218939999999998</v>
      </c>
      <c r="G52">
        <v>45937162</v>
      </c>
      <c r="H52">
        <f t="shared" si="0"/>
        <v>-3.2595237668000482E-3</v>
      </c>
    </row>
    <row r="53" spans="1:8" x14ac:dyDescent="0.25">
      <c r="A53" s="1">
        <v>45175</v>
      </c>
      <c r="B53">
        <v>2.4365000000000001</v>
      </c>
      <c r="C53">
        <v>2.4390000000000001</v>
      </c>
      <c r="D53">
        <v>2.3835000000000002</v>
      </c>
      <c r="E53">
        <v>2.3915000000000002</v>
      </c>
      <c r="F53">
        <v>2.1719439999999999</v>
      </c>
      <c r="G53">
        <v>101743264</v>
      </c>
      <c r="H53">
        <f t="shared" si="0"/>
        <v>-2.2480820417175591E-2</v>
      </c>
    </row>
    <row r="54" spans="1:8" x14ac:dyDescent="0.25">
      <c r="A54" s="1">
        <v>45176</v>
      </c>
      <c r="B54">
        <v>2.395</v>
      </c>
      <c r="C54">
        <v>2.4020000000000001</v>
      </c>
      <c r="D54">
        <v>2.3660000000000001</v>
      </c>
      <c r="E54">
        <v>2.3849999999999998</v>
      </c>
      <c r="F54">
        <v>2.1660400000000002</v>
      </c>
      <c r="G54">
        <v>75119703</v>
      </c>
      <c r="H54">
        <f t="shared" si="0"/>
        <v>-2.7183021293365243E-3</v>
      </c>
    </row>
    <row r="55" spans="1:8" x14ac:dyDescent="0.25">
      <c r="A55" s="1">
        <v>45177</v>
      </c>
      <c r="B55">
        <v>2.4035000000000002</v>
      </c>
      <c r="C55">
        <v>2.4180000000000001</v>
      </c>
      <c r="D55">
        <v>2.3780000000000001</v>
      </c>
      <c r="E55">
        <v>2.4135</v>
      </c>
      <c r="F55">
        <v>2.1919240000000002</v>
      </c>
      <c r="G55">
        <v>71315860</v>
      </c>
      <c r="H55">
        <f t="shared" si="0"/>
        <v>1.1949917822385558E-2</v>
      </c>
    </row>
    <row r="56" spans="1:8" x14ac:dyDescent="0.25">
      <c r="A56" s="1">
        <v>45180</v>
      </c>
      <c r="B56">
        <v>2.444</v>
      </c>
      <c r="C56">
        <v>2.4855</v>
      </c>
      <c r="D56">
        <v>2.4430000000000001</v>
      </c>
      <c r="E56">
        <v>2.48</v>
      </c>
      <c r="F56">
        <v>2.252319</v>
      </c>
      <c r="G56">
        <v>107615016</v>
      </c>
      <c r="H56">
        <f t="shared" si="0"/>
        <v>2.7553418822915277E-2</v>
      </c>
    </row>
    <row r="57" spans="1:8" x14ac:dyDescent="0.25">
      <c r="A57" s="1">
        <v>45181</v>
      </c>
      <c r="B57">
        <v>2.48</v>
      </c>
      <c r="C57">
        <v>2.4855</v>
      </c>
      <c r="D57">
        <v>2.4584999999999999</v>
      </c>
      <c r="E57">
        <v>2.4754999999999998</v>
      </c>
      <c r="F57">
        <v>2.2482319999999998</v>
      </c>
      <c r="G57">
        <v>75992981</v>
      </c>
      <c r="H57">
        <f t="shared" si="0"/>
        <v>-1.8145742232783962E-3</v>
      </c>
    </row>
    <row r="58" spans="1:8" x14ac:dyDescent="0.25">
      <c r="A58" s="1">
        <v>45182</v>
      </c>
      <c r="B58">
        <v>2.4700000000000002</v>
      </c>
      <c r="C58">
        <v>2.488</v>
      </c>
      <c r="D58">
        <v>2.4529999999999998</v>
      </c>
      <c r="E58">
        <v>2.4624999999999999</v>
      </c>
      <c r="F58">
        <v>2.2364259999999998</v>
      </c>
      <c r="G58">
        <v>63126199</v>
      </c>
      <c r="H58">
        <f t="shared" si="0"/>
        <v>-5.2512374167790442E-3</v>
      </c>
    </row>
    <row r="59" spans="1:8" x14ac:dyDescent="0.25">
      <c r="A59" s="1">
        <v>45183</v>
      </c>
      <c r="B59">
        <v>2.4445000000000001</v>
      </c>
      <c r="C59">
        <v>2.4790000000000001</v>
      </c>
      <c r="D59">
        <v>2.3975</v>
      </c>
      <c r="E59">
        <v>2.4750000000000001</v>
      </c>
      <c r="F59">
        <v>2.2477779999999998</v>
      </c>
      <c r="G59">
        <v>142548544</v>
      </c>
      <c r="H59">
        <f t="shared" si="0"/>
        <v>5.0759560119583791E-3</v>
      </c>
    </row>
    <row r="60" spans="1:8" x14ac:dyDescent="0.25">
      <c r="A60" s="1">
        <v>45184</v>
      </c>
      <c r="B60">
        <v>2.4965000000000002</v>
      </c>
      <c r="C60">
        <v>2.52</v>
      </c>
      <c r="D60">
        <v>2.4609999999999999</v>
      </c>
      <c r="E60">
        <v>2.4689999999999999</v>
      </c>
      <c r="F60">
        <v>2.2423289999999998</v>
      </c>
      <c r="G60">
        <v>165744147</v>
      </c>
      <c r="H60">
        <f t="shared" si="0"/>
        <v>-2.4241717820888175E-3</v>
      </c>
    </row>
    <row r="61" spans="1:8" x14ac:dyDescent="0.25">
      <c r="A61" s="1">
        <v>45187</v>
      </c>
      <c r="B61">
        <v>2.4714999999999998</v>
      </c>
      <c r="C61">
        <v>2.48</v>
      </c>
      <c r="D61">
        <v>2.42</v>
      </c>
      <c r="E61">
        <v>2.4300000000000002</v>
      </c>
      <c r="F61">
        <v>2.206909</v>
      </c>
      <c r="G61">
        <v>78545603</v>
      </c>
      <c r="H61">
        <f t="shared" si="0"/>
        <v>-1.5796076311727577E-2</v>
      </c>
    </row>
    <row r="62" spans="1:8" x14ac:dyDescent="0.25">
      <c r="A62" s="1">
        <v>45188</v>
      </c>
      <c r="B62">
        <v>2.42</v>
      </c>
      <c r="C62">
        <v>2.4449999999999998</v>
      </c>
      <c r="D62">
        <v>2.4169999999999998</v>
      </c>
      <c r="E62">
        <v>2.4415</v>
      </c>
      <c r="F62">
        <v>2.2173530000000001</v>
      </c>
      <c r="G62">
        <v>49347013</v>
      </c>
      <c r="H62">
        <f t="shared" si="0"/>
        <v>4.7324108062453503E-3</v>
      </c>
    </row>
    <row r="63" spans="1:8" x14ac:dyDescent="0.25">
      <c r="A63" s="1">
        <v>45189</v>
      </c>
      <c r="B63">
        <v>2.448</v>
      </c>
      <c r="C63">
        <v>2.5219999999999998</v>
      </c>
      <c r="D63">
        <v>2.4434999999999998</v>
      </c>
      <c r="E63">
        <v>2.5135000000000001</v>
      </c>
      <c r="F63">
        <v>2.282743</v>
      </c>
      <c r="G63">
        <v>140880304</v>
      </c>
      <c r="H63">
        <f t="shared" si="0"/>
        <v>2.9490117270457087E-2</v>
      </c>
    </row>
    <row r="64" spans="1:8" x14ac:dyDescent="0.25">
      <c r="A64" s="1">
        <v>45190</v>
      </c>
      <c r="B64">
        <v>2.4950000000000001</v>
      </c>
      <c r="C64">
        <v>2.5105</v>
      </c>
      <c r="D64">
        <v>2.472</v>
      </c>
      <c r="E64">
        <v>2.4929999999999999</v>
      </c>
      <c r="F64">
        <v>2.2641249999999999</v>
      </c>
      <c r="G64">
        <v>79959155</v>
      </c>
      <c r="H64">
        <f t="shared" si="0"/>
        <v>-8.1559772606903287E-3</v>
      </c>
    </row>
    <row r="65" spans="1:8" x14ac:dyDescent="0.25">
      <c r="A65" s="1">
        <v>45191</v>
      </c>
      <c r="B65">
        <v>2.4790000000000001</v>
      </c>
      <c r="C65">
        <v>2.4860000000000002</v>
      </c>
      <c r="D65">
        <v>2.4500000000000002</v>
      </c>
      <c r="E65">
        <v>2.4609999999999999</v>
      </c>
      <c r="F65">
        <v>2.2350629999999998</v>
      </c>
      <c r="G65">
        <v>81333404</v>
      </c>
      <c r="H65">
        <f t="shared" si="0"/>
        <v>-1.2835863744272133E-2</v>
      </c>
    </row>
    <row r="66" spans="1:8" x14ac:dyDescent="0.25">
      <c r="A66" s="1">
        <v>45194</v>
      </c>
      <c r="B66">
        <v>2.4695</v>
      </c>
      <c r="C66">
        <v>2.4929999999999999</v>
      </c>
      <c r="D66">
        <v>2.4375</v>
      </c>
      <c r="E66">
        <v>2.4594999999999998</v>
      </c>
      <c r="F66">
        <v>2.2337009999999999</v>
      </c>
      <c r="G66">
        <v>64747205</v>
      </c>
      <c r="H66">
        <f t="shared" si="0"/>
        <v>-6.0937879603387623E-4</v>
      </c>
    </row>
    <row r="67" spans="1:8" x14ac:dyDescent="0.25">
      <c r="A67" s="1">
        <v>45195</v>
      </c>
      <c r="B67">
        <v>2.4510000000000001</v>
      </c>
      <c r="C67">
        <v>2.4554999999999998</v>
      </c>
      <c r="D67">
        <v>2.4119999999999999</v>
      </c>
      <c r="E67">
        <v>2.4260000000000002</v>
      </c>
      <c r="F67">
        <v>2.2032769999999999</v>
      </c>
      <c r="G67">
        <v>78129148</v>
      </c>
      <c r="H67">
        <f t="shared" si="0"/>
        <v>-1.362044427611395E-2</v>
      </c>
    </row>
    <row r="68" spans="1:8" x14ac:dyDescent="0.25">
      <c r="A68" s="1">
        <v>45196</v>
      </c>
      <c r="B68">
        <v>2.4264999999999999</v>
      </c>
      <c r="C68">
        <v>2.4405000000000001</v>
      </c>
      <c r="D68">
        <v>2.4089999999999998</v>
      </c>
      <c r="E68">
        <v>2.423</v>
      </c>
      <c r="F68">
        <v>2.2005520000000001</v>
      </c>
      <c r="G68">
        <v>49700855</v>
      </c>
      <c r="H68">
        <f t="shared" ref="H68:H131" si="1">(F68-F67)/F67</f>
        <v>-1.2367941026025628E-3</v>
      </c>
    </row>
    <row r="69" spans="1:8" x14ac:dyDescent="0.25">
      <c r="A69" s="1">
        <v>45197</v>
      </c>
      <c r="B69">
        <v>2.423</v>
      </c>
      <c r="C69">
        <v>2.4544999999999999</v>
      </c>
      <c r="D69">
        <v>2.4159999999999999</v>
      </c>
      <c r="E69">
        <v>2.4495</v>
      </c>
      <c r="F69">
        <v>2.2246190000000001</v>
      </c>
      <c r="G69">
        <v>65514040</v>
      </c>
      <c r="H69">
        <f t="shared" si="1"/>
        <v>1.0936801311670918E-2</v>
      </c>
    </row>
    <row r="70" spans="1:8" x14ac:dyDescent="0.25">
      <c r="A70" s="1">
        <v>45198</v>
      </c>
      <c r="B70">
        <v>2.4624999999999999</v>
      </c>
      <c r="C70">
        <v>2.4714999999999998</v>
      </c>
      <c r="D70">
        <v>2.44</v>
      </c>
      <c r="E70">
        <v>2.44</v>
      </c>
      <c r="F70">
        <v>2.2159909999999998</v>
      </c>
      <c r="G70">
        <v>66109553</v>
      </c>
      <c r="H70">
        <f t="shared" si="1"/>
        <v>-3.8784169334165992E-3</v>
      </c>
    </row>
    <row r="71" spans="1:8" x14ac:dyDescent="0.25">
      <c r="A71" s="1">
        <v>45201</v>
      </c>
      <c r="B71">
        <v>2.4474999999999998</v>
      </c>
      <c r="C71">
        <v>2.4649999999999999</v>
      </c>
      <c r="D71">
        <v>2.403</v>
      </c>
      <c r="E71">
        <v>2.411</v>
      </c>
      <c r="F71">
        <v>2.189654</v>
      </c>
      <c r="G71">
        <v>52741184</v>
      </c>
      <c r="H71">
        <f t="shared" si="1"/>
        <v>-1.1884976067140993E-2</v>
      </c>
    </row>
    <row r="72" spans="1:8" x14ac:dyDescent="0.25">
      <c r="A72" s="1">
        <v>45202</v>
      </c>
      <c r="B72">
        <v>2.4075000000000002</v>
      </c>
      <c r="C72">
        <v>2.4350000000000001</v>
      </c>
      <c r="D72">
        <v>2.3740000000000001</v>
      </c>
      <c r="E72">
        <v>2.3860000000000001</v>
      </c>
      <c r="F72">
        <v>2.1669489999999998</v>
      </c>
      <c r="G72">
        <v>80741752</v>
      </c>
      <c r="H72">
        <f t="shared" si="1"/>
        <v>-1.0369218150447604E-2</v>
      </c>
    </row>
    <row r="73" spans="1:8" x14ac:dyDescent="0.25">
      <c r="A73" s="1">
        <v>45203</v>
      </c>
      <c r="B73">
        <v>2.3690000000000002</v>
      </c>
      <c r="C73">
        <v>2.3805000000000001</v>
      </c>
      <c r="D73">
        <v>2.3475000000000001</v>
      </c>
      <c r="E73">
        <v>2.3624999999999998</v>
      </c>
      <c r="F73">
        <v>2.1456059999999999</v>
      </c>
      <c r="G73">
        <v>89073630</v>
      </c>
      <c r="H73">
        <f t="shared" si="1"/>
        <v>-9.8493319408993439E-3</v>
      </c>
    </row>
    <row r="74" spans="1:8" x14ac:dyDescent="0.25">
      <c r="A74" s="1">
        <v>45204</v>
      </c>
      <c r="B74">
        <v>2.38</v>
      </c>
      <c r="C74">
        <v>2.3885000000000001</v>
      </c>
      <c r="D74">
        <v>2.3454999999999999</v>
      </c>
      <c r="E74">
        <v>2.3639999999999999</v>
      </c>
      <c r="F74">
        <v>2.1469680000000002</v>
      </c>
      <c r="G74">
        <v>58667951</v>
      </c>
      <c r="H74">
        <f t="shared" si="1"/>
        <v>6.3478569690814969E-4</v>
      </c>
    </row>
    <row r="75" spans="1:8" x14ac:dyDescent="0.25">
      <c r="A75" s="1">
        <v>45205</v>
      </c>
      <c r="B75">
        <v>2.3730000000000002</v>
      </c>
      <c r="C75">
        <v>2.4049999999999998</v>
      </c>
      <c r="D75">
        <v>2.359</v>
      </c>
      <c r="E75">
        <v>2.4015</v>
      </c>
      <c r="F75">
        <v>2.1810260000000001</v>
      </c>
      <c r="G75">
        <v>67437877</v>
      </c>
      <c r="H75">
        <f t="shared" si="1"/>
        <v>1.5863301176356571E-2</v>
      </c>
    </row>
    <row r="76" spans="1:8" x14ac:dyDescent="0.25">
      <c r="A76" s="1">
        <v>45208</v>
      </c>
      <c r="B76">
        <v>2.3715000000000002</v>
      </c>
      <c r="C76">
        <v>2.3885000000000001</v>
      </c>
      <c r="D76">
        <v>2.3439999999999999</v>
      </c>
      <c r="E76">
        <v>2.3765000000000001</v>
      </c>
      <c r="F76">
        <v>2.1583209999999999</v>
      </c>
      <c r="G76">
        <v>79910219</v>
      </c>
      <c r="H76">
        <f t="shared" si="1"/>
        <v>-1.0410238117289843E-2</v>
      </c>
    </row>
    <row r="77" spans="1:8" x14ac:dyDescent="0.25">
      <c r="A77" s="1">
        <v>45209</v>
      </c>
      <c r="B77">
        <v>2.3995000000000002</v>
      </c>
      <c r="C77">
        <v>2.4344999999999999</v>
      </c>
      <c r="D77">
        <v>2.3969999999999998</v>
      </c>
      <c r="E77">
        <v>2.4249999999999998</v>
      </c>
      <c r="F77">
        <v>2.2023679999999999</v>
      </c>
      <c r="G77">
        <v>68382848</v>
      </c>
      <c r="H77">
        <f t="shared" si="1"/>
        <v>2.0407993064979653E-2</v>
      </c>
    </row>
    <row r="78" spans="1:8" x14ac:dyDescent="0.25">
      <c r="A78" s="1">
        <v>45210</v>
      </c>
      <c r="B78">
        <v>2.4180000000000001</v>
      </c>
      <c r="C78">
        <v>2.4525000000000001</v>
      </c>
      <c r="D78">
        <v>2.407</v>
      </c>
      <c r="E78">
        <v>2.4430000000000001</v>
      </c>
      <c r="F78">
        <v>2.2187160000000001</v>
      </c>
      <c r="G78">
        <v>63334725</v>
      </c>
      <c r="H78">
        <f t="shared" si="1"/>
        <v>7.4229193304662308E-3</v>
      </c>
    </row>
    <row r="79" spans="1:8" x14ac:dyDescent="0.25">
      <c r="A79" s="1">
        <v>45211</v>
      </c>
      <c r="B79">
        <v>2.4569999999999999</v>
      </c>
      <c r="C79">
        <v>2.4750000000000001</v>
      </c>
      <c r="D79">
        <v>2.444</v>
      </c>
      <c r="E79">
        <v>2.4474999999999998</v>
      </c>
      <c r="F79">
        <v>2.2228020000000002</v>
      </c>
      <c r="G79">
        <v>104045869</v>
      </c>
      <c r="H79">
        <f t="shared" si="1"/>
        <v>1.8416056854505191E-3</v>
      </c>
    </row>
    <row r="80" spans="1:8" x14ac:dyDescent="0.25">
      <c r="A80" s="1">
        <v>45212</v>
      </c>
      <c r="B80">
        <v>2.4350000000000001</v>
      </c>
      <c r="C80">
        <v>2.4504999999999999</v>
      </c>
      <c r="D80">
        <v>2.3980000000000001</v>
      </c>
      <c r="E80">
        <v>2.4060000000000001</v>
      </c>
      <c r="F80">
        <v>2.1851120000000002</v>
      </c>
      <c r="G80">
        <v>80764039</v>
      </c>
      <c r="H80">
        <f t="shared" si="1"/>
        <v>-1.6956076159729924E-2</v>
      </c>
    </row>
    <row r="81" spans="1:8" x14ac:dyDescent="0.25">
      <c r="A81" s="1">
        <v>45215</v>
      </c>
      <c r="B81">
        <v>2.4209999999999998</v>
      </c>
      <c r="C81">
        <v>2.4289999999999998</v>
      </c>
      <c r="D81">
        <v>2.3940000000000001</v>
      </c>
      <c r="E81">
        <v>2.4165000000000001</v>
      </c>
      <c r="F81">
        <v>2.1946490000000001</v>
      </c>
      <c r="G81">
        <v>54686272</v>
      </c>
      <c r="H81">
        <f t="shared" si="1"/>
        <v>4.3645360054770221E-3</v>
      </c>
    </row>
    <row r="82" spans="1:8" x14ac:dyDescent="0.25">
      <c r="A82" s="1">
        <v>45216</v>
      </c>
      <c r="B82">
        <v>2.4195000000000002</v>
      </c>
      <c r="C82">
        <v>2.44</v>
      </c>
      <c r="D82">
        <v>2.4135</v>
      </c>
      <c r="E82">
        <v>2.4279999999999999</v>
      </c>
      <c r="F82">
        <v>2.2050930000000002</v>
      </c>
      <c r="G82">
        <v>47142628</v>
      </c>
      <c r="H82">
        <f t="shared" si="1"/>
        <v>4.758847542363321E-3</v>
      </c>
    </row>
    <row r="83" spans="1:8" x14ac:dyDescent="0.25">
      <c r="A83" s="1">
        <v>45217</v>
      </c>
      <c r="B83">
        <v>2.4304999999999999</v>
      </c>
      <c r="C83">
        <v>2.4335</v>
      </c>
      <c r="D83">
        <v>2.3929999999999998</v>
      </c>
      <c r="E83">
        <v>2.4</v>
      </c>
      <c r="F83">
        <v>2.1796630000000001</v>
      </c>
      <c r="G83">
        <v>52527977</v>
      </c>
      <c r="H83">
        <f t="shared" si="1"/>
        <v>-1.1532393418327508E-2</v>
      </c>
    </row>
    <row r="84" spans="1:8" x14ac:dyDescent="0.25">
      <c r="A84" s="1">
        <v>45218</v>
      </c>
      <c r="B84">
        <v>2.3980000000000001</v>
      </c>
      <c r="C84">
        <v>2.3995000000000002</v>
      </c>
      <c r="D84">
        <v>2.3650000000000002</v>
      </c>
      <c r="E84">
        <v>2.375</v>
      </c>
      <c r="F84">
        <v>2.1569590000000001</v>
      </c>
      <c r="G84">
        <v>72850216</v>
      </c>
      <c r="H84">
        <f t="shared" si="1"/>
        <v>-1.0416289123593903E-2</v>
      </c>
    </row>
    <row r="85" spans="1:8" x14ac:dyDescent="0.25">
      <c r="A85" s="1">
        <v>45219</v>
      </c>
      <c r="B85">
        <v>2.351</v>
      </c>
      <c r="C85">
        <v>2.359</v>
      </c>
      <c r="D85">
        <v>2.3315000000000001</v>
      </c>
      <c r="E85">
        <v>2.3439999999999999</v>
      </c>
      <c r="F85">
        <v>2.1288049999999998</v>
      </c>
      <c r="G85">
        <v>87490590</v>
      </c>
      <c r="H85">
        <f t="shared" si="1"/>
        <v>-1.3052635678286066E-2</v>
      </c>
    </row>
    <row r="86" spans="1:8" x14ac:dyDescent="0.25">
      <c r="A86" s="1">
        <v>45222</v>
      </c>
      <c r="B86">
        <v>2.36</v>
      </c>
      <c r="C86">
        <v>2.3744999999999998</v>
      </c>
      <c r="D86">
        <v>2.3334999999999999</v>
      </c>
      <c r="E86">
        <v>2.3734999999999999</v>
      </c>
      <c r="F86">
        <v>2.1555960000000001</v>
      </c>
      <c r="G86">
        <v>71955076</v>
      </c>
      <c r="H86">
        <f t="shared" si="1"/>
        <v>1.2584994868012915E-2</v>
      </c>
    </row>
    <row r="87" spans="1:8" x14ac:dyDescent="0.25">
      <c r="A87" s="1">
        <v>45223</v>
      </c>
      <c r="B87">
        <v>2.3824999999999998</v>
      </c>
      <c r="C87">
        <v>2.3835000000000002</v>
      </c>
      <c r="D87">
        <v>2.3479999999999999</v>
      </c>
      <c r="E87">
        <v>2.3614999999999999</v>
      </c>
      <c r="F87">
        <v>2.144698</v>
      </c>
      <c r="G87">
        <v>57982111</v>
      </c>
      <c r="H87">
        <f t="shared" si="1"/>
        <v>-5.0556783367570147E-3</v>
      </c>
    </row>
    <row r="88" spans="1:8" x14ac:dyDescent="0.25">
      <c r="A88" s="1">
        <v>45224</v>
      </c>
      <c r="B88">
        <v>2.36</v>
      </c>
      <c r="C88">
        <v>2.36</v>
      </c>
      <c r="D88">
        <v>2.3374999999999999</v>
      </c>
      <c r="E88">
        <v>2.3559999999999999</v>
      </c>
      <c r="F88">
        <v>2.1397029999999999</v>
      </c>
      <c r="G88">
        <v>51597791</v>
      </c>
      <c r="H88">
        <f t="shared" si="1"/>
        <v>-2.3289992343910812E-3</v>
      </c>
    </row>
    <row r="89" spans="1:8" x14ac:dyDescent="0.25">
      <c r="A89" s="1">
        <v>45225</v>
      </c>
      <c r="B89">
        <v>2.33</v>
      </c>
      <c r="C89">
        <v>2.3715000000000002</v>
      </c>
      <c r="D89">
        <v>2.3144999999999998</v>
      </c>
      <c r="E89">
        <v>2.37</v>
      </c>
      <c r="F89">
        <v>2.1524169999999998</v>
      </c>
      <c r="G89">
        <v>78439300</v>
      </c>
      <c r="H89">
        <f t="shared" si="1"/>
        <v>5.9419461486009476E-3</v>
      </c>
    </row>
    <row r="90" spans="1:8" x14ac:dyDescent="0.25">
      <c r="A90" s="1">
        <v>45226</v>
      </c>
      <c r="B90">
        <v>2.3879999999999999</v>
      </c>
      <c r="C90">
        <v>2.403</v>
      </c>
      <c r="D90">
        <v>2.367</v>
      </c>
      <c r="E90">
        <v>2.3774999999999999</v>
      </c>
      <c r="F90">
        <v>2.1592289999999998</v>
      </c>
      <c r="G90">
        <v>59211169</v>
      </c>
      <c r="H90">
        <f t="shared" si="1"/>
        <v>3.1648142530002507E-3</v>
      </c>
    </row>
    <row r="91" spans="1:8" x14ac:dyDescent="0.25">
      <c r="A91" s="1">
        <v>45229</v>
      </c>
      <c r="B91">
        <v>2.3875000000000002</v>
      </c>
      <c r="C91">
        <v>2.4115000000000002</v>
      </c>
      <c r="D91">
        <v>2.3740000000000001</v>
      </c>
      <c r="E91">
        <v>2.4015</v>
      </c>
      <c r="F91">
        <v>2.1810260000000001</v>
      </c>
      <c r="G91">
        <v>72879002</v>
      </c>
      <c r="H91">
        <f t="shared" si="1"/>
        <v>1.0094806988976293E-2</v>
      </c>
    </row>
    <row r="92" spans="1:8" x14ac:dyDescent="0.25">
      <c r="A92" s="1">
        <v>45230</v>
      </c>
      <c r="B92">
        <v>2.4075000000000002</v>
      </c>
      <c r="C92">
        <v>2.464</v>
      </c>
      <c r="D92">
        <v>2.4049999999999998</v>
      </c>
      <c r="E92">
        <v>2.4565000000000001</v>
      </c>
      <c r="F92">
        <v>2.2309760000000001</v>
      </c>
      <c r="G92">
        <v>96261149</v>
      </c>
      <c r="H92">
        <f t="shared" si="1"/>
        <v>2.2902065358230455E-2</v>
      </c>
    </row>
    <row r="93" spans="1:8" x14ac:dyDescent="0.25">
      <c r="A93" s="1">
        <v>45231</v>
      </c>
      <c r="B93">
        <v>2.4630000000000001</v>
      </c>
      <c r="C93">
        <v>2.5070000000000001</v>
      </c>
      <c r="D93">
        <v>2.4630000000000001</v>
      </c>
      <c r="E93">
        <v>2.4910000000000001</v>
      </c>
      <c r="F93">
        <v>2.2623090000000001</v>
      </c>
      <c r="G93">
        <v>95991108</v>
      </c>
      <c r="H93">
        <f t="shared" si="1"/>
        <v>1.4044525803953092E-2</v>
      </c>
    </row>
    <row r="94" spans="1:8" x14ac:dyDescent="0.25">
      <c r="A94" s="1">
        <v>45232</v>
      </c>
      <c r="B94">
        <v>2.5</v>
      </c>
      <c r="C94">
        <v>2.5379999999999998</v>
      </c>
      <c r="D94">
        <v>2.5</v>
      </c>
      <c r="E94">
        <v>2.524</v>
      </c>
      <c r="F94">
        <v>2.2922790000000002</v>
      </c>
      <c r="G94">
        <v>115800067</v>
      </c>
      <c r="H94">
        <f t="shared" si="1"/>
        <v>1.3247527194560977E-2</v>
      </c>
    </row>
    <row r="95" spans="1:8" x14ac:dyDescent="0.25">
      <c r="A95" s="1">
        <v>45233</v>
      </c>
      <c r="B95">
        <v>2.5474999999999999</v>
      </c>
      <c r="C95">
        <v>2.5935000000000001</v>
      </c>
      <c r="D95">
        <v>2.5255000000000001</v>
      </c>
      <c r="E95">
        <v>2.5634999999999999</v>
      </c>
      <c r="F95">
        <v>2.3281529999999999</v>
      </c>
      <c r="G95">
        <v>138895879</v>
      </c>
      <c r="H95">
        <f t="shared" si="1"/>
        <v>1.5649927430299599E-2</v>
      </c>
    </row>
    <row r="96" spans="1:8" x14ac:dyDescent="0.25">
      <c r="A96" s="1">
        <v>45236</v>
      </c>
      <c r="B96">
        <v>2.597</v>
      </c>
      <c r="C96">
        <v>2.61</v>
      </c>
      <c r="D96">
        <v>2.5659999999999998</v>
      </c>
      <c r="E96">
        <v>2.5659999999999998</v>
      </c>
      <c r="F96">
        <v>2.3304230000000001</v>
      </c>
      <c r="G96">
        <v>97627653</v>
      </c>
      <c r="H96">
        <f t="shared" si="1"/>
        <v>9.7502183061002278E-4</v>
      </c>
    </row>
    <row r="97" spans="1:8" x14ac:dyDescent="0.25">
      <c r="A97" s="1">
        <v>45237</v>
      </c>
      <c r="B97">
        <v>2.56</v>
      </c>
      <c r="C97">
        <v>2.5825</v>
      </c>
      <c r="D97">
        <v>2.552</v>
      </c>
      <c r="E97">
        <v>2.5640000000000001</v>
      </c>
      <c r="F97">
        <v>2.3286069999999999</v>
      </c>
      <c r="G97">
        <v>54844748</v>
      </c>
      <c r="H97">
        <f t="shared" si="1"/>
        <v>-7.7925767124692035E-4</v>
      </c>
    </row>
    <row r="98" spans="1:8" x14ac:dyDescent="0.25">
      <c r="A98" s="1">
        <v>45238</v>
      </c>
      <c r="B98">
        <v>2.5659999999999998</v>
      </c>
      <c r="C98">
        <v>2.5905</v>
      </c>
      <c r="D98">
        <v>2.5390000000000001</v>
      </c>
      <c r="E98">
        <v>2.5684999999999998</v>
      </c>
      <c r="F98">
        <v>2.332694</v>
      </c>
      <c r="G98">
        <v>78117196</v>
      </c>
      <c r="H98">
        <f t="shared" si="1"/>
        <v>1.7551265627906187E-3</v>
      </c>
    </row>
    <row r="99" spans="1:8" x14ac:dyDescent="0.25">
      <c r="A99" s="1">
        <v>45239</v>
      </c>
      <c r="B99">
        <v>2.5750000000000002</v>
      </c>
      <c r="C99">
        <v>2.585</v>
      </c>
      <c r="D99">
        <v>2.5649999999999999</v>
      </c>
      <c r="E99">
        <v>2.5779999999999998</v>
      </c>
      <c r="F99">
        <v>2.3413219999999999</v>
      </c>
      <c r="G99">
        <v>79654008</v>
      </c>
      <c r="H99">
        <f t="shared" si="1"/>
        <v>3.6987277371141941E-3</v>
      </c>
    </row>
    <row r="100" spans="1:8" x14ac:dyDescent="0.25">
      <c r="A100" s="1">
        <v>45240</v>
      </c>
      <c r="B100">
        <v>2.573</v>
      </c>
      <c r="C100">
        <v>2.585</v>
      </c>
      <c r="D100">
        <v>2.5569999999999999</v>
      </c>
      <c r="E100">
        <v>2.5659999999999998</v>
      </c>
      <c r="F100">
        <v>2.3304230000000001</v>
      </c>
      <c r="G100">
        <v>71215843</v>
      </c>
      <c r="H100">
        <f t="shared" si="1"/>
        <v>-4.6550623963725491E-3</v>
      </c>
    </row>
    <row r="101" spans="1:8" x14ac:dyDescent="0.25">
      <c r="A101" s="1">
        <v>45243</v>
      </c>
      <c r="B101">
        <v>2.5754999999999999</v>
      </c>
      <c r="C101">
        <v>2.6025</v>
      </c>
      <c r="D101">
        <v>2.5739999999999998</v>
      </c>
      <c r="E101">
        <v>2.6025</v>
      </c>
      <c r="F101">
        <v>2.363572</v>
      </c>
      <c r="G101">
        <v>102846902</v>
      </c>
      <c r="H101">
        <f t="shared" si="1"/>
        <v>1.4224456246784327E-2</v>
      </c>
    </row>
    <row r="102" spans="1:8" x14ac:dyDescent="0.25">
      <c r="A102" s="1">
        <v>45244</v>
      </c>
      <c r="B102">
        <v>2.6164999999999998</v>
      </c>
      <c r="C102">
        <v>2.6349999999999998</v>
      </c>
      <c r="D102">
        <v>2.5975000000000001</v>
      </c>
      <c r="E102">
        <v>2.6295000000000002</v>
      </c>
      <c r="F102">
        <v>2.3880940000000002</v>
      </c>
      <c r="G102">
        <v>138702574</v>
      </c>
      <c r="H102">
        <f t="shared" si="1"/>
        <v>1.0374974826237641E-2</v>
      </c>
    </row>
    <row r="103" spans="1:8" x14ac:dyDescent="0.25">
      <c r="A103" s="1">
        <v>45245</v>
      </c>
      <c r="B103">
        <v>2.6364999999999998</v>
      </c>
      <c r="C103">
        <v>2.665</v>
      </c>
      <c r="D103">
        <v>2.6360000000000001</v>
      </c>
      <c r="E103">
        <v>2.6455000000000002</v>
      </c>
      <c r="F103">
        <v>2.402625</v>
      </c>
      <c r="G103">
        <v>100692471</v>
      </c>
      <c r="H103">
        <f t="shared" si="1"/>
        <v>6.0847688575072206E-3</v>
      </c>
    </row>
    <row r="104" spans="1:8" x14ac:dyDescent="0.25">
      <c r="A104" s="1">
        <v>45246</v>
      </c>
      <c r="B104">
        <v>2.6520000000000001</v>
      </c>
      <c r="C104">
        <v>2.6579999999999999</v>
      </c>
      <c r="D104">
        <v>2.6425000000000001</v>
      </c>
      <c r="E104">
        <v>2.6465000000000001</v>
      </c>
      <c r="F104">
        <v>2.4035329999999999</v>
      </c>
      <c r="G104">
        <v>131935256</v>
      </c>
      <c r="H104">
        <f t="shared" si="1"/>
        <v>3.7791998335150466E-4</v>
      </c>
    </row>
    <row r="105" spans="1:8" x14ac:dyDescent="0.25">
      <c r="A105" s="1">
        <v>45247</v>
      </c>
      <c r="B105">
        <v>2.6475</v>
      </c>
      <c r="C105">
        <v>2.6844999999999999</v>
      </c>
      <c r="D105">
        <v>2.645</v>
      </c>
      <c r="E105">
        <v>2.6844999999999999</v>
      </c>
      <c r="F105">
        <v>2.4380440000000001</v>
      </c>
      <c r="G105">
        <v>142913549</v>
      </c>
      <c r="H105">
        <f t="shared" si="1"/>
        <v>1.4358446503542985E-2</v>
      </c>
    </row>
    <row r="106" spans="1:8" x14ac:dyDescent="0.25">
      <c r="A106" s="1">
        <v>45250</v>
      </c>
      <c r="B106">
        <v>2.5840000000000001</v>
      </c>
      <c r="C106">
        <v>2.6074999999999999</v>
      </c>
      <c r="D106">
        <v>2.5625</v>
      </c>
      <c r="E106">
        <v>2.5625</v>
      </c>
      <c r="F106">
        <v>2.4591569999999998</v>
      </c>
      <c r="G106">
        <v>126841081</v>
      </c>
      <c r="H106">
        <f t="shared" si="1"/>
        <v>8.6598108975882767E-3</v>
      </c>
    </row>
    <row r="107" spans="1:8" x14ac:dyDescent="0.25">
      <c r="A107" s="1">
        <v>45251</v>
      </c>
      <c r="B107">
        <v>2.5590000000000002</v>
      </c>
      <c r="C107">
        <v>2.5590000000000002</v>
      </c>
      <c r="D107">
        <v>2.516</v>
      </c>
      <c r="E107">
        <v>2.5255000000000001</v>
      </c>
      <c r="F107">
        <v>2.4236490000000002</v>
      </c>
      <c r="G107">
        <v>86178640</v>
      </c>
      <c r="H107">
        <f t="shared" si="1"/>
        <v>-1.4439094372583635E-2</v>
      </c>
    </row>
    <row r="108" spans="1:8" x14ac:dyDescent="0.25">
      <c r="A108" s="1">
        <v>45252</v>
      </c>
      <c r="B108">
        <v>2.5345</v>
      </c>
      <c r="C108">
        <v>2.5655000000000001</v>
      </c>
      <c r="D108">
        <v>2.5305</v>
      </c>
      <c r="E108">
        <v>2.5409999999999999</v>
      </c>
      <c r="F108">
        <v>2.4385240000000001</v>
      </c>
      <c r="G108">
        <v>55691837</v>
      </c>
      <c r="H108">
        <f t="shared" si="1"/>
        <v>6.1374398685618134E-3</v>
      </c>
    </row>
    <row r="109" spans="1:8" x14ac:dyDescent="0.25">
      <c r="A109" s="1">
        <v>45253</v>
      </c>
      <c r="B109">
        <v>2.5485000000000002</v>
      </c>
      <c r="C109">
        <v>2.5655000000000001</v>
      </c>
      <c r="D109">
        <v>2.5354999999999999</v>
      </c>
      <c r="E109">
        <v>2.5594999999999999</v>
      </c>
      <c r="F109">
        <v>2.4562780000000002</v>
      </c>
      <c r="G109">
        <v>53576921</v>
      </c>
      <c r="H109">
        <f t="shared" si="1"/>
        <v>7.2806336948088458E-3</v>
      </c>
    </row>
    <row r="110" spans="1:8" x14ac:dyDescent="0.25">
      <c r="A110" s="1">
        <v>45254</v>
      </c>
      <c r="B110">
        <v>2.5569999999999999</v>
      </c>
      <c r="C110">
        <v>2.605</v>
      </c>
      <c r="D110">
        <v>2.5569999999999999</v>
      </c>
      <c r="E110">
        <v>2.5994999999999999</v>
      </c>
      <c r="F110">
        <v>2.4946649999999999</v>
      </c>
      <c r="G110">
        <v>83487496</v>
      </c>
      <c r="H110">
        <f t="shared" si="1"/>
        <v>1.5628117012813584E-2</v>
      </c>
    </row>
    <row r="111" spans="1:8" x14ac:dyDescent="0.25">
      <c r="A111" s="1">
        <v>45257</v>
      </c>
      <c r="B111">
        <v>2.6019999999999999</v>
      </c>
      <c r="C111">
        <v>2.61</v>
      </c>
      <c r="D111">
        <v>2.5865</v>
      </c>
      <c r="E111">
        <v>2.6</v>
      </c>
      <c r="F111">
        <v>2.4951449999999999</v>
      </c>
      <c r="G111">
        <v>67955030</v>
      </c>
      <c r="H111">
        <f t="shared" si="1"/>
        <v>1.9241060422944001E-4</v>
      </c>
    </row>
    <row r="112" spans="1:8" x14ac:dyDescent="0.25">
      <c r="A112" s="1">
        <v>45258</v>
      </c>
      <c r="B112">
        <v>2.6019999999999999</v>
      </c>
      <c r="C112">
        <v>2.6244999999999998</v>
      </c>
      <c r="D112">
        <v>2.6019999999999999</v>
      </c>
      <c r="E112">
        <v>2.6244999999999998</v>
      </c>
      <c r="F112">
        <v>2.5186570000000001</v>
      </c>
      <c r="G112">
        <v>69442181</v>
      </c>
      <c r="H112">
        <f t="shared" si="1"/>
        <v>9.4230996595389051E-3</v>
      </c>
    </row>
    <row r="113" spans="1:8" x14ac:dyDescent="0.25">
      <c r="A113" s="1">
        <v>45259</v>
      </c>
      <c r="B113">
        <v>2.63</v>
      </c>
      <c r="C113">
        <v>2.6579999999999999</v>
      </c>
      <c r="D113">
        <v>2.63</v>
      </c>
      <c r="E113">
        <v>2.6465000000000001</v>
      </c>
      <c r="F113">
        <v>2.5397690000000002</v>
      </c>
      <c r="G113">
        <v>109531295</v>
      </c>
      <c r="H113">
        <f t="shared" si="1"/>
        <v>8.382244982147239E-3</v>
      </c>
    </row>
    <row r="114" spans="1:8" x14ac:dyDescent="0.25">
      <c r="A114" s="1">
        <v>45260</v>
      </c>
      <c r="B114">
        <v>2.6549999999999998</v>
      </c>
      <c r="C114">
        <v>2.6589999999999998</v>
      </c>
      <c r="D114">
        <v>2.6269999999999998</v>
      </c>
      <c r="E114">
        <v>2.6415000000000002</v>
      </c>
      <c r="F114">
        <v>2.5349710000000001</v>
      </c>
      <c r="G114">
        <v>100661433</v>
      </c>
      <c r="H114">
        <f t="shared" si="1"/>
        <v>-1.8891481863114637E-3</v>
      </c>
    </row>
    <row r="115" spans="1:8" x14ac:dyDescent="0.25">
      <c r="A115" s="1">
        <v>45261</v>
      </c>
      <c r="B115">
        <v>2.6520000000000001</v>
      </c>
      <c r="C115">
        <v>2.67</v>
      </c>
      <c r="D115">
        <v>2.6455000000000002</v>
      </c>
      <c r="E115">
        <v>2.6659999999999999</v>
      </c>
      <c r="F115">
        <v>2.5584829999999998</v>
      </c>
      <c r="G115">
        <v>67138420</v>
      </c>
      <c r="H115">
        <f t="shared" si="1"/>
        <v>9.2750567955214303E-3</v>
      </c>
    </row>
    <row r="116" spans="1:8" x14ac:dyDescent="0.25">
      <c r="A116" s="1">
        <v>45264</v>
      </c>
      <c r="B116">
        <v>2.67</v>
      </c>
      <c r="C116">
        <v>2.6949999999999998</v>
      </c>
      <c r="D116">
        <v>2.6675</v>
      </c>
      <c r="E116">
        <v>2.6949999999999998</v>
      </c>
      <c r="F116">
        <v>2.5863130000000001</v>
      </c>
      <c r="G116">
        <v>74316555</v>
      </c>
      <c r="H116">
        <f t="shared" si="1"/>
        <v>1.0877539541986499E-2</v>
      </c>
    </row>
    <row r="117" spans="1:8" x14ac:dyDescent="0.25">
      <c r="A117" s="1">
        <v>45265</v>
      </c>
      <c r="B117">
        <v>2.6945000000000001</v>
      </c>
      <c r="C117">
        <v>2.7160000000000002</v>
      </c>
      <c r="D117">
        <v>2.6709999999999998</v>
      </c>
      <c r="E117">
        <v>2.6835</v>
      </c>
      <c r="F117">
        <v>2.5752769999999998</v>
      </c>
      <c r="G117">
        <v>86941285</v>
      </c>
      <c r="H117">
        <f t="shared" si="1"/>
        <v>-4.2670782693356403E-3</v>
      </c>
    </row>
    <row r="118" spans="1:8" x14ac:dyDescent="0.25">
      <c r="A118" s="1">
        <v>45266</v>
      </c>
      <c r="B118">
        <v>2.6960000000000002</v>
      </c>
      <c r="C118">
        <v>2.7130000000000001</v>
      </c>
      <c r="D118">
        <v>2.6894999999999998</v>
      </c>
      <c r="E118">
        <v>2.7054999999999998</v>
      </c>
      <c r="F118">
        <v>2.59639</v>
      </c>
      <c r="G118">
        <v>78914545</v>
      </c>
      <c r="H118">
        <f t="shared" si="1"/>
        <v>8.1983413823057336E-3</v>
      </c>
    </row>
    <row r="119" spans="1:8" x14ac:dyDescent="0.25">
      <c r="A119" s="1">
        <v>45267</v>
      </c>
      <c r="B119">
        <v>2.6949999999999998</v>
      </c>
      <c r="C119">
        <v>2.7050000000000001</v>
      </c>
      <c r="D119">
        <v>2.6579999999999999</v>
      </c>
      <c r="E119">
        <v>2.6775000000000002</v>
      </c>
      <c r="F119">
        <v>2.5695190000000001</v>
      </c>
      <c r="G119">
        <v>85845008</v>
      </c>
      <c r="H119">
        <f t="shared" si="1"/>
        <v>-1.0349369701778187E-2</v>
      </c>
    </row>
    <row r="120" spans="1:8" x14ac:dyDescent="0.25">
      <c r="A120" s="1">
        <v>45268</v>
      </c>
      <c r="B120">
        <v>2.6804999999999999</v>
      </c>
      <c r="C120">
        <v>2.7</v>
      </c>
      <c r="D120">
        <v>2.6595</v>
      </c>
      <c r="E120">
        <v>2.7</v>
      </c>
      <c r="F120">
        <v>2.5911119999999999</v>
      </c>
      <c r="G120">
        <v>68094976</v>
      </c>
      <c r="H120">
        <f t="shared" si="1"/>
        <v>8.4035183238574031E-3</v>
      </c>
    </row>
    <row r="121" spans="1:8" x14ac:dyDescent="0.25">
      <c r="A121" s="1">
        <v>45271</v>
      </c>
      <c r="B121">
        <v>2.7</v>
      </c>
      <c r="C121">
        <v>2.7040000000000002</v>
      </c>
      <c r="D121">
        <v>2.6829999999999998</v>
      </c>
      <c r="E121">
        <v>2.6909999999999998</v>
      </c>
      <c r="F121">
        <v>2.5824750000000001</v>
      </c>
      <c r="G121">
        <v>63958268</v>
      </c>
      <c r="H121">
        <f t="shared" si="1"/>
        <v>-3.33331789594575E-3</v>
      </c>
    </row>
    <row r="122" spans="1:8" x14ac:dyDescent="0.25">
      <c r="A122" s="1">
        <v>45272</v>
      </c>
      <c r="B122">
        <v>2.7</v>
      </c>
      <c r="C122">
        <v>2.7075</v>
      </c>
      <c r="D122">
        <v>2.68</v>
      </c>
      <c r="E122">
        <v>2.6819999999999999</v>
      </c>
      <c r="F122">
        <v>2.5738379999999998</v>
      </c>
      <c r="G122">
        <v>61247461</v>
      </c>
      <c r="H122">
        <f t="shared" si="1"/>
        <v>-3.3444660645312067E-3</v>
      </c>
    </row>
    <row r="123" spans="1:8" x14ac:dyDescent="0.25">
      <c r="A123" s="1">
        <v>45273</v>
      </c>
      <c r="B123">
        <v>2.6964999999999999</v>
      </c>
      <c r="C123">
        <v>2.6964999999999999</v>
      </c>
      <c r="D123">
        <v>2.6804999999999999</v>
      </c>
      <c r="E123">
        <v>2.6804999999999999</v>
      </c>
      <c r="F123">
        <v>2.5723980000000002</v>
      </c>
      <c r="G123">
        <v>70294513</v>
      </c>
      <c r="H123">
        <f t="shared" si="1"/>
        <v>-5.5947577120225281E-4</v>
      </c>
    </row>
    <row r="124" spans="1:8" x14ac:dyDescent="0.25">
      <c r="A124" s="1">
        <v>45274</v>
      </c>
      <c r="B124">
        <v>2.7050000000000001</v>
      </c>
      <c r="C124">
        <v>2.706</v>
      </c>
      <c r="D124">
        <v>2.5924999999999998</v>
      </c>
      <c r="E124">
        <v>2.6215000000000002</v>
      </c>
      <c r="F124">
        <v>2.5157780000000001</v>
      </c>
      <c r="G124">
        <v>169874396</v>
      </c>
      <c r="H124">
        <f t="shared" si="1"/>
        <v>-2.2010590896121094E-2</v>
      </c>
    </row>
    <row r="125" spans="1:8" x14ac:dyDescent="0.25">
      <c r="A125" s="1">
        <v>45275</v>
      </c>
      <c r="B125">
        <v>2.6265000000000001</v>
      </c>
      <c r="C125">
        <v>2.6495000000000002</v>
      </c>
      <c r="D125">
        <v>2.6154999999999999</v>
      </c>
      <c r="E125">
        <v>2.6349999999999998</v>
      </c>
      <c r="F125">
        <v>2.5287329999999999</v>
      </c>
      <c r="G125">
        <v>140606001</v>
      </c>
      <c r="H125">
        <f t="shared" si="1"/>
        <v>5.1495004726171498E-3</v>
      </c>
    </row>
    <row r="126" spans="1:8" x14ac:dyDescent="0.25">
      <c r="A126" s="1">
        <v>45278</v>
      </c>
      <c r="B126">
        <v>2.6419999999999999</v>
      </c>
      <c r="C126">
        <v>2.6419999999999999</v>
      </c>
      <c r="D126">
        <v>2.6135000000000002</v>
      </c>
      <c r="E126">
        <v>2.625</v>
      </c>
      <c r="F126">
        <v>2.519136</v>
      </c>
      <c r="G126">
        <v>58058215</v>
      </c>
      <c r="H126">
        <f t="shared" si="1"/>
        <v>-3.7951812231658525E-3</v>
      </c>
    </row>
    <row r="127" spans="1:8" x14ac:dyDescent="0.25">
      <c r="A127" s="1">
        <v>45279</v>
      </c>
      <c r="B127">
        <v>2.63</v>
      </c>
      <c r="C127">
        <v>2.6520000000000001</v>
      </c>
      <c r="D127">
        <v>2.613</v>
      </c>
      <c r="E127">
        <v>2.6520000000000001</v>
      </c>
      <c r="F127">
        <v>2.545048</v>
      </c>
      <c r="G127">
        <v>68333202</v>
      </c>
      <c r="H127">
        <f t="shared" si="1"/>
        <v>1.0286066333854121E-2</v>
      </c>
    </row>
    <row r="128" spans="1:8" x14ac:dyDescent="0.25">
      <c r="A128" s="1">
        <v>45280</v>
      </c>
      <c r="B128">
        <v>2.6564999999999999</v>
      </c>
      <c r="C128">
        <v>2.6604999999999999</v>
      </c>
      <c r="D128">
        <v>2.6219999999999999</v>
      </c>
      <c r="E128">
        <v>2.637</v>
      </c>
      <c r="F128">
        <v>2.530653</v>
      </c>
      <c r="G128">
        <v>55147883</v>
      </c>
      <c r="H128">
        <f t="shared" si="1"/>
        <v>-5.6560819285137003E-3</v>
      </c>
    </row>
    <row r="129" spans="1:8" x14ac:dyDescent="0.25">
      <c r="A129" s="1">
        <v>45281</v>
      </c>
      <c r="B129">
        <v>2.6335000000000002</v>
      </c>
      <c r="C129">
        <v>2.6415000000000002</v>
      </c>
      <c r="D129">
        <v>2.6190000000000002</v>
      </c>
      <c r="E129">
        <v>2.63</v>
      </c>
      <c r="F129">
        <v>2.5239349999999998</v>
      </c>
      <c r="G129">
        <v>42639094</v>
      </c>
      <c r="H129">
        <f t="shared" si="1"/>
        <v>-2.6546507956642907E-3</v>
      </c>
    </row>
    <row r="130" spans="1:8" x14ac:dyDescent="0.25">
      <c r="A130" s="1">
        <v>45282</v>
      </c>
      <c r="B130">
        <v>2.6269999999999998</v>
      </c>
      <c r="C130">
        <v>2.6469999999999998</v>
      </c>
      <c r="D130">
        <v>2.6179999999999999</v>
      </c>
      <c r="E130">
        <v>2.6469999999999998</v>
      </c>
      <c r="F130">
        <v>2.5402490000000002</v>
      </c>
      <c r="G130">
        <v>40491328</v>
      </c>
      <c r="H130">
        <f t="shared" si="1"/>
        <v>6.4637163793839318E-3</v>
      </c>
    </row>
    <row r="131" spans="1:8" x14ac:dyDescent="0.25">
      <c r="A131" s="1">
        <v>45287</v>
      </c>
      <c r="B131">
        <v>2.6589999999999998</v>
      </c>
      <c r="C131">
        <v>2.6589999999999998</v>
      </c>
      <c r="D131">
        <v>2.6345000000000001</v>
      </c>
      <c r="E131">
        <v>2.6564999999999999</v>
      </c>
      <c r="F131">
        <v>2.549366</v>
      </c>
      <c r="G131">
        <v>38552297</v>
      </c>
      <c r="H131">
        <f t="shared" si="1"/>
        <v>3.5890182419124343E-3</v>
      </c>
    </row>
    <row r="132" spans="1:8" x14ac:dyDescent="0.25">
      <c r="A132" s="1">
        <v>45288</v>
      </c>
      <c r="B132">
        <v>2.6619999999999999</v>
      </c>
      <c r="C132">
        <v>2.6635</v>
      </c>
      <c r="D132">
        <v>2.6324999999999998</v>
      </c>
      <c r="E132">
        <v>2.6425000000000001</v>
      </c>
      <c r="F132">
        <v>2.5359310000000002</v>
      </c>
      <c r="G132">
        <v>37066810</v>
      </c>
      <c r="H132">
        <f t="shared" ref="H132:H195" si="2">(F132-F131)/F131</f>
        <v>-5.2699377021580519E-3</v>
      </c>
    </row>
    <row r="133" spans="1:8" x14ac:dyDescent="0.25">
      <c r="A133" s="1">
        <v>45289</v>
      </c>
      <c r="B133">
        <v>2.6469999999999998</v>
      </c>
      <c r="C133">
        <v>2.6520000000000001</v>
      </c>
      <c r="D133">
        <v>2.6395</v>
      </c>
      <c r="E133">
        <v>2.6435</v>
      </c>
      <c r="F133">
        <v>2.5368909999999998</v>
      </c>
      <c r="G133">
        <v>30319218</v>
      </c>
      <c r="H133">
        <f t="shared" si="2"/>
        <v>3.7855919581393488E-4</v>
      </c>
    </row>
    <row r="134" spans="1:8" x14ac:dyDescent="0.25">
      <c r="A134" s="1">
        <v>45293</v>
      </c>
      <c r="B134">
        <v>2.6520000000000001</v>
      </c>
      <c r="C134">
        <v>2.698</v>
      </c>
      <c r="D134">
        <v>2.6495000000000002</v>
      </c>
      <c r="E134">
        <v>2.6945000000000001</v>
      </c>
      <c r="F134">
        <v>2.5858340000000002</v>
      </c>
      <c r="G134">
        <v>87894747</v>
      </c>
      <c r="H134">
        <f t="shared" si="2"/>
        <v>1.929251197627348E-2</v>
      </c>
    </row>
    <row r="135" spans="1:8" x14ac:dyDescent="0.25">
      <c r="A135" s="1">
        <v>45294</v>
      </c>
      <c r="B135">
        <v>2.7</v>
      </c>
      <c r="C135">
        <v>2.7170000000000001</v>
      </c>
      <c r="D135">
        <v>2.6840000000000002</v>
      </c>
      <c r="E135">
        <v>2.6920000000000002</v>
      </c>
      <c r="F135">
        <v>2.583434</v>
      </c>
      <c r="G135">
        <v>76756319</v>
      </c>
      <c r="H135">
        <f t="shared" si="2"/>
        <v>-9.2813382452244797E-4</v>
      </c>
    </row>
    <row r="136" spans="1:8" x14ac:dyDescent="0.25">
      <c r="A136" s="1">
        <v>45295</v>
      </c>
      <c r="B136">
        <v>2.6995</v>
      </c>
      <c r="C136">
        <v>2.7545000000000002</v>
      </c>
      <c r="D136">
        <v>2.6964999999999999</v>
      </c>
      <c r="E136">
        <v>2.7545000000000002</v>
      </c>
      <c r="F136">
        <v>2.6434139999999999</v>
      </c>
      <c r="G136">
        <v>106214744</v>
      </c>
      <c r="H136">
        <f t="shared" si="2"/>
        <v>2.3217159795837602E-2</v>
      </c>
    </row>
    <row r="137" spans="1:8" x14ac:dyDescent="0.25">
      <c r="A137" s="1">
        <v>45296</v>
      </c>
      <c r="B137">
        <v>2.7410000000000001</v>
      </c>
      <c r="C137">
        <v>2.8050000000000002</v>
      </c>
      <c r="D137">
        <v>2.7320000000000002</v>
      </c>
      <c r="E137">
        <v>2.7875000000000001</v>
      </c>
      <c r="F137">
        <v>2.6750829999999999</v>
      </c>
      <c r="G137">
        <v>114683135</v>
      </c>
      <c r="H137">
        <f t="shared" si="2"/>
        <v>1.1980340574726451E-2</v>
      </c>
    </row>
    <row r="138" spans="1:8" x14ac:dyDescent="0.25">
      <c r="A138" s="1">
        <v>45299</v>
      </c>
      <c r="B138">
        <v>2.7905000000000002</v>
      </c>
      <c r="C138">
        <v>2.8069999999999999</v>
      </c>
      <c r="D138">
        <v>2.7690000000000001</v>
      </c>
      <c r="E138">
        <v>2.7955000000000001</v>
      </c>
      <c r="F138">
        <v>2.68276</v>
      </c>
      <c r="G138">
        <v>66690848</v>
      </c>
      <c r="H138">
        <f t="shared" si="2"/>
        <v>2.8698174972515457E-3</v>
      </c>
    </row>
    <row r="139" spans="1:8" x14ac:dyDescent="0.25">
      <c r="A139" s="1">
        <v>45300</v>
      </c>
      <c r="B139">
        <v>2.8</v>
      </c>
      <c r="C139">
        <v>2.8029999999999999</v>
      </c>
      <c r="D139">
        <v>2.7534999999999998</v>
      </c>
      <c r="E139">
        <v>2.7570000000000001</v>
      </c>
      <c r="F139">
        <v>2.645813</v>
      </c>
      <c r="G139">
        <v>86506877</v>
      </c>
      <c r="H139">
        <f t="shared" si="2"/>
        <v>-1.3772010914133229E-2</v>
      </c>
    </row>
    <row r="140" spans="1:8" x14ac:dyDescent="0.25">
      <c r="A140" s="1">
        <v>45301</v>
      </c>
      <c r="B140">
        <v>2.7650000000000001</v>
      </c>
      <c r="C140">
        <v>2.77</v>
      </c>
      <c r="D140">
        <v>2.7440000000000002</v>
      </c>
      <c r="E140">
        <v>2.7484999999999999</v>
      </c>
      <c r="F140">
        <v>2.6376559999999998</v>
      </c>
      <c r="G140">
        <v>49496459</v>
      </c>
      <c r="H140">
        <f t="shared" si="2"/>
        <v>-3.0829843227772303E-3</v>
      </c>
    </row>
    <row r="141" spans="1:8" x14ac:dyDescent="0.25">
      <c r="A141" s="1">
        <v>45302</v>
      </c>
      <c r="B141">
        <v>2.7690000000000001</v>
      </c>
      <c r="C141">
        <v>2.7734999999999999</v>
      </c>
      <c r="D141">
        <v>2.7185000000000001</v>
      </c>
      <c r="E141">
        <v>2.7269999999999999</v>
      </c>
      <c r="F141">
        <v>2.6170230000000001</v>
      </c>
      <c r="G141">
        <v>66723717</v>
      </c>
      <c r="H141">
        <f t="shared" si="2"/>
        <v>-7.8224757132847045E-3</v>
      </c>
    </row>
    <row r="142" spans="1:8" x14ac:dyDescent="0.25">
      <c r="A142" s="1">
        <v>45303</v>
      </c>
      <c r="B142">
        <v>2.7370000000000001</v>
      </c>
      <c r="C142">
        <v>2.7469999999999999</v>
      </c>
      <c r="D142">
        <v>2.7189999999999999</v>
      </c>
      <c r="E142">
        <v>2.7269999999999999</v>
      </c>
      <c r="F142">
        <v>2.6170230000000001</v>
      </c>
      <c r="G142">
        <v>46488477</v>
      </c>
      <c r="H142">
        <f t="shared" si="2"/>
        <v>0</v>
      </c>
    </row>
    <row r="143" spans="1:8" x14ac:dyDescent="0.25">
      <c r="A143" s="1">
        <v>45306</v>
      </c>
      <c r="B143">
        <v>2.7250000000000001</v>
      </c>
      <c r="C143">
        <v>2.7370000000000001</v>
      </c>
      <c r="D143">
        <v>2.7164999999999999</v>
      </c>
      <c r="E143">
        <v>2.7229999999999999</v>
      </c>
      <c r="F143">
        <v>2.613184</v>
      </c>
      <c r="G143">
        <v>40401820</v>
      </c>
      <c r="H143">
        <f t="shared" si="2"/>
        <v>-1.466933993319947E-3</v>
      </c>
    </row>
    <row r="144" spans="1:8" x14ac:dyDescent="0.25">
      <c r="A144" s="1">
        <v>45307</v>
      </c>
      <c r="B144">
        <v>2.7069999999999999</v>
      </c>
      <c r="C144">
        <v>2.7170000000000001</v>
      </c>
      <c r="D144">
        <v>2.677</v>
      </c>
      <c r="E144">
        <v>2.7160000000000002</v>
      </c>
      <c r="F144">
        <v>2.6064669999999999</v>
      </c>
      <c r="G144">
        <v>62921822</v>
      </c>
      <c r="H144">
        <f t="shared" si="2"/>
        <v>-2.5704274938160051E-3</v>
      </c>
    </row>
    <row r="145" spans="1:8" x14ac:dyDescent="0.25">
      <c r="A145" s="1">
        <v>45308</v>
      </c>
      <c r="B145">
        <v>2.7004999999999999</v>
      </c>
      <c r="C145">
        <v>2.7370000000000001</v>
      </c>
      <c r="D145">
        <v>2.6905000000000001</v>
      </c>
      <c r="E145">
        <v>2.7284999999999999</v>
      </c>
      <c r="F145">
        <v>2.6184620000000001</v>
      </c>
      <c r="G145">
        <v>63021857</v>
      </c>
      <c r="H145">
        <f t="shared" si="2"/>
        <v>4.6020149113724443E-3</v>
      </c>
    </row>
    <row r="146" spans="1:8" x14ac:dyDescent="0.25">
      <c r="A146" s="1">
        <v>45309</v>
      </c>
      <c r="B146">
        <v>2.7275</v>
      </c>
      <c r="C146">
        <v>2.7625000000000002</v>
      </c>
      <c r="D146">
        <v>2.7225000000000001</v>
      </c>
      <c r="E146">
        <v>2.75</v>
      </c>
      <c r="F146">
        <v>2.6390950000000002</v>
      </c>
      <c r="G146">
        <v>56679928</v>
      </c>
      <c r="H146">
        <f t="shared" si="2"/>
        <v>7.8798164724178249E-3</v>
      </c>
    </row>
    <row r="147" spans="1:8" x14ac:dyDescent="0.25">
      <c r="A147" s="1">
        <v>45310</v>
      </c>
      <c r="B147">
        <v>2.7725</v>
      </c>
      <c r="C147">
        <v>2.7845</v>
      </c>
      <c r="D147">
        <v>2.7475000000000001</v>
      </c>
      <c r="E147">
        <v>2.7555000000000001</v>
      </c>
      <c r="F147">
        <v>2.644374</v>
      </c>
      <c r="G147">
        <v>86116341</v>
      </c>
      <c r="H147">
        <f t="shared" si="2"/>
        <v>2.0003069233960171E-3</v>
      </c>
    </row>
    <row r="148" spans="1:8" x14ac:dyDescent="0.25">
      <c r="A148" s="1">
        <v>45313</v>
      </c>
      <c r="B148">
        <v>2.78</v>
      </c>
      <c r="C148">
        <v>2.7989999999999999</v>
      </c>
      <c r="D148">
        <v>2.7614999999999998</v>
      </c>
      <c r="E148">
        <v>2.7679999999999998</v>
      </c>
      <c r="F148">
        <v>2.6563690000000002</v>
      </c>
      <c r="G148">
        <v>70532433</v>
      </c>
      <c r="H148">
        <f t="shared" si="2"/>
        <v>4.5360452038933222E-3</v>
      </c>
    </row>
    <row r="149" spans="1:8" x14ac:dyDescent="0.25">
      <c r="A149" s="1">
        <v>45314</v>
      </c>
      <c r="B149">
        <v>2.7715000000000001</v>
      </c>
      <c r="C149">
        <v>2.7839999999999998</v>
      </c>
      <c r="D149">
        <v>2.7605</v>
      </c>
      <c r="E149">
        <v>2.7719999999999998</v>
      </c>
      <c r="F149">
        <v>2.6602079999999999</v>
      </c>
      <c r="G149">
        <v>46369896</v>
      </c>
      <c r="H149">
        <f t="shared" si="2"/>
        <v>1.4452058430134156E-3</v>
      </c>
    </row>
    <row r="150" spans="1:8" x14ac:dyDescent="0.25">
      <c r="A150" s="1">
        <v>45315</v>
      </c>
      <c r="B150">
        <v>2.7785000000000002</v>
      </c>
      <c r="C150">
        <v>2.8344999999999998</v>
      </c>
      <c r="D150">
        <v>2.7770000000000001</v>
      </c>
      <c r="E150">
        <v>2.8344999999999998</v>
      </c>
      <c r="F150">
        <v>2.7201879999999998</v>
      </c>
      <c r="G150">
        <v>105423402</v>
      </c>
      <c r="H150">
        <f t="shared" si="2"/>
        <v>2.2547109098235898E-2</v>
      </c>
    </row>
    <row r="151" spans="1:8" x14ac:dyDescent="0.25">
      <c r="A151" s="1">
        <v>45316</v>
      </c>
      <c r="B151">
        <v>2.8250000000000002</v>
      </c>
      <c r="C151">
        <v>2.8460000000000001</v>
      </c>
      <c r="D151">
        <v>2.802</v>
      </c>
      <c r="E151">
        <v>2.8079999999999998</v>
      </c>
      <c r="F151">
        <v>2.6947559999999999</v>
      </c>
      <c r="G151">
        <v>77465398</v>
      </c>
      <c r="H151">
        <f t="shared" si="2"/>
        <v>-9.3493537946641551E-3</v>
      </c>
    </row>
    <row r="152" spans="1:8" x14ac:dyDescent="0.25">
      <c r="A152" s="1">
        <v>45317</v>
      </c>
      <c r="B152">
        <v>2.8090000000000002</v>
      </c>
      <c r="C152">
        <v>2.8315000000000001</v>
      </c>
      <c r="D152">
        <v>2.798</v>
      </c>
      <c r="E152">
        <v>2.8109999999999999</v>
      </c>
      <c r="F152">
        <v>2.697635</v>
      </c>
      <c r="G152">
        <v>65596500</v>
      </c>
      <c r="H152">
        <f t="shared" si="2"/>
        <v>1.0683713107977404E-3</v>
      </c>
    </row>
    <row r="153" spans="1:8" x14ac:dyDescent="0.25">
      <c r="A153" s="1">
        <v>45320</v>
      </c>
      <c r="B153">
        <v>2.823</v>
      </c>
      <c r="C153">
        <v>2.83</v>
      </c>
      <c r="D153">
        <v>2.7755000000000001</v>
      </c>
      <c r="E153">
        <v>2.782</v>
      </c>
      <c r="F153">
        <v>2.6698050000000002</v>
      </c>
      <c r="G153">
        <v>79953211</v>
      </c>
      <c r="H153">
        <f t="shared" si="2"/>
        <v>-1.0316443848037187E-2</v>
      </c>
    </row>
    <row r="154" spans="1:8" x14ac:dyDescent="0.25">
      <c r="A154" s="1">
        <v>45321</v>
      </c>
      <c r="B154">
        <v>2.794</v>
      </c>
      <c r="C154">
        <v>2.8929999999999998</v>
      </c>
      <c r="D154">
        <v>2.794</v>
      </c>
      <c r="E154">
        <v>2.8769999999999998</v>
      </c>
      <c r="F154">
        <v>2.760974</v>
      </c>
      <c r="G154">
        <v>127981999</v>
      </c>
      <c r="H154">
        <f t="shared" si="2"/>
        <v>3.4148186852597781E-2</v>
      </c>
    </row>
    <row r="155" spans="1:8" x14ac:dyDescent="0.25">
      <c r="A155" s="1">
        <v>45322</v>
      </c>
      <c r="B155">
        <v>2.895</v>
      </c>
      <c r="C155">
        <v>2.8995000000000002</v>
      </c>
      <c r="D155">
        <v>2.8595000000000002</v>
      </c>
      <c r="E155">
        <v>2.863</v>
      </c>
      <c r="F155">
        <v>2.747538</v>
      </c>
      <c r="G155">
        <v>109366614</v>
      </c>
      <c r="H155">
        <f t="shared" si="2"/>
        <v>-4.866398597016851E-3</v>
      </c>
    </row>
    <row r="156" spans="1:8" x14ac:dyDescent="0.25">
      <c r="A156" s="1">
        <v>45323</v>
      </c>
      <c r="B156">
        <v>2.84</v>
      </c>
      <c r="C156">
        <v>2.8864999999999998</v>
      </c>
      <c r="D156">
        <v>2.7930000000000001</v>
      </c>
      <c r="E156">
        <v>2.8029999999999999</v>
      </c>
      <c r="F156">
        <v>2.6899579999999998</v>
      </c>
      <c r="G156">
        <v>107075920</v>
      </c>
      <c r="H156">
        <f t="shared" si="2"/>
        <v>-2.0956943998590806E-2</v>
      </c>
    </row>
    <row r="157" spans="1:8" x14ac:dyDescent="0.25">
      <c r="A157" s="1">
        <v>45324</v>
      </c>
      <c r="B157">
        <v>2.8130000000000002</v>
      </c>
      <c r="C157">
        <v>2.8184999999999998</v>
      </c>
      <c r="D157">
        <v>2.7685</v>
      </c>
      <c r="E157">
        <v>2.8</v>
      </c>
      <c r="F157">
        <v>2.6870790000000002</v>
      </c>
      <c r="G157">
        <v>80476175</v>
      </c>
      <c r="H157">
        <f t="shared" si="2"/>
        <v>-1.0702769336917647E-3</v>
      </c>
    </row>
    <row r="158" spans="1:8" x14ac:dyDescent="0.25">
      <c r="A158" s="1">
        <v>45327</v>
      </c>
      <c r="B158">
        <v>2.8504999999999998</v>
      </c>
      <c r="C158">
        <v>2.9009999999999998</v>
      </c>
      <c r="D158">
        <v>2.843</v>
      </c>
      <c r="E158">
        <v>2.8654999999999999</v>
      </c>
      <c r="F158">
        <v>2.7499370000000001</v>
      </c>
      <c r="G158">
        <v>145586291</v>
      </c>
      <c r="H158">
        <f t="shared" si="2"/>
        <v>2.3392687747550354E-2</v>
      </c>
    </row>
    <row r="159" spans="1:8" x14ac:dyDescent="0.25">
      <c r="A159" s="1">
        <v>45328</v>
      </c>
      <c r="B159">
        <v>2.9039999999999999</v>
      </c>
      <c r="C159">
        <v>2.9569999999999999</v>
      </c>
      <c r="D159">
        <v>2.8654999999999999</v>
      </c>
      <c r="E159">
        <v>2.9020000000000001</v>
      </c>
      <c r="F159">
        <v>2.7849650000000001</v>
      </c>
      <c r="G159">
        <v>198217402</v>
      </c>
      <c r="H159">
        <f t="shared" si="2"/>
        <v>1.2737746355643806E-2</v>
      </c>
    </row>
    <row r="160" spans="1:8" x14ac:dyDescent="0.25">
      <c r="A160" s="1">
        <v>45329</v>
      </c>
      <c r="B160">
        <v>2.9089999999999998</v>
      </c>
      <c r="C160">
        <v>2.9089999999999998</v>
      </c>
      <c r="D160">
        <v>2.8069999999999999</v>
      </c>
      <c r="E160">
        <v>2.84</v>
      </c>
      <c r="F160">
        <v>2.7254659999999999</v>
      </c>
      <c r="G160">
        <v>156663822</v>
      </c>
      <c r="H160">
        <f t="shared" si="2"/>
        <v>-2.1364361850148991E-2</v>
      </c>
    </row>
    <row r="161" spans="1:8" x14ac:dyDescent="0.25">
      <c r="A161" s="1">
        <v>45330</v>
      </c>
      <c r="B161">
        <v>2.85</v>
      </c>
      <c r="C161">
        <v>2.8559999999999999</v>
      </c>
      <c r="D161">
        <v>2.8115000000000001</v>
      </c>
      <c r="E161">
        <v>2.8170000000000002</v>
      </c>
      <c r="F161">
        <v>2.7033930000000002</v>
      </c>
      <c r="G161">
        <v>81151379</v>
      </c>
      <c r="H161">
        <f t="shared" si="2"/>
        <v>-8.098798517391077E-3</v>
      </c>
    </row>
    <row r="162" spans="1:8" x14ac:dyDescent="0.25">
      <c r="A162" s="1">
        <v>45331</v>
      </c>
      <c r="B162">
        <v>2.8170000000000002</v>
      </c>
      <c r="C162">
        <v>2.82</v>
      </c>
      <c r="D162">
        <v>2.7679999999999998</v>
      </c>
      <c r="E162">
        <v>2.7854999999999999</v>
      </c>
      <c r="F162">
        <v>2.6731639999999999</v>
      </c>
      <c r="G162">
        <v>110269746</v>
      </c>
      <c r="H162">
        <f t="shared" si="2"/>
        <v>-1.1181874037552173E-2</v>
      </c>
    </row>
    <row r="163" spans="1:8" x14ac:dyDescent="0.25">
      <c r="A163" s="1">
        <v>45334</v>
      </c>
      <c r="B163">
        <v>2.806</v>
      </c>
      <c r="C163">
        <v>2.8279999999999998</v>
      </c>
      <c r="D163">
        <v>2.7965</v>
      </c>
      <c r="E163">
        <v>2.8235000000000001</v>
      </c>
      <c r="F163">
        <v>2.7096309999999999</v>
      </c>
      <c r="G163">
        <v>73969193</v>
      </c>
      <c r="H163">
        <f t="shared" si="2"/>
        <v>1.3641886543436926E-2</v>
      </c>
    </row>
    <row r="164" spans="1:8" x14ac:dyDescent="0.25">
      <c r="A164" s="1">
        <v>45335</v>
      </c>
      <c r="B164">
        <v>2.83</v>
      </c>
      <c r="C164">
        <v>2.8334999999999999</v>
      </c>
      <c r="D164">
        <v>2.7955000000000001</v>
      </c>
      <c r="E164">
        <v>2.806</v>
      </c>
      <c r="F164">
        <v>2.6928369999999999</v>
      </c>
      <c r="G164">
        <v>60484206</v>
      </c>
      <c r="H164">
        <f t="shared" si="2"/>
        <v>-6.1978918900765364E-3</v>
      </c>
    </row>
    <row r="165" spans="1:8" x14ac:dyDescent="0.25">
      <c r="A165" s="1">
        <v>45336</v>
      </c>
      <c r="B165">
        <v>2.8010000000000002</v>
      </c>
      <c r="C165">
        <v>2.8290000000000002</v>
      </c>
      <c r="D165">
        <v>2.7814999999999999</v>
      </c>
      <c r="E165">
        <v>2.8155000000000001</v>
      </c>
      <c r="F165">
        <v>2.7019540000000002</v>
      </c>
      <c r="G165">
        <v>54753236</v>
      </c>
      <c r="H165">
        <f t="shared" si="2"/>
        <v>3.3856486671864148E-3</v>
      </c>
    </row>
    <row r="166" spans="1:8" x14ac:dyDescent="0.25">
      <c r="A166" s="1">
        <v>45337</v>
      </c>
      <c r="B166">
        <v>2.8235000000000001</v>
      </c>
      <c r="C166">
        <v>2.8285</v>
      </c>
      <c r="D166">
        <v>2.7955000000000001</v>
      </c>
      <c r="E166">
        <v>2.8285</v>
      </c>
      <c r="F166">
        <v>2.7144300000000001</v>
      </c>
      <c r="G166">
        <v>72203642</v>
      </c>
      <c r="H166">
        <f t="shared" si="2"/>
        <v>4.6173991119019533E-3</v>
      </c>
    </row>
    <row r="167" spans="1:8" x14ac:dyDescent="0.25">
      <c r="A167" s="1">
        <v>45338</v>
      </c>
      <c r="B167">
        <v>2.85</v>
      </c>
      <c r="C167">
        <v>2.86</v>
      </c>
      <c r="D167">
        <v>2.82</v>
      </c>
      <c r="E167">
        <v>2.8250000000000002</v>
      </c>
      <c r="F167">
        <v>2.711071</v>
      </c>
      <c r="G167">
        <v>85412416</v>
      </c>
      <c r="H167">
        <f t="shared" si="2"/>
        <v>-1.2374605349926547E-3</v>
      </c>
    </row>
    <row r="168" spans="1:8" x14ac:dyDescent="0.25">
      <c r="A168" s="1">
        <v>45341</v>
      </c>
      <c r="B168">
        <v>2.8250000000000002</v>
      </c>
      <c r="C168">
        <v>2.8479999999999999</v>
      </c>
      <c r="D168">
        <v>2.8250000000000002</v>
      </c>
      <c r="E168">
        <v>2.839</v>
      </c>
      <c r="F168">
        <v>2.7245059999999999</v>
      </c>
      <c r="G168">
        <v>48870642</v>
      </c>
      <c r="H168">
        <f t="shared" si="2"/>
        <v>4.9556061054837237E-3</v>
      </c>
    </row>
    <row r="169" spans="1:8" x14ac:dyDescent="0.25">
      <c r="A169" s="1">
        <v>45342</v>
      </c>
      <c r="B169">
        <v>2.831</v>
      </c>
      <c r="C169">
        <v>2.8494999999999999</v>
      </c>
      <c r="D169">
        <v>2.8260000000000001</v>
      </c>
      <c r="E169">
        <v>2.8494999999999999</v>
      </c>
      <c r="F169">
        <v>2.7345820000000001</v>
      </c>
      <c r="G169">
        <v>42005586</v>
      </c>
      <c r="H169">
        <f t="shared" si="2"/>
        <v>3.6982851203117909E-3</v>
      </c>
    </row>
    <row r="170" spans="1:8" x14ac:dyDescent="0.25">
      <c r="A170" s="1">
        <v>45343</v>
      </c>
      <c r="B170">
        <v>2.8494999999999999</v>
      </c>
      <c r="C170">
        <v>2.899</v>
      </c>
      <c r="D170">
        <v>2.8479999999999999</v>
      </c>
      <c r="E170">
        <v>2.8855</v>
      </c>
      <c r="F170">
        <v>2.7691309999999998</v>
      </c>
      <c r="G170">
        <v>111930886</v>
      </c>
      <c r="H170">
        <f t="shared" si="2"/>
        <v>1.2634106419189375E-2</v>
      </c>
    </row>
    <row r="171" spans="1:8" x14ac:dyDescent="0.25">
      <c r="A171" s="1">
        <v>45344</v>
      </c>
      <c r="B171">
        <v>2.9</v>
      </c>
      <c r="C171">
        <v>2.9104999999999999</v>
      </c>
      <c r="D171">
        <v>2.8889999999999998</v>
      </c>
      <c r="E171">
        <v>2.8965000000000001</v>
      </c>
      <c r="F171">
        <v>2.779687</v>
      </c>
      <c r="G171">
        <v>97742772</v>
      </c>
      <c r="H171">
        <f t="shared" si="2"/>
        <v>3.8120262277227882E-3</v>
      </c>
    </row>
    <row r="172" spans="1:8" x14ac:dyDescent="0.25">
      <c r="A172" s="1">
        <v>45345</v>
      </c>
      <c r="B172">
        <v>2.9024999999999999</v>
      </c>
      <c r="C172">
        <v>2.9390000000000001</v>
      </c>
      <c r="D172">
        <v>2.8965000000000001</v>
      </c>
      <c r="E172">
        <v>2.9390000000000001</v>
      </c>
      <c r="F172">
        <v>2.8204729999999998</v>
      </c>
      <c r="G172">
        <v>118536251</v>
      </c>
      <c r="H172">
        <f t="shared" si="2"/>
        <v>1.4672875039527748E-2</v>
      </c>
    </row>
    <row r="173" spans="1:8" x14ac:dyDescent="0.25">
      <c r="A173" s="1">
        <v>45348</v>
      </c>
      <c r="B173">
        <v>2.94</v>
      </c>
      <c r="C173">
        <v>2.9615</v>
      </c>
      <c r="D173">
        <v>2.9289999999999998</v>
      </c>
      <c r="E173">
        <v>2.9544999999999999</v>
      </c>
      <c r="F173">
        <v>2.8353480000000002</v>
      </c>
      <c r="G173">
        <v>114966613</v>
      </c>
      <c r="H173">
        <f t="shared" si="2"/>
        <v>5.2739380947807038E-3</v>
      </c>
    </row>
    <row r="174" spans="1:8" x14ac:dyDescent="0.25">
      <c r="A174" s="1">
        <v>45349</v>
      </c>
      <c r="B174">
        <v>2.952</v>
      </c>
      <c r="C174">
        <v>2.9580000000000002</v>
      </c>
      <c r="D174">
        <v>2.9350000000000001</v>
      </c>
      <c r="E174">
        <v>2.9525000000000001</v>
      </c>
      <c r="F174">
        <v>2.8334290000000002</v>
      </c>
      <c r="G174">
        <v>89043945</v>
      </c>
      <c r="H174">
        <f t="shared" si="2"/>
        <v>-6.7681286388831423E-4</v>
      </c>
    </row>
    <row r="175" spans="1:8" x14ac:dyDescent="0.25">
      <c r="A175" s="1">
        <v>45350</v>
      </c>
      <c r="B175">
        <v>2.9449999999999998</v>
      </c>
      <c r="C175">
        <v>2.9584999999999999</v>
      </c>
      <c r="D175">
        <v>2.94</v>
      </c>
      <c r="E175">
        <v>2.95</v>
      </c>
      <c r="F175">
        <v>2.8310300000000002</v>
      </c>
      <c r="G175">
        <v>61700158</v>
      </c>
      <c r="H175">
        <f t="shared" si="2"/>
        <v>-8.4667729454312773E-4</v>
      </c>
    </row>
    <row r="176" spans="1:8" x14ac:dyDescent="0.25">
      <c r="A176" s="1">
        <v>45351</v>
      </c>
      <c r="B176">
        <v>2.9489999999999998</v>
      </c>
      <c r="C176">
        <v>2.9584999999999999</v>
      </c>
      <c r="D176">
        <v>2.9359999999999999</v>
      </c>
      <c r="E176">
        <v>2.9380000000000002</v>
      </c>
      <c r="F176">
        <v>2.8195130000000002</v>
      </c>
      <c r="G176">
        <v>165416992</v>
      </c>
      <c r="H176">
        <f t="shared" si="2"/>
        <v>-4.0681306803530869E-3</v>
      </c>
    </row>
    <row r="177" spans="1:8" x14ac:dyDescent="0.25">
      <c r="A177" s="1">
        <v>45352</v>
      </c>
      <c r="B177">
        <v>2.9470000000000001</v>
      </c>
      <c r="C177">
        <v>3.0225</v>
      </c>
      <c r="D177">
        <v>2.9424999999999999</v>
      </c>
      <c r="E177">
        <v>3.0045000000000002</v>
      </c>
      <c r="F177">
        <v>2.8833319999999998</v>
      </c>
      <c r="G177">
        <v>194355620</v>
      </c>
      <c r="H177">
        <f t="shared" si="2"/>
        <v>2.2634759974506102E-2</v>
      </c>
    </row>
    <row r="178" spans="1:8" x14ac:dyDescent="0.25">
      <c r="A178" s="1">
        <v>45355</v>
      </c>
      <c r="B178">
        <v>3</v>
      </c>
      <c r="C178">
        <v>3.0110000000000001</v>
      </c>
      <c r="D178">
        <v>2.9925000000000002</v>
      </c>
      <c r="E178">
        <v>3</v>
      </c>
      <c r="F178">
        <v>2.879013</v>
      </c>
      <c r="G178">
        <v>61309495</v>
      </c>
      <c r="H178">
        <f t="shared" si="2"/>
        <v>-1.4979197678240798E-3</v>
      </c>
    </row>
    <row r="179" spans="1:8" x14ac:dyDescent="0.25">
      <c r="A179" s="1">
        <v>45356</v>
      </c>
      <c r="B179">
        <v>3.02</v>
      </c>
      <c r="C179">
        <v>3.0655000000000001</v>
      </c>
      <c r="D179">
        <v>3.0135000000000001</v>
      </c>
      <c r="E179">
        <v>3.0605000000000002</v>
      </c>
      <c r="F179">
        <v>2.9370729999999998</v>
      </c>
      <c r="G179">
        <v>129726222</v>
      </c>
      <c r="H179">
        <f t="shared" si="2"/>
        <v>2.0166633495576358E-2</v>
      </c>
    </row>
    <row r="180" spans="1:8" x14ac:dyDescent="0.25">
      <c r="A180" s="1">
        <v>45357</v>
      </c>
      <c r="B180">
        <v>3.0619999999999998</v>
      </c>
      <c r="C180">
        <v>3.1080000000000001</v>
      </c>
      <c r="D180">
        <v>3.0550000000000002</v>
      </c>
      <c r="E180">
        <v>3.1030000000000002</v>
      </c>
      <c r="F180">
        <v>2.977859</v>
      </c>
      <c r="G180">
        <v>102148517</v>
      </c>
      <c r="H180">
        <f t="shared" si="2"/>
        <v>1.3886614326576225E-2</v>
      </c>
    </row>
    <row r="181" spans="1:8" x14ac:dyDescent="0.25">
      <c r="A181" s="1">
        <v>45358</v>
      </c>
      <c r="B181">
        <v>3.1</v>
      </c>
      <c r="C181">
        <v>3.1095000000000002</v>
      </c>
      <c r="D181">
        <v>3.0659999999999998</v>
      </c>
      <c r="E181">
        <v>3.0870000000000002</v>
      </c>
      <c r="F181">
        <v>2.962504</v>
      </c>
      <c r="G181">
        <v>117001946</v>
      </c>
      <c r="H181">
        <f t="shared" si="2"/>
        <v>-5.1563892044586418E-3</v>
      </c>
    </row>
    <row r="182" spans="1:8" x14ac:dyDescent="0.25">
      <c r="A182" s="1">
        <v>45359</v>
      </c>
      <c r="B182">
        <v>3.0954999999999999</v>
      </c>
      <c r="C182">
        <v>3.105</v>
      </c>
      <c r="D182">
        <v>3.081</v>
      </c>
      <c r="E182">
        <v>3.1025</v>
      </c>
      <c r="F182">
        <v>2.977379</v>
      </c>
      <c r="G182">
        <v>71254598</v>
      </c>
      <c r="H182">
        <f t="shared" si="2"/>
        <v>5.0210902668823302E-3</v>
      </c>
    </row>
    <row r="183" spans="1:8" x14ac:dyDescent="0.25">
      <c r="A183" s="1">
        <v>45362</v>
      </c>
      <c r="B183">
        <v>3.07</v>
      </c>
      <c r="C183">
        <v>3.0714999999999999</v>
      </c>
      <c r="D183">
        <v>3.024</v>
      </c>
      <c r="E183">
        <v>3.0710000000000002</v>
      </c>
      <c r="F183">
        <v>2.9471500000000002</v>
      </c>
      <c r="G183">
        <v>96546138</v>
      </c>
      <c r="H183">
        <f t="shared" si="2"/>
        <v>-1.0152889504493664E-2</v>
      </c>
    </row>
    <row r="184" spans="1:8" x14ac:dyDescent="0.25">
      <c r="A184" s="1">
        <v>45363</v>
      </c>
      <c r="B184">
        <v>3.09</v>
      </c>
      <c r="C184">
        <v>3.1419999999999999</v>
      </c>
      <c r="D184">
        <v>3.0815000000000001</v>
      </c>
      <c r="E184">
        <v>3.1419999999999999</v>
      </c>
      <c r="F184">
        <v>3.0152860000000001</v>
      </c>
      <c r="G184">
        <v>118658778</v>
      </c>
      <c r="H184">
        <f t="shared" si="2"/>
        <v>2.311928473270786E-2</v>
      </c>
    </row>
    <row r="185" spans="1:8" x14ac:dyDescent="0.25">
      <c r="A185" s="1">
        <v>45364</v>
      </c>
      <c r="B185">
        <v>3.1455000000000002</v>
      </c>
      <c r="C185">
        <v>3.2</v>
      </c>
      <c r="D185">
        <v>3.14</v>
      </c>
      <c r="E185">
        <v>3.1829999999999998</v>
      </c>
      <c r="F185">
        <v>3.0546329999999999</v>
      </c>
      <c r="G185">
        <v>121668259</v>
      </c>
      <c r="H185">
        <f t="shared" si="2"/>
        <v>1.3049176761341975E-2</v>
      </c>
    </row>
    <row r="186" spans="1:8" x14ac:dyDescent="0.25">
      <c r="A186" s="1">
        <v>45365</v>
      </c>
      <c r="B186">
        <v>3.18</v>
      </c>
      <c r="C186">
        <v>3.198</v>
      </c>
      <c r="D186">
        <v>3.1635</v>
      </c>
      <c r="E186">
        <v>3.1709999999999998</v>
      </c>
      <c r="F186">
        <v>3.0431170000000001</v>
      </c>
      <c r="G186">
        <v>104723731</v>
      </c>
      <c r="H186">
        <f t="shared" si="2"/>
        <v>-3.7700109964109796E-3</v>
      </c>
    </row>
    <row r="187" spans="1:8" x14ac:dyDescent="0.25">
      <c r="A187" s="1">
        <v>45366</v>
      </c>
      <c r="B187">
        <v>3.1515</v>
      </c>
      <c r="C187">
        <v>3.23</v>
      </c>
      <c r="D187">
        <v>3.15</v>
      </c>
      <c r="E187">
        <v>3.2275</v>
      </c>
      <c r="F187">
        <v>3.0973380000000001</v>
      </c>
      <c r="G187">
        <v>259054845</v>
      </c>
      <c r="H187">
        <f t="shared" si="2"/>
        <v>1.7817586376074293E-2</v>
      </c>
    </row>
    <row r="188" spans="1:8" x14ac:dyDescent="0.25">
      <c r="A188" s="1">
        <v>45369</v>
      </c>
      <c r="B188">
        <v>3.238</v>
      </c>
      <c r="C188">
        <v>3.2490000000000001</v>
      </c>
      <c r="D188">
        <v>3.2130000000000001</v>
      </c>
      <c r="E188">
        <v>3.2290000000000001</v>
      </c>
      <c r="F188">
        <v>3.0987779999999998</v>
      </c>
      <c r="G188">
        <v>81745285</v>
      </c>
      <c r="H188">
        <f t="shared" si="2"/>
        <v>4.6491535634782635E-4</v>
      </c>
    </row>
    <row r="189" spans="1:8" x14ac:dyDescent="0.25">
      <c r="A189" s="1">
        <v>45370</v>
      </c>
      <c r="B189">
        <v>3.2320000000000002</v>
      </c>
      <c r="C189">
        <v>3.28</v>
      </c>
      <c r="D189">
        <v>3.23</v>
      </c>
      <c r="E189">
        <v>3.2759999999999998</v>
      </c>
      <c r="F189">
        <v>3.1438820000000001</v>
      </c>
      <c r="G189">
        <v>89093609</v>
      </c>
      <c r="H189">
        <f t="shared" si="2"/>
        <v>1.455541507006964E-2</v>
      </c>
    </row>
    <row r="190" spans="1:8" x14ac:dyDescent="0.25">
      <c r="A190" s="1">
        <v>45371</v>
      </c>
      <c r="B190">
        <v>3.2759999999999998</v>
      </c>
      <c r="C190">
        <v>3.2865000000000002</v>
      </c>
      <c r="D190">
        <v>3.2469999999999999</v>
      </c>
      <c r="E190">
        <v>3.2709999999999999</v>
      </c>
      <c r="F190">
        <v>3.139084</v>
      </c>
      <c r="G190">
        <v>76840594</v>
      </c>
      <c r="H190">
        <f t="shared" si="2"/>
        <v>-1.5261387036791074E-3</v>
      </c>
    </row>
    <row r="191" spans="1:8" x14ac:dyDescent="0.25">
      <c r="A191" s="1">
        <v>45372</v>
      </c>
      <c r="B191">
        <v>3.3</v>
      </c>
      <c r="C191">
        <v>3.3</v>
      </c>
      <c r="D191">
        <v>3.2774999999999999</v>
      </c>
      <c r="E191">
        <v>3.2930000000000001</v>
      </c>
      <c r="F191">
        <v>3.1601970000000001</v>
      </c>
      <c r="G191">
        <v>73619612</v>
      </c>
      <c r="H191">
        <f t="shared" si="2"/>
        <v>6.725847412812196E-3</v>
      </c>
    </row>
    <row r="192" spans="1:8" x14ac:dyDescent="0.25">
      <c r="A192" s="1">
        <v>45373</v>
      </c>
      <c r="B192">
        <v>3.2810000000000001</v>
      </c>
      <c r="C192">
        <v>3.3130000000000002</v>
      </c>
      <c r="D192">
        <v>3.2774999999999999</v>
      </c>
      <c r="E192">
        <v>3.2949999999999999</v>
      </c>
      <c r="F192">
        <v>3.1621160000000001</v>
      </c>
      <c r="G192">
        <v>73806477</v>
      </c>
      <c r="H192">
        <f t="shared" si="2"/>
        <v>6.0724062455600207E-4</v>
      </c>
    </row>
    <row r="193" spans="1:8" x14ac:dyDescent="0.25">
      <c r="A193" s="1">
        <v>45376</v>
      </c>
      <c r="B193">
        <v>3.2949999999999999</v>
      </c>
      <c r="C193">
        <v>3.327</v>
      </c>
      <c r="D193">
        <v>3.2875000000000001</v>
      </c>
      <c r="E193">
        <v>3.3214999999999999</v>
      </c>
      <c r="F193">
        <v>3.1875469999999999</v>
      </c>
      <c r="G193">
        <v>69075714</v>
      </c>
      <c r="H193">
        <f t="shared" si="2"/>
        <v>8.0423994565663494E-3</v>
      </c>
    </row>
    <row r="194" spans="1:8" x14ac:dyDescent="0.25">
      <c r="A194" s="1">
        <v>45377</v>
      </c>
      <c r="B194">
        <v>3.323</v>
      </c>
      <c r="C194">
        <v>3.359</v>
      </c>
      <c r="D194">
        <v>3.3149999999999999</v>
      </c>
      <c r="E194">
        <v>3.3454999999999999</v>
      </c>
      <c r="F194">
        <v>3.2105790000000001</v>
      </c>
      <c r="G194">
        <v>82243450</v>
      </c>
      <c r="H194">
        <f t="shared" si="2"/>
        <v>7.2256189477363517E-3</v>
      </c>
    </row>
    <row r="195" spans="1:8" x14ac:dyDescent="0.25">
      <c r="A195" s="1">
        <v>45378</v>
      </c>
      <c r="B195">
        <v>3.3490000000000002</v>
      </c>
      <c r="C195">
        <v>3.3660000000000001</v>
      </c>
      <c r="D195">
        <v>3.3405</v>
      </c>
      <c r="E195">
        <v>3.3479999999999999</v>
      </c>
      <c r="F195">
        <v>3.2129789999999998</v>
      </c>
      <c r="G195">
        <v>75998619</v>
      </c>
      <c r="H195">
        <f t="shared" si="2"/>
        <v>7.4752871678277833E-4</v>
      </c>
    </row>
    <row r="196" spans="1:8" x14ac:dyDescent="0.25">
      <c r="A196" s="1">
        <v>45379</v>
      </c>
      <c r="B196">
        <v>3.3555000000000001</v>
      </c>
      <c r="C196">
        <v>3.3795000000000002</v>
      </c>
      <c r="D196">
        <v>3.3490000000000002</v>
      </c>
      <c r="E196">
        <v>3.363</v>
      </c>
      <c r="F196">
        <v>3.2273740000000002</v>
      </c>
      <c r="G196">
        <v>99299036</v>
      </c>
      <c r="H196">
        <f t="shared" ref="H196:H256" si="3">(F196-F195)/F195</f>
        <v>4.4802658218433362E-3</v>
      </c>
    </row>
    <row r="197" spans="1:8" x14ac:dyDescent="0.25">
      <c r="A197" s="1">
        <v>45384</v>
      </c>
      <c r="B197">
        <v>3.355</v>
      </c>
      <c r="C197">
        <v>3.3995000000000002</v>
      </c>
      <c r="D197">
        <v>3.3475000000000001</v>
      </c>
      <c r="E197">
        <v>3.3475000000000001</v>
      </c>
      <c r="F197">
        <v>3.2124990000000002</v>
      </c>
      <c r="G197">
        <v>94996799</v>
      </c>
      <c r="H197">
        <f t="shared" si="3"/>
        <v>-4.6090102975360064E-3</v>
      </c>
    </row>
    <row r="198" spans="1:8" x14ac:dyDescent="0.25">
      <c r="A198" s="1">
        <v>45385</v>
      </c>
      <c r="B198">
        <v>3.3620000000000001</v>
      </c>
      <c r="C198">
        <v>3.4075000000000002</v>
      </c>
      <c r="D198">
        <v>3.3584999999999998</v>
      </c>
      <c r="E198">
        <v>3.403</v>
      </c>
      <c r="F198">
        <v>3.2657609999999999</v>
      </c>
      <c r="G198">
        <v>92479430</v>
      </c>
      <c r="H198">
        <f t="shared" si="3"/>
        <v>1.6579616055911517E-2</v>
      </c>
    </row>
    <row r="199" spans="1:8" x14ac:dyDescent="0.25">
      <c r="A199" s="1">
        <v>45386</v>
      </c>
      <c r="B199">
        <v>3.41</v>
      </c>
      <c r="C199">
        <v>3.419</v>
      </c>
      <c r="D199">
        <v>3.3835000000000002</v>
      </c>
      <c r="E199">
        <v>3.3849999999999998</v>
      </c>
      <c r="F199">
        <v>3.2484860000000002</v>
      </c>
      <c r="G199">
        <v>60797628</v>
      </c>
      <c r="H199">
        <f t="shared" si="3"/>
        <v>-5.2897318572913653E-3</v>
      </c>
    </row>
    <row r="200" spans="1:8" x14ac:dyDescent="0.25">
      <c r="A200" s="1">
        <v>45387</v>
      </c>
      <c r="B200">
        <v>3.323</v>
      </c>
      <c r="C200">
        <v>3.3325</v>
      </c>
      <c r="D200">
        <v>3.266</v>
      </c>
      <c r="E200">
        <v>3.3290000000000002</v>
      </c>
      <c r="F200">
        <v>3.1947450000000002</v>
      </c>
      <c r="G200">
        <v>136336457</v>
      </c>
      <c r="H200">
        <f t="shared" si="3"/>
        <v>-1.6543398986481713E-2</v>
      </c>
    </row>
    <row r="201" spans="1:8" x14ac:dyDescent="0.25">
      <c r="A201" s="1">
        <v>45390</v>
      </c>
      <c r="B201">
        <v>3.339</v>
      </c>
      <c r="C201">
        <v>3.36</v>
      </c>
      <c r="D201">
        <v>3.3174999999999999</v>
      </c>
      <c r="E201">
        <v>3.3559999999999999</v>
      </c>
      <c r="F201">
        <v>3.220656</v>
      </c>
      <c r="G201">
        <v>50677119</v>
      </c>
      <c r="H201">
        <f t="shared" si="3"/>
        <v>8.1105064723474944E-3</v>
      </c>
    </row>
    <row r="202" spans="1:8" x14ac:dyDescent="0.25">
      <c r="A202" s="1">
        <v>45391</v>
      </c>
      <c r="B202">
        <v>3.3414999999999999</v>
      </c>
      <c r="C202">
        <v>3.3645</v>
      </c>
      <c r="D202">
        <v>3.2909999999999999</v>
      </c>
      <c r="E202">
        <v>3.3115000000000001</v>
      </c>
      <c r="F202">
        <v>3.1779510000000002</v>
      </c>
      <c r="G202">
        <v>63245154</v>
      </c>
      <c r="H202">
        <f t="shared" si="3"/>
        <v>-1.3259721000938867E-2</v>
      </c>
    </row>
    <row r="203" spans="1:8" x14ac:dyDescent="0.25">
      <c r="A203" s="1">
        <v>45392</v>
      </c>
      <c r="B203">
        <v>3.3340000000000001</v>
      </c>
      <c r="C203">
        <v>3.3639999999999999</v>
      </c>
      <c r="D203">
        <v>3.2869999999999999</v>
      </c>
      <c r="E203">
        <v>3.35</v>
      </c>
      <c r="F203">
        <v>3.2148979999999998</v>
      </c>
      <c r="G203">
        <v>74894285</v>
      </c>
      <c r="H203">
        <f t="shared" si="3"/>
        <v>1.1626044580297059E-2</v>
      </c>
    </row>
    <row r="204" spans="1:8" x14ac:dyDescent="0.25">
      <c r="A204" s="1">
        <v>45393</v>
      </c>
      <c r="B204">
        <v>3.3570000000000002</v>
      </c>
      <c r="C204">
        <v>3.3620000000000001</v>
      </c>
      <c r="D204">
        <v>3.2450000000000001</v>
      </c>
      <c r="E204">
        <v>3.282</v>
      </c>
      <c r="F204">
        <v>3.1496400000000002</v>
      </c>
      <c r="G204">
        <v>83979248</v>
      </c>
      <c r="H204">
        <f t="shared" si="3"/>
        <v>-2.0298622226894786E-2</v>
      </c>
    </row>
    <row r="205" spans="1:8" x14ac:dyDescent="0.25">
      <c r="A205" s="1">
        <v>45394</v>
      </c>
      <c r="B205">
        <v>3.3159999999999998</v>
      </c>
      <c r="C205">
        <v>3.3420000000000001</v>
      </c>
      <c r="D205">
        <v>3.2814999999999999</v>
      </c>
      <c r="E205">
        <v>3.29</v>
      </c>
      <c r="F205">
        <v>3.1573180000000001</v>
      </c>
      <c r="G205">
        <v>70175315</v>
      </c>
      <c r="H205">
        <f t="shared" si="3"/>
        <v>2.4377389161935495E-3</v>
      </c>
    </row>
    <row r="206" spans="1:8" x14ac:dyDescent="0.25">
      <c r="A206" s="1">
        <v>45397</v>
      </c>
      <c r="B206">
        <v>3.32</v>
      </c>
      <c r="C206">
        <v>3.3719999999999999</v>
      </c>
      <c r="D206">
        <v>3.319</v>
      </c>
      <c r="E206">
        <v>3.3264999999999998</v>
      </c>
      <c r="F206">
        <v>3.1923460000000001</v>
      </c>
      <c r="G206">
        <v>70040509</v>
      </c>
      <c r="H206">
        <f t="shared" si="3"/>
        <v>1.1094226175507205E-2</v>
      </c>
    </row>
    <row r="207" spans="1:8" x14ac:dyDescent="0.25">
      <c r="A207" s="1">
        <v>45398</v>
      </c>
      <c r="B207">
        <v>3.27</v>
      </c>
      <c r="C207">
        <v>3.2865000000000002</v>
      </c>
      <c r="D207">
        <v>3.2440000000000002</v>
      </c>
      <c r="E207">
        <v>3.2519999999999998</v>
      </c>
      <c r="F207">
        <v>3.1208499999999999</v>
      </c>
      <c r="G207">
        <v>68868030</v>
      </c>
      <c r="H207">
        <f t="shared" si="3"/>
        <v>-2.23960685965745E-2</v>
      </c>
    </row>
    <row r="208" spans="1:8" x14ac:dyDescent="0.25">
      <c r="A208" s="1">
        <v>45399</v>
      </c>
      <c r="B208">
        <v>3.2629999999999999</v>
      </c>
      <c r="C208">
        <v>3.3155000000000001</v>
      </c>
      <c r="D208">
        <v>3.258</v>
      </c>
      <c r="E208">
        <v>3.2989999999999999</v>
      </c>
      <c r="F208">
        <v>3.1659549999999999</v>
      </c>
      <c r="G208">
        <v>65368162</v>
      </c>
      <c r="H208">
        <f t="shared" si="3"/>
        <v>1.445279330951502E-2</v>
      </c>
    </row>
    <row r="209" spans="1:8" x14ac:dyDescent="0.25">
      <c r="A209" s="1">
        <v>45400</v>
      </c>
      <c r="B209">
        <v>3.32</v>
      </c>
      <c r="C209">
        <v>3.3494999999999999</v>
      </c>
      <c r="D209">
        <v>3.3</v>
      </c>
      <c r="E209">
        <v>3.3494999999999999</v>
      </c>
      <c r="F209">
        <v>3.2144180000000002</v>
      </c>
      <c r="G209">
        <v>66499245</v>
      </c>
      <c r="H209">
        <f t="shared" si="3"/>
        <v>1.5307545432578912E-2</v>
      </c>
    </row>
    <row r="210" spans="1:8" x14ac:dyDescent="0.25">
      <c r="A210" s="1">
        <v>45401</v>
      </c>
      <c r="B210">
        <v>3.3195000000000001</v>
      </c>
      <c r="C210">
        <v>3.3769999999999998</v>
      </c>
      <c r="D210">
        <v>3.3079999999999998</v>
      </c>
      <c r="E210">
        <v>3.3769999999999998</v>
      </c>
      <c r="F210">
        <v>3.2408090000000001</v>
      </c>
      <c r="G210">
        <v>84057046</v>
      </c>
      <c r="H210">
        <f t="shared" si="3"/>
        <v>8.2101954381788023E-3</v>
      </c>
    </row>
    <row r="211" spans="1:8" x14ac:dyDescent="0.25">
      <c r="A211" s="1">
        <v>45404</v>
      </c>
      <c r="B211">
        <v>3.4</v>
      </c>
      <c r="C211">
        <v>3.4380000000000002</v>
      </c>
      <c r="D211">
        <v>3.3940000000000001</v>
      </c>
      <c r="E211">
        <v>3.4285000000000001</v>
      </c>
      <c r="F211">
        <v>3.290232</v>
      </c>
      <c r="G211">
        <v>88922617</v>
      </c>
      <c r="H211">
        <f t="shared" si="3"/>
        <v>1.52502045014069E-2</v>
      </c>
    </row>
    <row r="212" spans="1:8" x14ac:dyDescent="0.25">
      <c r="A212" s="1">
        <v>45405</v>
      </c>
      <c r="B212">
        <v>3.4390000000000001</v>
      </c>
      <c r="C212">
        <v>3.5270000000000001</v>
      </c>
      <c r="D212">
        <v>3.4335</v>
      </c>
      <c r="E212">
        <v>3.5194999999999999</v>
      </c>
      <c r="F212">
        <v>3.3775620000000002</v>
      </c>
      <c r="G212">
        <v>132432227</v>
      </c>
      <c r="H212">
        <f t="shared" si="3"/>
        <v>2.6542201279423496E-2</v>
      </c>
    </row>
    <row r="213" spans="1:8" x14ac:dyDescent="0.25">
      <c r="A213" s="1">
        <v>45406</v>
      </c>
      <c r="B213">
        <v>3.5495000000000001</v>
      </c>
      <c r="C213">
        <v>3.5674999999999999</v>
      </c>
      <c r="D213">
        <v>3.5045000000000002</v>
      </c>
      <c r="E213">
        <v>3.5169999999999999</v>
      </c>
      <c r="F213">
        <v>3.3751630000000001</v>
      </c>
      <c r="G213">
        <v>97073074</v>
      </c>
      <c r="H213">
        <f t="shared" si="3"/>
        <v>-7.1027563668706593E-4</v>
      </c>
    </row>
    <row r="214" spans="1:8" x14ac:dyDescent="0.25">
      <c r="A214" s="1">
        <v>45407</v>
      </c>
      <c r="B214">
        <v>3.54</v>
      </c>
      <c r="C214">
        <v>3.5474999999999999</v>
      </c>
      <c r="D214">
        <v>3.4815</v>
      </c>
      <c r="E214">
        <v>3.5030000000000001</v>
      </c>
      <c r="F214">
        <v>3.3617279999999998</v>
      </c>
      <c r="G214">
        <v>68120221</v>
      </c>
      <c r="H214">
        <f t="shared" si="3"/>
        <v>-3.9805484949912958E-3</v>
      </c>
    </row>
    <row r="215" spans="1:8" x14ac:dyDescent="0.25">
      <c r="A215" s="1">
        <v>45408</v>
      </c>
      <c r="B215">
        <v>3.5325000000000002</v>
      </c>
      <c r="C215">
        <v>3.5590000000000002</v>
      </c>
      <c r="D215">
        <v>3.5070000000000001</v>
      </c>
      <c r="E215">
        <v>3.55</v>
      </c>
      <c r="F215">
        <v>3.4068320000000001</v>
      </c>
      <c r="G215">
        <v>61369142</v>
      </c>
      <c r="H215">
        <f t="shared" si="3"/>
        <v>1.3416909398975841E-2</v>
      </c>
    </row>
    <row r="216" spans="1:8" x14ac:dyDescent="0.25">
      <c r="A216" s="1">
        <v>45411</v>
      </c>
      <c r="B216">
        <v>3.5619999999999998</v>
      </c>
      <c r="C216">
        <v>3.577</v>
      </c>
      <c r="D216">
        <v>3.5225</v>
      </c>
      <c r="E216">
        <v>3.5430000000000001</v>
      </c>
      <c r="F216">
        <v>3.4001139999999999</v>
      </c>
      <c r="G216">
        <v>87094996</v>
      </c>
      <c r="H216">
        <f t="shared" si="3"/>
        <v>-1.9719199537870441E-3</v>
      </c>
    </row>
    <row r="217" spans="1:8" x14ac:dyDescent="0.25">
      <c r="A217" s="1">
        <v>45412</v>
      </c>
      <c r="B217">
        <v>3.5550000000000002</v>
      </c>
      <c r="C217">
        <v>3.5745</v>
      </c>
      <c r="D217">
        <v>3.5259999999999998</v>
      </c>
      <c r="E217">
        <v>3.5259999999999998</v>
      </c>
      <c r="F217">
        <v>3.3837999999999999</v>
      </c>
      <c r="G217">
        <v>68284439</v>
      </c>
      <c r="H217">
        <f t="shared" si="3"/>
        <v>-4.798074417504807E-3</v>
      </c>
    </row>
    <row r="218" spans="1:8" x14ac:dyDescent="0.25">
      <c r="A218" s="1">
        <v>45414</v>
      </c>
      <c r="B218">
        <v>3.5465</v>
      </c>
      <c r="C218">
        <v>3.593</v>
      </c>
      <c r="D218">
        <v>3.5329999999999999</v>
      </c>
      <c r="E218">
        <v>3.5739999999999998</v>
      </c>
      <c r="F218">
        <v>3.4298639999999998</v>
      </c>
      <c r="G218">
        <v>91788785</v>
      </c>
      <c r="H218">
        <f t="shared" si="3"/>
        <v>1.3613097700809706E-2</v>
      </c>
    </row>
    <row r="219" spans="1:8" x14ac:dyDescent="0.25">
      <c r="A219" s="1">
        <v>45415</v>
      </c>
      <c r="B219">
        <v>3.59</v>
      </c>
      <c r="C219">
        <v>3.597</v>
      </c>
      <c r="D219">
        <v>3.4369999999999998</v>
      </c>
      <c r="E219">
        <v>3.4620000000000002</v>
      </c>
      <c r="F219">
        <v>3.322381</v>
      </c>
      <c r="G219">
        <v>167779882</v>
      </c>
      <c r="H219">
        <f t="shared" si="3"/>
        <v>-3.1337394135744094E-2</v>
      </c>
    </row>
    <row r="220" spans="1:8" x14ac:dyDescent="0.25">
      <c r="A220" s="1">
        <v>45418</v>
      </c>
      <c r="B220">
        <v>3.4984999999999999</v>
      </c>
      <c r="C220">
        <v>3.569</v>
      </c>
      <c r="D220">
        <v>3.484</v>
      </c>
      <c r="E220">
        <v>3.5630000000000002</v>
      </c>
      <c r="F220">
        <v>3.419308</v>
      </c>
      <c r="G220">
        <v>86197369</v>
      </c>
      <c r="H220">
        <f t="shared" si="3"/>
        <v>2.9173956870088044E-2</v>
      </c>
    </row>
    <row r="221" spans="1:8" x14ac:dyDescent="0.25">
      <c r="A221" s="1">
        <v>45419</v>
      </c>
      <c r="B221">
        <v>3.5834999999999999</v>
      </c>
      <c r="C221">
        <v>3.5994999999999999</v>
      </c>
      <c r="D221">
        <v>3.5609999999999999</v>
      </c>
      <c r="E221">
        <v>3.5985</v>
      </c>
      <c r="F221">
        <v>3.453376</v>
      </c>
      <c r="G221">
        <v>79494637</v>
      </c>
      <c r="H221">
        <f t="shared" si="3"/>
        <v>9.9634194989161508E-3</v>
      </c>
    </row>
    <row r="222" spans="1:8" x14ac:dyDescent="0.25">
      <c r="A222" s="1">
        <v>45420</v>
      </c>
      <c r="B222">
        <v>3.6</v>
      </c>
      <c r="C222">
        <v>3.6259999999999999</v>
      </c>
      <c r="D222">
        <v>3.5609999999999999</v>
      </c>
      <c r="E222">
        <v>3.5935000000000001</v>
      </c>
      <c r="F222">
        <v>3.4485779999999999</v>
      </c>
      <c r="G222">
        <v>81280292</v>
      </c>
      <c r="H222">
        <f t="shared" si="3"/>
        <v>-1.3893650734817407E-3</v>
      </c>
    </row>
    <row r="223" spans="1:8" x14ac:dyDescent="0.25">
      <c r="A223" s="1">
        <v>45421</v>
      </c>
      <c r="B223">
        <v>3.589</v>
      </c>
      <c r="C223">
        <v>3.61</v>
      </c>
      <c r="D223">
        <v>3.536</v>
      </c>
      <c r="E223">
        <v>3.5794999999999999</v>
      </c>
      <c r="F223">
        <v>3.4351419999999999</v>
      </c>
      <c r="G223">
        <v>72237096</v>
      </c>
      <c r="H223">
        <f t="shared" si="3"/>
        <v>-3.8960986238385804E-3</v>
      </c>
    </row>
    <row r="224" spans="1:8" x14ac:dyDescent="0.25">
      <c r="A224" s="1">
        <v>45422</v>
      </c>
      <c r="B224">
        <v>3.5920000000000001</v>
      </c>
      <c r="C224">
        <v>3.6084999999999998</v>
      </c>
      <c r="D224">
        <v>3.5739999999999998</v>
      </c>
      <c r="E224">
        <v>3.6004999999999998</v>
      </c>
      <c r="F224">
        <v>3.4552960000000001</v>
      </c>
      <c r="G224">
        <v>72606048</v>
      </c>
      <c r="H224">
        <f t="shared" si="3"/>
        <v>5.8670063712068458E-3</v>
      </c>
    </row>
    <row r="225" spans="1:8" x14ac:dyDescent="0.25">
      <c r="A225" s="1">
        <v>45425</v>
      </c>
      <c r="B225">
        <v>3.6065</v>
      </c>
      <c r="C225">
        <v>3.6425000000000001</v>
      </c>
      <c r="D225">
        <v>3.6</v>
      </c>
      <c r="E225">
        <v>3.6265000000000001</v>
      </c>
      <c r="F225">
        <v>3.4802469999999999</v>
      </c>
      <c r="G225">
        <v>69800781</v>
      </c>
      <c r="H225">
        <f t="shared" si="3"/>
        <v>7.2210890181332432E-3</v>
      </c>
    </row>
    <row r="226" spans="1:8" x14ac:dyDescent="0.25">
      <c r="A226" s="1">
        <v>45426</v>
      </c>
      <c r="B226">
        <v>3.6345000000000001</v>
      </c>
      <c r="C226">
        <v>3.734</v>
      </c>
      <c r="D226">
        <v>3.6274999999999999</v>
      </c>
      <c r="E226">
        <v>3.7029999999999998</v>
      </c>
      <c r="F226">
        <v>3.5536620000000001</v>
      </c>
      <c r="G226">
        <v>158147160</v>
      </c>
      <c r="H226">
        <f t="shared" si="3"/>
        <v>2.1094767124287511E-2</v>
      </c>
    </row>
    <row r="227" spans="1:8" x14ac:dyDescent="0.25">
      <c r="A227" s="1">
        <v>45427</v>
      </c>
      <c r="B227">
        <v>3.7465000000000002</v>
      </c>
      <c r="C227">
        <v>3.7475000000000001</v>
      </c>
      <c r="D227">
        <v>3.6829999999999998</v>
      </c>
      <c r="E227">
        <v>3.7269999999999999</v>
      </c>
      <c r="F227">
        <v>3.5766939999999998</v>
      </c>
      <c r="G227">
        <v>83493096</v>
      </c>
      <c r="H227">
        <f t="shared" si="3"/>
        <v>6.4812016449509605E-3</v>
      </c>
    </row>
    <row r="228" spans="1:8" x14ac:dyDescent="0.25">
      <c r="A228" s="1">
        <v>45428</v>
      </c>
      <c r="B228">
        <v>3.7395</v>
      </c>
      <c r="C228">
        <v>3.7440000000000002</v>
      </c>
      <c r="D228">
        <v>3.7075</v>
      </c>
      <c r="E228">
        <v>3.7330000000000001</v>
      </c>
      <c r="F228">
        <v>3.582452</v>
      </c>
      <c r="G228">
        <v>76078588</v>
      </c>
      <c r="H228">
        <f t="shared" si="3"/>
        <v>1.6098665415604891E-3</v>
      </c>
    </row>
    <row r="229" spans="1:8" x14ac:dyDescent="0.25">
      <c r="A229" s="1">
        <v>45429</v>
      </c>
      <c r="B229">
        <v>3.7345000000000002</v>
      </c>
      <c r="C229">
        <v>3.7690000000000001</v>
      </c>
      <c r="D229">
        <v>3.7284999999999999</v>
      </c>
      <c r="E229">
        <v>3.7690000000000001</v>
      </c>
      <c r="F229">
        <v>3.617</v>
      </c>
      <c r="G229">
        <v>123975045</v>
      </c>
      <c r="H229">
        <f t="shared" si="3"/>
        <v>9.6436742208967554E-3</v>
      </c>
    </row>
    <row r="230" spans="1:8" x14ac:dyDescent="0.25">
      <c r="A230" s="1">
        <v>45432</v>
      </c>
      <c r="B230">
        <v>3.6495000000000002</v>
      </c>
      <c r="C230">
        <v>3.66</v>
      </c>
      <c r="D230">
        <v>3.544</v>
      </c>
      <c r="E230">
        <v>3.5590000000000002</v>
      </c>
      <c r="F230">
        <v>3.5590000000000002</v>
      </c>
      <c r="G230">
        <v>120659136</v>
      </c>
      <c r="H230">
        <f t="shared" si="3"/>
        <v>-1.6035388443461383E-2</v>
      </c>
    </row>
    <row r="231" spans="1:8" x14ac:dyDescent="0.25">
      <c r="A231" s="1">
        <v>45433</v>
      </c>
      <c r="B231">
        <v>3.55</v>
      </c>
      <c r="C231">
        <v>3.5834999999999999</v>
      </c>
      <c r="D231">
        <v>3.53</v>
      </c>
      <c r="E231">
        <v>3.55</v>
      </c>
      <c r="F231">
        <v>3.55</v>
      </c>
      <c r="G231">
        <v>85588099</v>
      </c>
      <c r="H231">
        <f t="shared" si="3"/>
        <v>-2.528800224782338E-3</v>
      </c>
    </row>
    <row r="232" spans="1:8" x14ac:dyDescent="0.25">
      <c r="A232" s="1">
        <v>45434</v>
      </c>
      <c r="B232">
        <v>3.5640000000000001</v>
      </c>
      <c r="C232">
        <v>3.573</v>
      </c>
      <c r="D232">
        <v>3.5285000000000002</v>
      </c>
      <c r="E232">
        <v>3.5394999999999999</v>
      </c>
      <c r="F232">
        <v>3.5394999999999999</v>
      </c>
      <c r="G232">
        <v>66526017</v>
      </c>
      <c r="H232">
        <f t="shared" si="3"/>
        <v>-2.9577464788732265E-3</v>
      </c>
    </row>
    <row r="233" spans="1:8" x14ac:dyDescent="0.25">
      <c r="A233" s="1">
        <v>45435</v>
      </c>
      <c r="B233">
        <v>3.5409999999999999</v>
      </c>
      <c r="C233">
        <v>3.5594999999999999</v>
      </c>
      <c r="D233">
        <v>3.5070000000000001</v>
      </c>
      <c r="E233">
        <v>3.544</v>
      </c>
      <c r="F233">
        <v>3.544</v>
      </c>
      <c r="G233">
        <v>55980384</v>
      </c>
      <c r="H233">
        <f t="shared" si="3"/>
        <v>1.2713660121486568E-3</v>
      </c>
    </row>
    <row r="234" spans="1:8" x14ac:dyDescent="0.25">
      <c r="A234" s="1">
        <v>45436</v>
      </c>
      <c r="B234">
        <v>3.5110000000000001</v>
      </c>
      <c r="C234">
        <v>3.5525000000000002</v>
      </c>
      <c r="D234">
        <v>3.4805000000000001</v>
      </c>
      <c r="E234">
        <v>3.5510000000000002</v>
      </c>
      <c r="F234">
        <v>3.5510000000000002</v>
      </c>
      <c r="G234">
        <v>56968515</v>
      </c>
      <c r="H234">
        <f t="shared" si="3"/>
        <v>1.9751693002257667E-3</v>
      </c>
    </row>
    <row r="235" spans="1:8" x14ac:dyDescent="0.25">
      <c r="A235" s="1">
        <v>45439</v>
      </c>
      <c r="B235">
        <v>3.5510000000000002</v>
      </c>
      <c r="C235">
        <v>3.5640000000000001</v>
      </c>
      <c r="D235">
        <v>3.5209999999999999</v>
      </c>
      <c r="E235">
        <v>3.5640000000000001</v>
      </c>
      <c r="F235">
        <v>3.5640000000000001</v>
      </c>
      <c r="G235">
        <v>31736886</v>
      </c>
      <c r="H235">
        <f t="shared" si="3"/>
        <v>3.6609405801182483E-3</v>
      </c>
    </row>
    <row r="236" spans="1:8" x14ac:dyDescent="0.25">
      <c r="A236" s="1">
        <v>45440</v>
      </c>
      <c r="B236">
        <v>3.5785</v>
      </c>
      <c r="C236">
        <v>3.6385000000000001</v>
      </c>
      <c r="D236">
        <v>3.5739999999999998</v>
      </c>
      <c r="E236">
        <v>3.6065</v>
      </c>
      <c r="F236">
        <v>3.6065</v>
      </c>
      <c r="G236">
        <v>78253404</v>
      </c>
      <c r="H236">
        <f t="shared" si="3"/>
        <v>1.1924803591470252E-2</v>
      </c>
    </row>
    <row r="237" spans="1:8" x14ac:dyDescent="0.25">
      <c r="A237" s="1">
        <v>45441</v>
      </c>
      <c r="B237">
        <v>3.605</v>
      </c>
      <c r="C237">
        <v>3.6160000000000001</v>
      </c>
      <c r="D237">
        <v>3.5055000000000001</v>
      </c>
      <c r="E237">
        <v>3.532</v>
      </c>
      <c r="F237">
        <v>3.532</v>
      </c>
      <c r="G237">
        <v>69630093</v>
      </c>
      <c r="H237">
        <f t="shared" si="3"/>
        <v>-2.0657146818244838E-2</v>
      </c>
    </row>
    <row r="238" spans="1:8" x14ac:dyDescent="0.25">
      <c r="A238" s="1">
        <v>45442</v>
      </c>
      <c r="B238">
        <v>3.5255000000000001</v>
      </c>
      <c r="C238">
        <v>3.6160000000000001</v>
      </c>
      <c r="D238">
        <v>3.5234999999999999</v>
      </c>
      <c r="E238">
        <v>3.613</v>
      </c>
      <c r="F238">
        <v>3.613</v>
      </c>
      <c r="G238">
        <v>78770837</v>
      </c>
      <c r="H238">
        <f t="shared" si="3"/>
        <v>2.2933182332955823E-2</v>
      </c>
    </row>
    <row r="239" spans="1:8" x14ac:dyDescent="0.25">
      <c r="A239" s="1">
        <v>45443</v>
      </c>
      <c r="B239">
        <v>3.6219999999999999</v>
      </c>
      <c r="C239">
        <v>3.6520000000000001</v>
      </c>
      <c r="D239">
        <v>3.6015000000000001</v>
      </c>
      <c r="E239">
        <v>3.6059999999999999</v>
      </c>
      <c r="F239">
        <v>3.6059999999999999</v>
      </c>
      <c r="G239">
        <v>150761533</v>
      </c>
      <c r="H239">
        <f t="shared" si="3"/>
        <v>-1.9374481040686734E-3</v>
      </c>
    </row>
    <row r="240" spans="1:8" x14ac:dyDescent="0.25">
      <c r="A240" s="1">
        <v>45446</v>
      </c>
      <c r="B240">
        <v>3.6339999999999999</v>
      </c>
      <c r="C240">
        <v>3.6549999999999998</v>
      </c>
      <c r="D240">
        <v>3.62</v>
      </c>
      <c r="E240">
        <v>3.64</v>
      </c>
      <c r="F240">
        <v>3.64</v>
      </c>
      <c r="G240">
        <v>72022176</v>
      </c>
      <c r="H240">
        <f t="shared" si="3"/>
        <v>9.4287298946201473E-3</v>
      </c>
    </row>
    <row r="241" spans="1:8" x14ac:dyDescent="0.25">
      <c r="A241" s="1">
        <v>45447</v>
      </c>
      <c r="B241">
        <v>3.6339999999999999</v>
      </c>
      <c r="C241">
        <v>3.6360000000000001</v>
      </c>
      <c r="D241">
        <v>3.544</v>
      </c>
      <c r="E241">
        <v>3.5474999999999999</v>
      </c>
      <c r="F241">
        <v>3.5474999999999999</v>
      </c>
      <c r="G241">
        <v>89233713</v>
      </c>
      <c r="H241">
        <f t="shared" si="3"/>
        <v>-2.5412087912087978E-2</v>
      </c>
    </row>
    <row r="242" spans="1:8" x14ac:dyDescent="0.25">
      <c r="A242" s="1">
        <v>45448</v>
      </c>
      <c r="B242">
        <v>3.5619999999999998</v>
      </c>
      <c r="C242">
        <v>3.5880000000000001</v>
      </c>
      <c r="D242">
        <v>3.5339999999999998</v>
      </c>
      <c r="E242">
        <v>3.5430000000000001</v>
      </c>
      <c r="F242">
        <v>3.5430000000000001</v>
      </c>
      <c r="G242">
        <v>58513873</v>
      </c>
      <c r="H242">
        <f t="shared" si="3"/>
        <v>-1.2684989429174705E-3</v>
      </c>
    </row>
    <row r="243" spans="1:8" x14ac:dyDescent="0.25">
      <c r="A243" s="1">
        <v>45449</v>
      </c>
      <c r="B243">
        <v>3.5684999999999998</v>
      </c>
      <c r="C243">
        <v>3.6150000000000002</v>
      </c>
      <c r="D243">
        <v>3.5095000000000001</v>
      </c>
      <c r="E243">
        <v>3.601</v>
      </c>
      <c r="F243">
        <v>3.601</v>
      </c>
      <c r="G243">
        <v>75123412</v>
      </c>
      <c r="H243">
        <f t="shared" si="3"/>
        <v>1.6370307648885078E-2</v>
      </c>
    </row>
    <row r="244" spans="1:8" x14ac:dyDescent="0.25">
      <c r="A244" s="1">
        <v>45450</v>
      </c>
      <c r="B244">
        <v>3.6120000000000001</v>
      </c>
      <c r="C244">
        <v>3.6124999999999998</v>
      </c>
      <c r="D244">
        <v>3.5529999999999999</v>
      </c>
      <c r="E244">
        <v>3.5870000000000002</v>
      </c>
      <c r="F244">
        <v>3.5870000000000002</v>
      </c>
      <c r="G244">
        <v>54220210</v>
      </c>
      <c r="H244">
        <f t="shared" si="3"/>
        <v>-3.8878089419605083E-3</v>
      </c>
    </row>
    <row r="245" spans="1:8" x14ac:dyDescent="0.25">
      <c r="A245" s="1">
        <v>45453</v>
      </c>
      <c r="B245">
        <v>3.5750000000000002</v>
      </c>
      <c r="C245">
        <v>3.5750000000000002</v>
      </c>
      <c r="D245">
        <v>3.5259999999999998</v>
      </c>
      <c r="E245">
        <v>3.5680000000000001</v>
      </c>
      <c r="F245">
        <v>3.5680000000000001</v>
      </c>
      <c r="G245">
        <v>65217928</v>
      </c>
      <c r="H245">
        <f t="shared" si="3"/>
        <v>-5.2969054920546767E-3</v>
      </c>
    </row>
    <row r="246" spans="1:8" x14ac:dyDescent="0.25">
      <c r="A246" s="1">
        <v>45454</v>
      </c>
      <c r="B246">
        <v>3.5739999999999998</v>
      </c>
      <c r="C246">
        <v>3.5785</v>
      </c>
      <c r="D246">
        <v>3.4474999999999998</v>
      </c>
      <c r="E246">
        <v>3.4765000000000001</v>
      </c>
      <c r="F246">
        <v>3.4765000000000001</v>
      </c>
      <c r="G246">
        <v>102969268</v>
      </c>
      <c r="H246">
        <f t="shared" si="3"/>
        <v>-2.5644618834080694E-2</v>
      </c>
    </row>
    <row r="247" spans="1:8" x14ac:dyDescent="0.25">
      <c r="A247" s="1">
        <v>45455</v>
      </c>
      <c r="B247">
        <v>3.4980000000000002</v>
      </c>
      <c r="C247">
        <v>3.5470000000000002</v>
      </c>
      <c r="D247">
        <v>3.496</v>
      </c>
      <c r="E247">
        <v>3.5305</v>
      </c>
      <c r="F247">
        <v>3.5305</v>
      </c>
      <c r="G247">
        <v>72637576</v>
      </c>
      <c r="H247">
        <f t="shared" si="3"/>
        <v>1.5532863512152977E-2</v>
      </c>
    </row>
    <row r="248" spans="1:8" x14ac:dyDescent="0.25">
      <c r="A248" s="1">
        <v>45456</v>
      </c>
      <c r="B248">
        <v>3.5295000000000001</v>
      </c>
      <c r="C248">
        <v>3.5405000000000002</v>
      </c>
      <c r="D248">
        <v>3.4049999999999998</v>
      </c>
      <c r="E248">
        <v>3.415</v>
      </c>
      <c r="F248">
        <v>3.415</v>
      </c>
      <c r="G248">
        <v>123507770</v>
      </c>
      <c r="H248">
        <f t="shared" si="3"/>
        <v>-3.2714912901855242E-2</v>
      </c>
    </row>
    <row r="249" spans="1:8" x14ac:dyDescent="0.25">
      <c r="A249" s="1">
        <v>45457</v>
      </c>
      <c r="B249">
        <v>3.4075000000000002</v>
      </c>
      <c r="C249">
        <v>3.4104999999999999</v>
      </c>
      <c r="D249">
        <v>3.258</v>
      </c>
      <c r="E249">
        <v>3.33</v>
      </c>
      <c r="F249">
        <v>3.33</v>
      </c>
      <c r="G249">
        <v>184328546</v>
      </c>
      <c r="H249">
        <f t="shared" si="3"/>
        <v>-2.4890190336749624E-2</v>
      </c>
    </row>
    <row r="250" spans="1:8" x14ac:dyDescent="0.25">
      <c r="A250" s="1">
        <v>45460</v>
      </c>
      <c r="B250">
        <v>3.3645</v>
      </c>
      <c r="C250">
        <v>3.3955000000000002</v>
      </c>
      <c r="D250">
        <v>3.3325</v>
      </c>
      <c r="E250">
        <v>3.3654999999999999</v>
      </c>
      <c r="F250">
        <v>3.3654999999999999</v>
      </c>
      <c r="G250">
        <v>94939484</v>
      </c>
      <c r="H250">
        <f t="shared" si="3"/>
        <v>1.0660660660660621E-2</v>
      </c>
    </row>
    <row r="251" spans="1:8" x14ac:dyDescent="0.25">
      <c r="A251" s="1">
        <v>45461</v>
      </c>
      <c r="B251">
        <v>3.4045000000000001</v>
      </c>
      <c r="C251">
        <v>3.4474999999999998</v>
      </c>
      <c r="D251">
        <v>3.3969999999999998</v>
      </c>
      <c r="E251">
        <v>3.419</v>
      </c>
      <c r="F251">
        <v>3.419</v>
      </c>
      <c r="G251">
        <v>81101862</v>
      </c>
      <c r="H251">
        <f t="shared" si="3"/>
        <v>1.5896597830931541E-2</v>
      </c>
    </row>
    <row r="252" spans="1:8" x14ac:dyDescent="0.25">
      <c r="A252" s="1">
        <v>45462</v>
      </c>
      <c r="B252">
        <v>3.4295</v>
      </c>
      <c r="C252">
        <v>3.4815</v>
      </c>
      <c r="D252">
        <v>3.4064999999999999</v>
      </c>
      <c r="E252">
        <v>3.46</v>
      </c>
      <c r="F252">
        <v>3.46</v>
      </c>
      <c r="G252">
        <v>62534285</v>
      </c>
      <c r="H252">
        <f t="shared" si="3"/>
        <v>1.1991810470897901E-2</v>
      </c>
    </row>
    <row r="253" spans="1:8" x14ac:dyDescent="0.25">
      <c r="A253" s="1">
        <v>45463</v>
      </c>
      <c r="B253">
        <v>3.47</v>
      </c>
      <c r="C253">
        <v>3.5110000000000001</v>
      </c>
      <c r="D253">
        <v>3.4620000000000002</v>
      </c>
      <c r="E253">
        <v>3.4935</v>
      </c>
      <c r="F253">
        <v>3.4935</v>
      </c>
      <c r="G253">
        <v>65504614</v>
      </c>
      <c r="H253">
        <f t="shared" si="3"/>
        <v>9.682080924855516E-3</v>
      </c>
    </row>
    <row r="254" spans="1:8" x14ac:dyDescent="0.25">
      <c r="A254" s="1">
        <v>45464</v>
      </c>
      <c r="B254">
        <v>3.4655</v>
      </c>
      <c r="C254">
        <v>3.4815</v>
      </c>
      <c r="D254">
        <v>3.4175</v>
      </c>
      <c r="E254">
        <v>3.4529999999999998</v>
      </c>
      <c r="F254">
        <v>3.4529999999999998</v>
      </c>
      <c r="G254">
        <v>127852926</v>
      </c>
      <c r="H254">
        <f t="shared" si="3"/>
        <v>-1.1592958351223759E-2</v>
      </c>
    </row>
    <row r="255" spans="1:8" x14ac:dyDescent="0.25">
      <c r="A255" s="1">
        <v>45467</v>
      </c>
      <c r="B255">
        <v>3.4630000000000001</v>
      </c>
      <c r="C255">
        <v>3.5354999999999999</v>
      </c>
      <c r="D255">
        <v>3.4630000000000001</v>
      </c>
      <c r="E255">
        <v>3.532</v>
      </c>
      <c r="F255">
        <v>3.532</v>
      </c>
      <c r="G255">
        <v>63037313</v>
      </c>
      <c r="H255">
        <f t="shared" si="3"/>
        <v>2.2878656240949952E-2</v>
      </c>
    </row>
    <row r="256" spans="1:8" x14ac:dyDescent="0.25">
      <c r="A256" s="1">
        <v>45468</v>
      </c>
      <c r="B256">
        <v>3.53</v>
      </c>
      <c r="C256">
        <v>3.5495000000000001</v>
      </c>
      <c r="D256">
        <v>3.5015000000000001</v>
      </c>
      <c r="E256">
        <v>3.5065</v>
      </c>
      <c r="F256">
        <v>3.5065</v>
      </c>
      <c r="G256">
        <v>28829877</v>
      </c>
      <c r="H256">
        <f t="shared" si="3"/>
        <v>-7.2197055492638955E-3</v>
      </c>
    </row>
  </sheetData>
  <sortState xmlns:xlrd2="http://schemas.microsoft.com/office/spreadsheetml/2017/richdata2" ref="A2:H256">
    <sortCondition ref="A1:A2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B2FA-7900-4176-9B2C-B627FF87C6F6}">
  <dimension ref="A1:H256"/>
  <sheetViews>
    <sheetView topLeftCell="A227" workbookViewId="0">
      <selection activeCell="H3" sqref="H3:H256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45103</v>
      </c>
      <c r="B2">
        <v>20.155000999999999</v>
      </c>
      <c r="C2">
        <v>20.34</v>
      </c>
      <c r="D2">
        <v>19.617999999999999</v>
      </c>
      <c r="E2">
        <v>20.290001</v>
      </c>
      <c r="F2">
        <v>19.252980999999998</v>
      </c>
      <c r="G2">
        <v>16287111</v>
      </c>
    </row>
    <row r="3" spans="1:8" x14ac:dyDescent="0.25">
      <c r="A3" s="1">
        <v>45104</v>
      </c>
      <c r="B3">
        <v>20.385000000000002</v>
      </c>
      <c r="C3">
        <v>20.68</v>
      </c>
      <c r="D3">
        <v>20.309999000000001</v>
      </c>
      <c r="E3">
        <v>20.58</v>
      </c>
      <c r="F3">
        <v>19.52816</v>
      </c>
      <c r="G3">
        <v>15533845</v>
      </c>
      <c r="H3">
        <f>(F3-F2)/F2</f>
        <v>1.4292799644896622E-2</v>
      </c>
    </row>
    <row r="4" spans="1:8" x14ac:dyDescent="0.25">
      <c r="A4" s="1">
        <v>45105</v>
      </c>
      <c r="B4">
        <v>20.6</v>
      </c>
      <c r="C4">
        <v>20.67</v>
      </c>
      <c r="D4">
        <v>20.325001</v>
      </c>
      <c r="E4">
        <v>20.57</v>
      </c>
      <c r="F4">
        <v>19.518671000000001</v>
      </c>
      <c r="G4">
        <v>13436383</v>
      </c>
      <c r="H4">
        <f t="shared" ref="H4:H67" si="0">(F4-F3)/F3</f>
        <v>-4.8591367543068711E-4</v>
      </c>
    </row>
    <row r="5" spans="1:8" x14ac:dyDescent="0.25">
      <c r="A5" s="1">
        <v>45106</v>
      </c>
      <c r="B5">
        <v>20.58</v>
      </c>
      <c r="C5">
        <v>21.219999000000001</v>
      </c>
      <c r="D5">
        <v>20.57</v>
      </c>
      <c r="E5">
        <v>21.120000999999998</v>
      </c>
      <c r="F5">
        <v>20.040562000000001</v>
      </c>
      <c r="G5">
        <v>18644112</v>
      </c>
      <c r="H5">
        <f t="shared" si="0"/>
        <v>2.6738039695428036E-2</v>
      </c>
    </row>
    <row r="6" spans="1:8" x14ac:dyDescent="0.25">
      <c r="A6" s="1">
        <v>45107</v>
      </c>
      <c r="B6">
        <v>21.299999</v>
      </c>
      <c r="C6">
        <v>21.57</v>
      </c>
      <c r="D6">
        <v>21.25</v>
      </c>
      <c r="E6">
        <v>21.264999</v>
      </c>
      <c r="F6">
        <v>20.178148</v>
      </c>
      <c r="G6">
        <v>15805760</v>
      </c>
      <c r="H6">
        <f t="shared" si="0"/>
        <v>6.8653763302645339E-3</v>
      </c>
    </row>
    <row r="7" spans="1:8" x14ac:dyDescent="0.25">
      <c r="A7" s="1">
        <v>45110</v>
      </c>
      <c r="B7">
        <v>21.33</v>
      </c>
      <c r="C7">
        <v>21.65</v>
      </c>
      <c r="D7">
        <v>21.33</v>
      </c>
      <c r="E7">
        <v>21.49</v>
      </c>
      <c r="F7">
        <v>20.391649000000001</v>
      </c>
      <c r="G7">
        <v>11835563</v>
      </c>
      <c r="H7">
        <f t="shared" si="0"/>
        <v>1.0580802559283479E-2</v>
      </c>
    </row>
    <row r="8" spans="1:8" x14ac:dyDescent="0.25">
      <c r="A8" s="1">
        <v>45111</v>
      </c>
      <c r="B8">
        <v>21.51</v>
      </c>
      <c r="C8">
        <v>21.605</v>
      </c>
      <c r="D8">
        <v>21.120000999999998</v>
      </c>
      <c r="E8">
        <v>21.129999000000002</v>
      </c>
      <c r="F8">
        <v>20.050049000000001</v>
      </c>
      <c r="G8">
        <v>9805016</v>
      </c>
      <c r="H8">
        <f t="shared" si="0"/>
        <v>-1.6751955665772773E-2</v>
      </c>
    </row>
    <row r="9" spans="1:8" x14ac:dyDescent="0.25">
      <c r="A9" s="1">
        <v>45112</v>
      </c>
      <c r="B9">
        <v>21.035</v>
      </c>
      <c r="C9">
        <v>21.450001</v>
      </c>
      <c r="D9">
        <v>20.959999</v>
      </c>
      <c r="E9">
        <v>21.35</v>
      </c>
      <c r="F9">
        <v>20.258804000000001</v>
      </c>
      <c r="G9">
        <v>10543288</v>
      </c>
      <c r="H9">
        <f t="shared" si="0"/>
        <v>1.0411695253213596E-2</v>
      </c>
    </row>
    <row r="10" spans="1:8" x14ac:dyDescent="0.25">
      <c r="A10" s="1">
        <v>45113</v>
      </c>
      <c r="B10">
        <v>21.200001</v>
      </c>
      <c r="C10">
        <v>21.285</v>
      </c>
      <c r="D10">
        <v>20.690000999999999</v>
      </c>
      <c r="E10">
        <v>20.844999000000001</v>
      </c>
      <c r="F10">
        <v>19.779615</v>
      </c>
      <c r="G10">
        <v>13656307</v>
      </c>
      <c r="H10">
        <f t="shared" si="0"/>
        <v>-2.3653370653075156E-2</v>
      </c>
    </row>
    <row r="11" spans="1:8" x14ac:dyDescent="0.25">
      <c r="A11" s="1">
        <v>45114</v>
      </c>
      <c r="B11">
        <v>20.950001</v>
      </c>
      <c r="C11">
        <v>21.280000999999999</v>
      </c>
      <c r="D11">
        <v>20.799999</v>
      </c>
      <c r="E11">
        <v>21.280000999999999</v>
      </c>
      <c r="F11">
        <v>20.192383</v>
      </c>
      <c r="G11">
        <v>12521196</v>
      </c>
      <c r="H11">
        <f t="shared" si="0"/>
        <v>2.0868353605467033E-2</v>
      </c>
    </row>
    <row r="12" spans="1:8" x14ac:dyDescent="0.25">
      <c r="A12" s="1">
        <v>45117</v>
      </c>
      <c r="B12">
        <v>21.1</v>
      </c>
      <c r="C12">
        <v>21.495000999999998</v>
      </c>
      <c r="D12">
        <v>21.040001</v>
      </c>
      <c r="E12">
        <v>21.295000000000002</v>
      </c>
      <c r="F12">
        <v>20.206614999999999</v>
      </c>
      <c r="G12">
        <v>9808213</v>
      </c>
      <c r="H12">
        <f t="shared" si="0"/>
        <v>7.0482022849902362E-4</v>
      </c>
    </row>
    <row r="13" spans="1:8" x14ac:dyDescent="0.25">
      <c r="A13" s="1">
        <v>45118</v>
      </c>
      <c r="B13">
        <v>21.389999</v>
      </c>
      <c r="C13">
        <v>21.41</v>
      </c>
      <c r="D13">
        <v>21.114999999999998</v>
      </c>
      <c r="E13">
        <v>21.280000999999999</v>
      </c>
      <c r="F13">
        <v>20.192383</v>
      </c>
      <c r="G13">
        <v>10288279</v>
      </c>
      <c r="H13">
        <f t="shared" si="0"/>
        <v>-7.0432380683255462E-4</v>
      </c>
    </row>
    <row r="14" spans="1:8" x14ac:dyDescent="0.25">
      <c r="A14" s="1">
        <v>45119</v>
      </c>
      <c r="B14">
        <v>21.379999000000002</v>
      </c>
      <c r="C14">
        <v>21.715</v>
      </c>
      <c r="D14">
        <v>21.32</v>
      </c>
      <c r="E14">
        <v>21.68</v>
      </c>
      <c r="F14">
        <v>20.571939</v>
      </c>
      <c r="G14">
        <v>14783649</v>
      </c>
      <c r="H14">
        <f t="shared" si="0"/>
        <v>1.8796988943801277E-2</v>
      </c>
    </row>
    <row r="15" spans="1:8" x14ac:dyDescent="0.25">
      <c r="A15" s="1">
        <v>45120</v>
      </c>
      <c r="B15">
        <v>21.715</v>
      </c>
      <c r="C15">
        <v>22.045000000000002</v>
      </c>
      <c r="D15">
        <v>21.66</v>
      </c>
      <c r="E15">
        <v>21.950001</v>
      </c>
      <c r="F15">
        <v>20.828140000000001</v>
      </c>
      <c r="G15">
        <v>12538770</v>
      </c>
      <c r="H15">
        <f t="shared" si="0"/>
        <v>1.2453906265228611E-2</v>
      </c>
    </row>
    <row r="16" spans="1:8" x14ac:dyDescent="0.25">
      <c r="A16" s="1">
        <v>45121</v>
      </c>
      <c r="B16">
        <v>22</v>
      </c>
      <c r="C16">
        <v>22.030000999999999</v>
      </c>
      <c r="D16">
        <v>21.790001</v>
      </c>
      <c r="E16">
        <v>21.790001</v>
      </c>
      <c r="F16">
        <v>20.676317000000001</v>
      </c>
      <c r="G16">
        <v>10130907</v>
      </c>
      <c r="H16">
        <f t="shared" si="0"/>
        <v>-7.2893210819593227E-3</v>
      </c>
    </row>
    <row r="17" spans="1:8" x14ac:dyDescent="0.25">
      <c r="A17" s="1">
        <v>45124</v>
      </c>
      <c r="B17">
        <v>21.790001</v>
      </c>
      <c r="C17">
        <v>22.16</v>
      </c>
      <c r="D17">
        <v>21.700001</v>
      </c>
      <c r="E17">
        <v>22.02</v>
      </c>
      <c r="F17">
        <v>20.894562000000001</v>
      </c>
      <c r="G17">
        <v>9955944</v>
      </c>
      <c r="H17">
        <f t="shared" si="0"/>
        <v>1.0555313115000102E-2</v>
      </c>
    </row>
    <row r="18" spans="1:8" x14ac:dyDescent="0.25">
      <c r="A18" s="1">
        <v>45125</v>
      </c>
      <c r="B18">
        <v>22.18</v>
      </c>
      <c r="C18">
        <v>22.200001</v>
      </c>
      <c r="D18">
        <v>21.860001</v>
      </c>
      <c r="E18">
        <v>22.07</v>
      </c>
      <c r="F18">
        <v>20.942005000000002</v>
      </c>
      <c r="G18">
        <v>10405687</v>
      </c>
      <c r="H18">
        <f t="shared" si="0"/>
        <v>2.270590788167813E-3</v>
      </c>
    </row>
    <row r="19" spans="1:8" x14ac:dyDescent="0.25">
      <c r="A19" s="1">
        <v>45126</v>
      </c>
      <c r="B19">
        <v>22.190000999999999</v>
      </c>
      <c r="C19">
        <v>22.190000999999999</v>
      </c>
      <c r="D19">
        <v>21.805</v>
      </c>
      <c r="E19">
        <v>21.975000000000001</v>
      </c>
      <c r="F19">
        <v>20.851862000000001</v>
      </c>
      <c r="G19">
        <v>16811361</v>
      </c>
      <c r="H19">
        <f t="shared" si="0"/>
        <v>-4.3044111583394806E-3</v>
      </c>
    </row>
    <row r="20" spans="1:8" x14ac:dyDescent="0.25">
      <c r="A20" s="1">
        <v>45127</v>
      </c>
      <c r="B20">
        <v>21.91</v>
      </c>
      <c r="C20">
        <v>22.290001</v>
      </c>
      <c r="D20">
        <v>21.875</v>
      </c>
      <c r="E20">
        <v>22.204999999999998</v>
      </c>
      <c r="F20">
        <v>21.070107</v>
      </c>
      <c r="G20">
        <v>10907340</v>
      </c>
      <c r="H20">
        <f t="shared" si="0"/>
        <v>1.0466451389329143E-2</v>
      </c>
    </row>
    <row r="21" spans="1:8" x14ac:dyDescent="0.25">
      <c r="A21" s="1">
        <v>45128</v>
      </c>
      <c r="B21">
        <v>22.209999</v>
      </c>
      <c r="C21">
        <v>22.309999000000001</v>
      </c>
      <c r="D21">
        <v>22.049999</v>
      </c>
      <c r="E21">
        <v>22.204999999999998</v>
      </c>
      <c r="F21">
        <v>21.070107</v>
      </c>
      <c r="G21">
        <v>10031525</v>
      </c>
      <c r="H21">
        <f t="shared" si="0"/>
        <v>0</v>
      </c>
    </row>
    <row r="22" spans="1:8" x14ac:dyDescent="0.25">
      <c r="A22" s="1">
        <v>45131</v>
      </c>
      <c r="B22">
        <v>22.110001</v>
      </c>
      <c r="C22">
        <v>22.379999000000002</v>
      </c>
      <c r="D22">
        <v>22.014999</v>
      </c>
      <c r="E22">
        <v>22.379999000000002</v>
      </c>
      <c r="F22">
        <v>21.236160000000002</v>
      </c>
      <c r="G22">
        <v>9921721</v>
      </c>
      <c r="H22">
        <f t="shared" si="0"/>
        <v>7.8809756400383523E-3</v>
      </c>
    </row>
    <row r="23" spans="1:8" x14ac:dyDescent="0.25">
      <c r="A23" s="1">
        <v>45132</v>
      </c>
      <c r="B23">
        <v>22.42</v>
      </c>
      <c r="C23">
        <v>22.49</v>
      </c>
      <c r="D23">
        <v>22.209999</v>
      </c>
      <c r="E23">
        <v>22.49</v>
      </c>
      <c r="F23">
        <v>21.340540000000001</v>
      </c>
      <c r="G23">
        <v>11781748</v>
      </c>
      <c r="H23">
        <f t="shared" si="0"/>
        <v>4.9152012416556956E-3</v>
      </c>
    </row>
    <row r="24" spans="1:8" x14ac:dyDescent="0.25">
      <c r="A24" s="1">
        <v>45133</v>
      </c>
      <c r="B24">
        <v>22.84</v>
      </c>
      <c r="C24">
        <v>23.295000000000002</v>
      </c>
      <c r="D24">
        <v>22.485001</v>
      </c>
      <c r="E24">
        <v>22.555</v>
      </c>
      <c r="F24">
        <v>21.402218000000001</v>
      </c>
      <c r="G24">
        <v>24299481</v>
      </c>
      <c r="H24">
        <f t="shared" si="0"/>
        <v>2.8901799110988085E-3</v>
      </c>
    </row>
    <row r="25" spans="1:8" x14ac:dyDescent="0.25">
      <c r="A25" s="1">
        <v>45134</v>
      </c>
      <c r="B25">
        <v>22.719999000000001</v>
      </c>
      <c r="C25">
        <v>22.844999000000001</v>
      </c>
      <c r="D25">
        <v>22.325001</v>
      </c>
      <c r="E25">
        <v>22.59</v>
      </c>
      <c r="F25">
        <v>21.435428999999999</v>
      </c>
      <c r="G25">
        <v>14901682</v>
      </c>
      <c r="H25">
        <f t="shared" si="0"/>
        <v>1.5517550564150817E-3</v>
      </c>
    </row>
    <row r="26" spans="1:8" x14ac:dyDescent="0.25">
      <c r="A26" s="1">
        <v>45135</v>
      </c>
      <c r="B26">
        <v>22.465</v>
      </c>
      <c r="C26">
        <v>22.67</v>
      </c>
      <c r="D26">
        <v>22.375</v>
      </c>
      <c r="E26">
        <v>22.434999000000001</v>
      </c>
      <c r="F26">
        <v>21.288349</v>
      </c>
      <c r="G26">
        <v>12690185</v>
      </c>
      <c r="H26">
        <f t="shared" si="0"/>
        <v>-6.8615375041012243E-3</v>
      </c>
    </row>
    <row r="27" spans="1:8" x14ac:dyDescent="0.25">
      <c r="A27" s="1">
        <v>45138</v>
      </c>
      <c r="B27">
        <v>22.434999000000001</v>
      </c>
      <c r="C27">
        <v>23.024999999999999</v>
      </c>
      <c r="D27">
        <v>22.385000000000002</v>
      </c>
      <c r="E27">
        <v>23</v>
      </c>
      <c r="F27">
        <v>21.824473999999999</v>
      </c>
      <c r="G27">
        <v>14344659</v>
      </c>
      <c r="H27">
        <f t="shared" si="0"/>
        <v>2.5183963303119391E-2</v>
      </c>
    </row>
    <row r="28" spans="1:8" x14ac:dyDescent="0.25">
      <c r="A28" s="1">
        <v>45139</v>
      </c>
      <c r="B28">
        <v>23.059999000000001</v>
      </c>
      <c r="C28">
        <v>23.280000999999999</v>
      </c>
      <c r="D28">
        <v>22.465</v>
      </c>
      <c r="E28">
        <v>22.620000999999998</v>
      </c>
      <c r="F28">
        <v>21.463895999999998</v>
      </c>
      <c r="G28">
        <v>18765345</v>
      </c>
      <c r="H28">
        <f t="shared" si="0"/>
        <v>-1.6521726938298734E-2</v>
      </c>
    </row>
    <row r="29" spans="1:8" x14ac:dyDescent="0.25">
      <c r="A29" s="1">
        <v>45140</v>
      </c>
      <c r="B29">
        <v>22.299999</v>
      </c>
      <c r="C29">
        <v>22.795000000000002</v>
      </c>
      <c r="D29">
        <v>22.225000000000001</v>
      </c>
      <c r="E29">
        <v>22.285</v>
      </c>
      <c r="F29">
        <v>21.146017000000001</v>
      </c>
      <c r="G29">
        <v>11834970</v>
      </c>
      <c r="H29">
        <f t="shared" si="0"/>
        <v>-1.4809939444357996E-2</v>
      </c>
    </row>
    <row r="30" spans="1:8" x14ac:dyDescent="0.25">
      <c r="A30" s="1">
        <v>45141</v>
      </c>
      <c r="B30">
        <v>22.254999000000002</v>
      </c>
      <c r="C30">
        <v>22.344999000000001</v>
      </c>
      <c r="D30">
        <v>21.799999</v>
      </c>
      <c r="E30">
        <v>22.24</v>
      </c>
      <c r="F30">
        <v>21.103317000000001</v>
      </c>
      <c r="G30">
        <v>10839362</v>
      </c>
      <c r="H30">
        <f t="shared" si="0"/>
        <v>-2.0192928058272138E-3</v>
      </c>
    </row>
    <row r="31" spans="1:8" x14ac:dyDescent="0.25">
      <c r="A31" s="1">
        <v>45142</v>
      </c>
      <c r="B31">
        <v>22.4</v>
      </c>
      <c r="C31">
        <v>22.52</v>
      </c>
      <c r="D31">
        <v>22.18</v>
      </c>
      <c r="E31">
        <v>22.33</v>
      </c>
      <c r="F31">
        <v>21.188717</v>
      </c>
      <c r="G31">
        <v>9684144</v>
      </c>
      <c r="H31">
        <f t="shared" si="0"/>
        <v>4.0467571993540122E-3</v>
      </c>
    </row>
    <row r="32" spans="1:8" x14ac:dyDescent="0.25">
      <c r="A32" s="1">
        <v>45145</v>
      </c>
      <c r="B32">
        <v>22.27</v>
      </c>
      <c r="C32">
        <v>22.695</v>
      </c>
      <c r="D32">
        <v>22.215</v>
      </c>
      <c r="E32">
        <v>22.625</v>
      </c>
      <c r="F32">
        <v>21.468639</v>
      </c>
      <c r="G32">
        <v>8687951</v>
      </c>
      <c r="H32">
        <f t="shared" si="0"/>
        <v>1.3210898989306389E-2</v>
      </c>
    </row>
    <row r="33" spans="1:8" x14ac:dyDescent="0.25">
      <c r="A33" s="1">
        <v>45146</v>
      </c>
      <c r="B33">
        <v>21.32</v>
      </c>
      <c r="C33">
        <v>21.514999</v>
      </c>
      <c r="D33">
        <v>20.92</v>
      </c>
      <c r="E33">
        <v>21.280000999999999</v>
      </c>
      <c r="F33">
        <v>20.192383</v>
      </c>
      <c r="G33">
        <v>26180326</v>
      </c>
      <c r="H33">
        <f t="shared" si="0"/>
        <v>-5.9447457288745696E-2</v>
      </c>
    </row>
    <row r="34" spans="1:8" x14ac:dyDescent="0.25">
      <c r="A34" s="1">
        <v>45147</v>
      </c>
      <c r="B34">
        <v>21.99</v>
      </c>
      <c r="C34">
        <v>22.334999</v>
      </c>
      <c r="D34">
        <v>21.690000999999999</v>
      </c>
      <c r="E34">
        <v>22.209999</v>
      </c>
      <c r="F34">
        <v>21.074850000000001</v>
      </c>
      <c r="G34">
        <v>16243662</v>
      </c>
      <c r="H34">
        <f t="shared" si="0"/>
        <v>4.3702964627800586E-2</v>
      </c>
    </row>
    <row r="35" spans="1:8" x14ac:dyDescent="0.25">
      <c r="A35" s="1">
        <v>45148</v>
      </c>
      <c r="B35">
        <v>22.360001</v>
      </c>
      <c r="C35">
        <v>22.565000999999999</v>
      </c>
      <c r="D35">
        <v>22.290001</v>
      </c>
      <c r="E35">
        <v>22.35</v>
      </c>
      <c r="F35">
        <v>21.207695000000001</v>
      </c>
      <c r="G35">
        <v>11509361</v>
      </c>
      <c r="H35">
        <f t="shared" si="0"/>
        <v>6.3034849595607866E-3</v>
      </c>
    </row>
    <row r="36" spans="1:8" x14ac:dyDescent="0.25">
      <c r="A36" s="1">
        <v>45149</v>
      </c>
      <c r="B36">
        <v>22.219999000000001</v>
      </c>
      <c r="C36">
        <v>22.4</v>
      </c>
      <c r="D36">
        <v>22.040001</v>
      </c>
      <c r="E36">
        <v>22.15</v>
      </c>
      <c r="F36">
        <v>21.017916</v>
      </c>
      <c r="G36">
        <v>8475328</v>
      </c>
      <c r="H36">
        <f t="shared" si="0"/>
        <v>-8.9485915371756083E-3</v>
      </c>
    </row>
    <row r="37" spans="1:8" x14ac:dyDescent="0.25">
      <c r="A37" s="1">
        <v>45152</v>
      </c>
      <c r="B37">
        <v>22.15</v>
      </c>
      <c r="C37">
        <v>22.535</v>
      </c>
      <c r="D37">
        <v>22.024999999999999</v>
      </c>
      <c r="E37">
        <v>22.32</v>
      </c>
      <c r="F37">
        <v>21.179227999999998</v>
      </c>
      <c r="G37">
        <v>8358835</v>
      </c>
      <c r="H37">
        <f t="shared" si="0"/>
        <v>7.6749759586059244E-3</v>
      </c>
    </row>
    <row r="38" spans="1:8" x14ac:dyDescent="0.25">
      <c r="A38" s="1">
        <v>45154</v>
      </c>
      <c r="B38">
        <v>21.92</v>
      </c>
      <c r="C38">
        <v>22.26</v>
      </c>
      <c r="D38">
        <v>21.84</v>
      </c>
      <c r="E38">
        <v>21.875</v>
      </c>
      <c r="F38">
        <v>20.756971</v>
      </c>
      <c r="G38">
        <v>10213716</v>
      </c>
      <c r="H38">
        <f t="shared" si="0"/>
        <v>-1.9937317828581776E-2</v>
      </c>
    </row>
    <row r="39" spans="1:8" x14ac:dyDescent="0.25">
      <c r="A39" s="1">
        <v>45155</v>
      </c>
      <c r="B39">
        <v>21.85</v>
      </c>
      <c r="C39">
        <v>22.17</v>
      </c>
      <c r="D39">
        <v>21.67</v>
      </c>
      <c r="E39">
        <v>21.780000999999999</v>
      </c>
      <c r="F39">
        <v>20.666827999999999</v>
      </c>
      <c r="G39">
        <v>11060745</v>
      </c>
      <c r="H39">
        <f t="shared" si="0"/>
        <v>-4.3427819983947171E-3</v>
      </c>
    </row>
    <row r="40" spans="1:8" x14ac:dyDescent="0.25">
      <c r="A40" s="1">
        <v>45156</v>
      </c>
      <c r="B40">
        <v>21.575001</v>
      </c>
      <c r="C40">
        <v>21.690000999999999</v>
      </c>
      <c r="D40">
        <v>21.375</v>
      </c>
      <c r="E40">
        <v>21.58</v>
      </c>
      <c r="F40">
        <v>20.477049000000001</v>
      </c>
      <c r="G40">
        <v>11258139</v>
      </c>
      <c r="H40">
        <f t="shared" si="0"/>
        <v>-9.1827831537572152E-3</v>
      </c>
    </row>
    <row r="41" spans="1:8" x14ac:dyDescent="0.25">
      <c r="A41" s="1">
        <v>45159</v>
      </c>
      <c r="B41">
        <v>21.690000999999999</v>
      </c>
      <c r="C41">
        <v>22.105</v>
      </c>
      <c r="D41">
        <v>21.665001</v>
      </c>
      <c r="E41">
        <v>21.889999</v>
      </c>
      <c r="F41">
        <v>20.771204000000001</v>
      </c>
      <c r="G41">
        <v>8905636</v>
      </c>
      <c r="H41">
        <f t="shared" si="0"/>
        <v>1.4365107003455425E-2</v>
      </c>
    </row>
    <row r="42" spans="1:8" x14ac:dyDescent="0.25">
      <c r="A42" s="1">
        <v>45160</v>
      </c>
      <c r="B42">
        <v>22.07</v>
      </c>
      <c r="C42">
        <v>22.129999000000002</v>
      </c>
      <c r="D42">
        <v>21.83</v>
      </c>
      <c r="E42">
        <v>22.02</v>
      </c>
      <c r="F42">
        <v>20.894562000000001</v>
      </c>
      <c r="G42">
        <v>8402008</v>
      </c>
      <c r="H42">
        <f t="shared" si="0"/>
        <v>5.9388950202405033E-3</v>
      </c>
    </row>
    <row r="43" spans="1:8" x14ac:dyDescent="0.25">
      <c r="A43" s="1">
        <v>45161</v>
      </c>
      <c r="B43">
        <v>22.110001</v>
      </c>
      <c r="C43">
        <v>22.26</v>
      </c>
      <c r="D43">
        <v>21.855</v>
      </c>
      <c r="E43">
        <v>21.92</v>
      </c>
      <c r="F43">
        <v>20.799672999999999</v>
      </c>
      <c r="G43">
        <v>12348490</v>
      </c>
      <c r="H43">
        <f t="shared" si="0"/>
        <v>-4.5413251543632259E-3</v>
      </c>
    </row>
    <row r="44" spans="1:8" x14ac:dyDescent="0.25">
      <c r="A44" s="1">
        <v>45162</v>
      </c>
      <c r="B44">
        <v>22.07</v>
      </c>
      <c r="C44">
        <v>22.129999000000002</v>
      </c>
      <c r="D44">
        <v>21.35</v>
      </c>
      <c r="E44">
        <v>21.454999999999998</v>
      </c>
      <c r="F44">
        <v>20.358438</v>
      </c>
      <c r="G44">
        <v>26523241</v>
      </c>
      <c r="H44">
        <f t="shared" si="0"/>
        <v>-2.1213554655402464E-2</v>
      </c>
    </row>
    <row r="45" spans="1:8" x14ac:dyDescent="0.25">
      <c r="A45" s="1">
        <v>45163</v>
      </c>
      <c r="B45">
        <v>21.450001</v>
      </c>
      <c r="C45">
        <v>21.924999</v>
      </c>
      <c r="D45">
        <v>21.389999</v>
      </c>
      <c r="E45">
        <v>21.75</v>
      </c>
      <c r="F45">
        <v>20.638361</v>
      </c>
      <c r="G45">
        <v>13129273</v>
      </c>
      <c r="H45">
        <f t="shared" si="0"/>
        <v>1.3749728736556319E-2</v>
      </c>
    </row>
    <row r="46" spans="1:8" x14ac:dyDescent="0.25">
      <c r="A46" s="1">
        <v>45166</v>
      </c>
      <c r="B46">
        <v>21.98</v>
      </c>
      <c r="C46">
        <v>22.219999000000001</v>
      </c>
      <c r="D46">
        <v>21.870000999999998</v>
      </c>
      <c r="E46">
        <v>22.17</v>
      </c>
      <c r="F46">
        <v>21.036894</v>
      </c>
      <c r="G46">
        <v>8294515</v>
      </c>
      <c r="H46">
        <f t="shared" si="0"/>
        <v>1.9310302790032624E-2</v>
      </c>
    </row>
    <row r="47" spans="1:8" x14ac:dyDescent="0.25">
      <c r="A47" s="1">
        <v>45167</v>
      </c>
      <c r="B47">
        <v>22.245000999999998</v>
      </c>
      <c r="C47">
        <v>22.6</v>
      </c>
      <c r="D47">
        <v>22.165001</v>
      </c>
      <c r="E47">
        <v>22.6</v>
      </c>
      <c r="F47">
        <v>21.444918000000001</v>
      </c>
      <c r="G47">
        <v>9545139</v>
      </c>
      <c r="H47">
        <f t="shared" si="0"/>
        <v>1.939563891893932E-2</v>
      </c>
    </row>
    <row r="48" spans="1:8" x14ac:dyDescent="0.25">
      <c r="A48" s="1">
        <v>45168</v>
      </c>
      <c r="B48">
        <v>22.65</v>
      </c>
      <c r="C48">
        <v>22.875</v>
      </c>
      <c r="D48">
        <v>22.605</v>
      </c>
      <c r="E48">
        <v>22.700001</v>
      </c>
      <c r="F48">
        <v>21.539805999999999</v>
      </c>
      <c r="G48">
        <v>8432429</v>
      </c>
      <c r="H48">
        <f t="shared" si="0"/>
        <v>4.4247313046381154E-3</v>
      </c>
    </row>
    <row r="49" spans="1:8" x14ac:dyDescent="0.25">
      <c r="A49" s="1">
        <v>45169</v>
      </c>
      <c r="B49">
        <v>22.700001</v>
      </c>
      <c r="C49">
        <v>22.84</v>
      </c>
      <c r="D49">
        <v>22.514999</v>
      </c>
      <c r="E49">
        <v>22.565000999999999</v>
      </c>
      <c r="F49">
        <v>21.411707</v>
      </c>
      <c r="G49">
        <v>12365742</v>
      </c>
      <c r="H49">
        <f t="shared" si="0"/>
        <v>-5.947082346052646E-3</v>
      </c>
    </row>
    <row r="50" spans="1:8" x14ac:dyDescent="0.25">
      <c r="A50" s="1">
        <v>45170</v>
      </c>
      <c r="B50">
        <v>22.68</v>
      </c>
      <c r="C50">
        <v>22.77</v>
      </c>
      <c r="D50">
        <v>22.305</v>
      </c>
      <c r="E50">
        <v>22.344999000000001</v>
      </c>
      <c r="F50">
        <v>21.202950000000001</v>
      </c>
      <c r="G50">
        <v>7605300</v>
      </c>
      <c r="H50">
        <f t="shared" si="0"/>
        <v>-9.7496663857766473E-3</v>
      </c>
    </row>
    <row r="51" spans="1:8" x14ac:dyDescent="0.25">
      <c r="A51" s="1">
        <v>45173</v>
      </c>
      <c r="B51">
        <v>22.535</v>
      </c>
      <c r="C51">
        <v>22.700001</v>
      </c>
      <c r="D51">
        <v>22.32</v>
      </c>
      <c r="E51">
        <v>22.43</v>
      </c>
      <c r="F51">
        <v>21.283605999999999</v>
      </c>
      <c r="G51">
        <v>6684137</v>
      </c>
      <c r="H51">
        <f t="shared" si="0"/>
        <v>3.8039989718410701E-3</v>
      </c>
    </row>
    <row r="52" spans="1:8" x14ac:dyDescent="0.25">
      <c r="A52" s="1">
        <v>45174</v>
      </c>
      <c r="B52">
        <v>22.264999</v>
      </c>
      <c r="C52">
        <v>22.305</v>
      </c>
      <c r="D52">
        <v>22.014999</v>
      </c>
      <c r="E52">
        <v>22.035</v>
      </c>
      <c r="F52">
        <v>20.908794</v>
      </c>
      <c r="G52">
        <v>8422411</v>
      </c>
      <c r="H52">
        <f t="shared" si="0"/>
        <v>-1.7610361702805371E-2</v>
      </c>
    </row>
    <row r="53" spans="1:8" x14ac:dyDescent="0.25">
      <c r="A53" s="1">
        <v>45175</v>
      </c>
      <c r="B53">
        <v>21.99</v>
      </c>
      <c r="C53">
        <v>21.99</v>
      </c>
      <c r="D53">
        <v>20.934999000000001</v>
      </c>
      <c r="E53">
        <v>20.934999000000001</v>
      </c>
      <c r="F53">
        <v>19.865015</v>
      </c>
      <c r="G53">
        <v>17833612</v>
      </c>
      <c r="H53">
        <f t="shared" si="0"/>
        <v>-4.992057408954341E-2</v>
      </c>
    </row>
    <row r="54" spans="1:8" x14ac:dyDescent="0.25">
      <c r="A54" s="1">
        <v>45176</v>
      </c>
      <c r="B54">
        <v>20.805</v>
      </c>
      <c r="C54">
        <v>20.91</v>
      </c>
      <c r="D54">
        <v>20.610001</v>
      </c>
      <c r="E54">
        <v>20.709999</v>
      </c>
      <c r="F54">
        <v>19.651513999999999</v>
      </c>
      <c r="G54">
        <v>11206088</v>
      </c>
      <c r="H54">
        <f t="shared" si="0"/>
        <v>-1.074758815938477E-2</v>
      </c>
    </row>
    <row r="55" spans="1:8" x14ac:dyDescent="0.25">
      <c r="A55" s="1">
        <v>45177</v>
      </c>
      <c r="B55">
        <v>20.870000999999998</v>
      </c>
      <c r="C55">
        <v>20.875</v>
      </c>
      <c r="D55">
        <v>20.440000999999999</v>
      </c>
      <c r="E55">
        <v>20.745000999999998</v>
      </c>
      <c r="F55">
        <v>19.684726999999999</v>
      </c>
      <c r="G55">
        <v>10065890</v>
      </c>
      <c r="H55">
        <f t="shared" si="0"/>
        <v>1.6900987883172736E-3</v>
      </c>
    </row>
    <row r="56" spans="1:8" x14ac:dyDescent="0.25">
      <c r="A56" s="1">
        <v>45180</v>
      </c>
      <c r="B56">
        <v>20.940000999999999</v>
      </c>
      <c r="C56">
        <v>21.235001</v>
      </c>
      <c r="D56">
        <v>20.885000000000002</v>
      </c>
      <c r="E56">
        <v>21.1</v>
      </c>
      <c r="F56">
        <v>20.021581999999999</v>
      </c>
      <c r="G56">
        <v>11108707</v>
      </c>
      <c r="H56">
        <f t="shared" si="0"/>
        <v>1.7112505548083034E-2</v>
      </c>
    </row>
    <row r="57" spans="1:8" x14ac:dyDescent="0.25">
      <c r="A57" s="1">
        <v>45181</v>
      </c>
      <c r="B57">
        <v>21.17</v>
      </c>
      <c r="C57">
        <v>21.204999999999998</v>
      </c>
      <c r="D57">
        <v>20.965</v>
      </c>
      <c r="E57">
        <v>21.17</v>
      </c>
      <c r="F57">
        <v>20.088004999999999</v>
      </c>
      <c r="G57">
        <v>8625847</v>
      </c>
      <c r="H57">
        <f t="shared" si="0"/>
        <v>3.3175700102020082E-3</v>
      </c>
    </row>
    <row r="58" spans="1:8" x14ac:dyDescent="0.25">
      <c r="A58" s="1">
        <v>45182</v>
      </c>
      <c r="B58">
        <v>21.055</v>
      </c>
      <c r="C58">
        <v>21.280000999999999</v>
      </c>
      <c r="D58">
        <v>20.905000999999999</v>
      </c>
      <c r="E58">
        <v>21.200001</v>
      </c>
      <c r="F58">
        <v>20.116472000000002</v>
      </c>
      <c r="G58">
        <v>7620675</v>
      </c>
      <c r="H58">
        <f t="shared" si="0"/>
        <v>1.4171143426140469E-3</v>
      </c>
    </row>
    <row r="59" spans="1:8" x14ac:dyDescent="0.25">
      <c r="A59" s="1">
        <v>45183</v>
      </c>
      <c r="B59">
        <v>20.975000000000001</v>
      </c>
      <c r="C59">
        <v>21.709999</v>
      </c>
      <c r="D59">
        <v>20.75</v>
      </c>
      <c r="E59">
        <v>21.704999999999998</v>
      </c>
      <c r="F59">
        <v>20.595661</v>
      </c>
      <c r="G59">
        <v>13376662</v>
      </c>
      <c r="H59">
        <f t="shared" si="0"/>
        <v>2.382072761068631E-2</v>
      </c>
    </row>
    <row r="60" spans="1:8" x14ac:dyDescent="0.25">
      <c r="A60" s="1">
        <v>45184</v>
      </c>
      <c r="B60">
        <v>21.799999</v>
      </c>
      <c r="C60">
        <v>22.030000999999999</v>
      </c>
      <c r="D60">
        <v>21.655000999999999</v>
      </c>
      <c r="E60">
        <v>21.684999000000001</v>
      </c>
      <c r="F60">
        <v>20.576682999999999</v>
      </c>
      <c r="G60">
        <v>28453285</v>
      </c>
      <c r="H60">
        <f t="shared" si="0"/>
        <v>-9.2145622323073801E-4</v>
      </c>
    </row>
    <row r="61" spans="1:8" x14ac:dyDescent="0.25">
      <c r="A61" s="1">
        <v>45187</v>
      </c>
      <c r="B61">
        <v>21.75</v>
      </c>
      <c r="C61">
        <v>21.924999</v>
      </c>
      <c r="D61">
        <v>21.514999</v>
      </c>
      <c r="E61">
        <v>21.645</v>
      </c>
      <c r="F61">
        <v>20.538727000000002</v>
      </c>
      <c r="G61">
        <v>10326689</v>
      </c>
      <c r="H61">
        <f t="shared" si="0"/>
        <v>-1.8446121758301695E-3</v>
      </c>
    </row>
    <row r="62" spans="1:8" x14ac:dyDescent="0.25">
      <c r="A62" s="1">
        <v>45188</v>
      </c>
      <c r="B62">
        <v>21.57</v>
      </c>
      <c r="C62">
        <v>22.055</v>
      </c>
      <c r="D62">
        <v>21.57</v>
      </c>
      <c r="E62">
        <v>22.055</v>
      </c>
      <c r="F62">
        <v>20.927772999999998</v>
      </c>
      <c r="G62">
        <v>9149547</v>
      </c>
      <c r="H62">
        <f t="shared" si="0"/>
        <v>1.8942069778715927E-2</v>
      </c>
    </row>
    <row r="63" spans="1:8" x14ac:dyDescent="0.25">
      <c r="A63" s="1">
        <v>45189</v>
      </c>
      <c r="B63">
        <v>22.1</v>
      </c>
      <c r="C63">
        <v>23.209999</v>
      </c>
      <c r="D63">
        <v>21.954999999999998</v>
      </c>
      <c r="E63">
        <v>23.1</v>
      </c>
      <c r="F63">
        <v>21.919363000000001</v>
      </c>
      <c r="G63">
        <v>29065894</v>
      </c>
      <c r="H63">
        <f t="shared" si="0"/>
        <v>4.7381534576087111E-2</v>
      </c>
    </row>
    <row r="64" spans="1:8" x14ac:dyDescent="0.25">
      <c r="A64" s="1">
        <v>45190</v>
      </c>
      <c r="B64">
        <v>22.959999</v>
      </c>
      <c r="C64">
        <v>23.76</v>
      </c>
      <c r="D64">
        <v>22.945</v>
      </c>
      <c r="E64">
        <v>23.665001</v>
      </c>
      <c r="F64">
        <v>22.455486000000001</v>
      </c>
      <c r="G64">
        <v>22131312</v>
      </c>
      <c r="H64">
        <f t="shared" si="0"/>
        <v>2.4458876838711046E-2</v>
      </c>
    </row>
    <row r="65" spans="1:8" x14ac:dyDescent="0.25">
      <c r="A65" s="1">
        <v>45191</v>
      </c>
      <c r="B65">
        <v>23.58</v>
      </c>
      <c r="C65">
        <v>23.82</v>
      </c>
      <c r="D65">
        <v>23.15</v>
      </c>
      <c r="E65">
        <v>23.344999000000001</v>
      </c>
      <c r="F65">
        <v>22.15184</v>
      </c>
      <c r="G65">
        <v>17302951</v>
      </c>
      <c r="H65">
        <f t="shared" si="0"/>
        <v>-1.3522129959690052E-2</v>
      </c>
    </row>
    <row r="66" spans="1:8" x14ac:dyDescent="0.25">
      <c r="A66" s="1">
        <v>45194</v>
      </c>
      <c r="B66">
        <v>23.415001</v>
      </c>
      <c r="C66">
        <v>23.629999000000002</v>
      </c>
      <c r="D66">
        <v>22.969999000000001</v>
      </c>
      <c r="E66">
        <v>23.114999999999998</v>
      </c>
      <c r="F66">
        <v>21.933596000000001</v>
      </c>
      <c r="G66">
        <v>13463640</v>
      </c>
      <c r="H66">
        <f t="shared" si="0"/>
        <v>-9.8521838366473647E-3</v>
      </c>
    </row>
    <row r="67" spans="1:8" x14ac:dyDescent="0.25">
      <c r="A67" s="1">
        <v>45195</v>
      </c>
      <c r="B67">
        <v>23.129999000000002</v>
      </c>
      <c r="C67">
        <v>23.17</v>
      </c>
      <c r="D67">
        <v>22.445</v>
      </c>
      <c r="E67">
        <v>22.559999000000001</v>
      </c>
      <c r="F67">
        <v>21.406960999999999</v>
      </c>
      <c r="G67">
        <v>17275077</v>
      </c>
      <c r="H67">
        <f t="shared" si="0"/>
        <v>-2.4010426744433624E-2</v>
      </c>
    </row>
    <row r="68" spans="1:8" x14ac:dyDescent="0.25">
      <c r="A68" s="1">
        <v>45196</v>
      </c>
      <c r="B68">
        <v>22.66</v>
      </c>
      <c r="C68">
        <v>22.83</v>
      </c>
      <c r="D68">
        <v>22.454999999999998</v>
      </c>
      <c r="E68">
        <v>22.594999000000001</v>
      </c>
      <c r="F68">
        <v>21.440172</v>
      </c>
      <c r="G68">
        <v>11421581</v>
      </c>
      <c r="H68">
        <f t="shared" ref="H68:H131" si="1">(F68-F67)/F67</f>
        <v>1.5514112442210474E-3</v>
      </c>
    </row>
    <row r="69" spans="1:8" x14ac:dyDescent="0.25">
      <c r="A69" s="1">
        <v>45197</v>
      </c>
      <c r="B69">
        <v>22.59</v>
      </c>
      <c r="C69">
        <v>22.66</v>
      </c>
      <c r="D69">
        <v>22.17</v>
      </c>
      <c r="E69">
        <v>22.5</v>
      </c>
      <c r="F69">
        <v>21.350028999999999</v>
      </c>
      <c r="G69">
        <v>14545520</v>
      </c>
      <c r="H69">
        <f t="shared" si="1"/>
        <v>-4.2043972408430863E-3</v>
      </c>
    </row>
    <row r="70" spans="1:8" x14ac:dyDescent="0.25">
      <c r="A70" s="1">
        <v>45198</v>
      </c>
      <c r="B70">
        <v>22.59</v>
      </c>
      <c r="C70">
        <v>22.995000999999998</v>
      </c>
      <c r="D70">
        <v>22.440000999999999</v>
      </c>
      <c r="E70">
        <v>22.73</v>
      </c>
      <c r="F70">
        <v>21.568273999999999</v>
      </c>
      <c r="G70">
        <v>12024436</v>
      </c>
      <c r="H70">
        <f t="shared" si="1"/>
        <v>1.0222234358557526E-2</v>
      </c>
    </row>
    <row r="71" spans="1:8" x14ac:dyDescent="0.25">
      <c r="A71" s="1">
        <v>45201</v>
      </c>
      <c r="B71">
        <v>22.799999</v>
      </c>
      <c r="C71">
        <v>22.875</v>
      </c>
      <c r="D71">
        <v>22.055</v>
      </c>
      <c r="E71">
        <v>22.055</v>
      </c>
      <c r="F71">
        <v>20.927772999999998</v>
      </c>
      <c r="G71">
        <v>12622282</v>
      </c>
      <c r="H71">
        <f t="shared" si="1"/>
        <v>-2.9696442098241169E-2</v>
      </c>
    </row>
    <row r="72" spans="1:8" x14ac:dyDescent="0.25">
      <c r="A72" s="1">
        <v>45202</v>
      </c>
      <c r="B72">
        <v>22.030000999999999</v>
      </c>
      <c r="C72">
        <v>22.360001</v>
      </c>
      <c r="D72">
        <v>21.540001</v>
      </c>
      <c r="E72">
        <v>21.674999</v>
      </c>
      <c r="F72">
        <v>20.567194000000001</v>
      </c>
      <c r="G72">
        <v>11480255</v>
      </c>
      <c r="H72">
        <f t="shared" si="1"/>
        <v>-1.7229688032262096E-2</v>
      </c>
    </row>
    <row r="73" spans="1:8" x14ac:dyDescent="0.25">
      <c r="A73" s="1">
        <v>45203</v>
      </c>
      <c r="B73">
        <v>21.5</v>
      </c>
      <c r="C73">
        <v>21.620000999999998</v>
      </c>
      <c r="D73">
        <v>21.355</v>
      </c>
      <c r="E73">
        <v>21.545000000000002</v>
      </c>
      <c r="F73">
        <v>20.443838</v>
      </c>
      <c r="G73">
        <v>12848030</v>
      </c>
      <c r="H73">
        <f t="shared" si="1"/>
        <v>-5.9977068335136594E-3</v>
      </c>
    </row>
    <row r="74" spans="1:8" x14ac:dyDescent="0.25">
      <c r="A74" s="1">
        <v>45204</v>
      </c>
      <c r="B74">
        <v>21.49</v>
      </c>
      <c r="C74">
        <v>22.014999</v>
      </c>
      <c r="D74">
        <v>21.360001</v>
      </c>
      <c r="E74">
        <v>21.834999</v>
      </c>
      <c r="F74">
        <v>20.719014999999999</v>
      </c>
      <c r="G74">
        <v>6339376</v>
      </c>
      <c r="H74">
        <f t="shared" si="1"/>
        <v>1.3460143834049133E-2</v>
      </c>
    </row>
    <row r="75" spans="1:8" x14ac:dyDescent="0.25">
      <c r="A75" s="1">
        <v>45205</v>
      </c>
      <c r="B75">
        <v>21.889999</v>
      </c>
      <c r="C75">
        <v>22.469999000000001</v>
      </c>
      <c r="D75">
        <v>21.82</v>
      </c>
      <c r="E75">
        <v>22.459999</v>
      </c>
      <c r="F75">
        <v>21.312073000000002</v>
      </c>
      <c r="G75">
        <v>9609708</v>
      </c>
      <c r="H75">
        <f t="shared" si="1"/>
        <v>2.8623851085585041E-2</v>
      </c>
    </row>
    <row r="76" spans="1:8" x14ac:dyDescent="0.25">
      <c r="A76" s="1">
        <v>45208</v>
      </c>
      <c r="B76">
        <v>22.110001</v>
      </c>
      <c r="C76">
        <v>22.434999000000001</v>
      </c>
      <c r="D76">
        <v>21.950001</v>
      </c>
      <c r="E76">
        <v>22.139999</v>
      </c>
      <c r="F76">
        <v>21.008427000000001</v>
      </c>
      <c r="G76">
        <v>9592686</v>
      </c>
      <c r="H76">
        <f t="shared" si="1"/>
        <v>-1.4247605101577895E-2</v>
      </c>
    </row>
    <row r="77" spans="1:8" x14ac:dyDescent="0.25">
      <c r="A77" s="1">
        <v>45209</v>
      </c>
      <c r="B77">
        <v>22.395</v>
      </c>
      <c r="C77">
        <v>22.879999000000002</v>
      </c>
      <c r="D77">
        <v>22.379999000000002</v>
      </c>
      <c r="E77">
        <v>22.815000999999999</v>
      </c>
      <c r="F77">
        <v>21.64893</v>
      </c>
      <c r="G77">
        <v>9119481</v>
      </c>
      <c r="H77">
        <f t="shared" si="1"/>
        <v>3.0487908495005309E-2</v>
      </c>
    </row>
    <row r="78" spans="1:8" x14ac:dyDescent="0.25">
      <c r="A78" s="1">
        <v>45210</v>
      </c>
      <c r="B78">
        <v>22.605</v>
      </c>
      <c r="C78">
        <v>23.01</v>
      </c>
      <c r="D78">
        <v>22.605</v>
      </c>
      <c r="E78">
        <v>22.950001</v>
      </c>
      <c r="F78">
        <v>21.777028999999999</v>
      </c>
      <c r="G78">
        <v>8606300</v>
      </c>
      <c r="H78">
        <f t="shared" si="1"/>
        <v>5.9171053719513549E-3</v>
      </c>
    </row>
    <row r="79" spans="1:8" x14ac:dyDescent="0.25">
      <c r="A79" s="1">
        <v>45211</v>
      </c>
      <c r="B79">
        <v>23</v>
      </c>
      <c r="C79">
        <v>23.25</v>
      </c>
      <c r="D79">
        <v>22.825001</v>
      </c>
      <c r="E79">
        <v>22.924999</v>
      </c>
      <c r="F79">
        <v>21.753305000000001</v>
      </c>
      <c r="G79">
        <v>18791117</v>
      </c>
      <c r="H79">
        <f t="shared" si="1"/>
        <v>-1.0894048035660815E-3</v>
      </c>
    </row>
    <row r="80" spans="1:8" x14ac:dyDescent="0.25">
      <c r="A80" s="1">
        <v>45212</v>
      </c>
      <c r="B80">
        <v>22.85</v>
      </c>
      <c r="C80">
        <v>22.934999000000001</v>
      </c>
      <c r="D80">
        <v>22.33</v>
      </c>
      <c r="E80">
        <v>22.424999</v>
      </c>
      <c r="F80">
        <v>21.278860000000002</v>
      </c>
      <c r="G80">
        <v>9298698</v>
      </c>
      <c r="H80">
        <f t="shared" si="1"/>
        <v>-2.1810249063303224E-2</v>
      </c>
    </row>
    <row r="81" spans="1:8" x14ac:dyDescent="0.25">
      <c r="A81" s="1">
        <v>45215</v>
      </c>
      <c r="B81">
        <v>22.535</v>
      </c>
      <c r="C81">
        <v>23.024999999999999</v>
      </c>
      <c r="D81">
        <v>22.254999000000002</v>
      </c>
      <c r="E81">
        <v>23.004999000000002</v>
      </c>
      <c r="F81">
        <v>21.829218000000001</v>
      </c>
      <c r="G81">
        <v>16106848</v>
      </c>
      <c r="H81">
        <f t="shared" si="1"/>
        <v>2.5864073545293274E-2</v>
      </c>
    </row>
    <row r="82" spans="1:8" x14ac:dyDescent="0.25">
      <c r="A82" s="1">
        <v>45216</v>
      </c>
      <c r="B82">
        <v>23.049999</v>
      </c>
      <c r="C82">
        <v>23.334999</v>
      </c>
      <c r="D82">
        <v>22.790001</v>
      </c>
      <c r="E82">
        <v>23.02</v>
      </c>
      <c r="F82">
        <v>21.843451999999999</v>
      </c>
      <c r="G82">
        <v>10566357</v>
      </c>
      <c r="H82">
        <f t="shared" si="1"/>
        <v>6.5206183748764174E-4</v>
      </c>
    </row>
    <row r="83" spans="1:8" x14ac:dyDescent="0.25">
      <c r="A83" s="1">
        <v>45217</v>
      </c>
      <c r="B83">
        <v>23.084999</v>
      </c>
      <c r="C83">
        <v>23.114999999999998</v>
      </c>
      <c r="D83">
        <v>22.639999</v>
      </c>
      <c r="E83">
        <v>22.790001</v>
      </c>
      <c r="F83">
        <v>21.625208000000001</v>
      </c>
      <c r="G83">
        <v>8247162</v>
      </c>
      <c r="H83">
        <f t="shared" si="1"/>
        <v>-9.9912779353738858E-3</v>
      </c>
    </row>
    <row r="84" spans="1:8" x14ac:dyDescent="0.25">
      <c r="A84" s="1">
        <v>45218</v>
      </c>
      <c r="B84">
        <v>22.68</v>
      </c>
      <c r="C84">
        <v>22.704999999999998</v>
      </c>
      <c r="D84">
        <v>22.385000000000002</v>
      </c>
      <c r="E84">
        <v>22.504999000000002</v>
      </c>
      <c r="F84">
        <v>21.354773000000002</v>
      </c>
      <c r="G84">
        <v>7116401</v>
      </c>
      <c r="H84">
        <f t="shared" si="1"/>
        <v>-1.2505544455341151E-2</v>
      </c>
    </row>
    <row r="85" spans="1:8" x14ac:dyDescent="0.25">
      <c r="A85" s="1">
        <v>45219</v>
      </c>
      <c r="B85">
        <v>22.424999</v>
      </c>
      <c r="C85">
        <v>22.475000000000001</v>
      </c>
      <c r="D85">
        <v>22.07</v>
      </c>
      <c r="E85">
        <v>22.125</v>
      </c>
      <c r="F85">
        <v>20.994194</v>
      </c>
      <c r="G85">
        <v>9925323</v>
      </c>
      <c r="H85">
        <f t="shared" si="1"/>
        <v>-1.6885171291682721E-2</v>
      </c>
    </row>
    <row r="86" spans="1:8" x14ac:dyDescent="0.25">
      <c r="A86" s="1">
        <v>45222</v>
      </c>
      <c r="B86">
        <v>22.4</v>
      </c>
      <c r="C86">
        <v>22.690000999999999</v>
      </c>
      <c r="D86">
        <v>22.17</v>
      </c>
      <c r="E86">
        <v>22.690000999999999</v>
      </c>
      <c r="F86">
        <v>21.530317</v>
      </c>
      <c r="G86">
        <v>21229542</v>
      </c>
      <c r="H86">
        <f t="shared" si="1"/>
        <v>2.5536726963654804E-2</v>
      </c>
    </row>
    <row r="87" spans="1:8" x14ac:dyDescent="0.25">
      <c r="A87" s="1">
        <v>45223</v>
      </c>
      <c r="B87">
        <v>22.805</v>
      </c>
      <c r="C87">
        <v>23.280000999999999</v>
      </c>
      <c r="D87">
        <v>21.75</v>
      </c>
      <c r="E87">
        <v>22.995000999999998</v>
      </c>
      <c r="F87">
        <v>21.819728999999999</v>
      </c>
      <c r="G87">
        <v>30305933</v>
      </c>
      <c r="H87">
        <f t="shared" si="1"/>
        <v>1.3442068688538058E-2</v>
      </c>
    </row>
    <row r="88" spans="1:8" x14ac:dyDescent="0.25">
      <c r="A88" s="1">
        <v>45224</v>
      </c>
      <c r="B88">
        <v>23.1</v>
      </c>
      <c r="C88">
        <v>23.1</v>
      </c>
      <c r="D88">
        <v>22.07</v>
      </c>
      <c r="E88">
        <v>22.495000999999998</v>
      </c>
      <c r="F88">
        <v>21.345285000000001</v>
      </c>
      <c r="G88">
        <v>14127218</v>
      </c>
      <c r="H88">
        <f t="shared" si="1"/>
        <v>-2.1743808092208584E-2</v>
      </c>
    </row>
    <row r="89" spans="1:8" x14ac:dyDescent="0.25">
      <c r="A89" s="1">
        <v>45225</v>
      </c>
      <c r="B89">
        <v>22.4</v>
      </c>
      <c r="C89">
        <v>22.945</v>
      </c>
      <c r="D89">
        <v>21.92</v>
      </c>
      <c r="E89">
        <v>22.825001</v>
      </c>
      <c r="F89">
        <v>21.658418999999999</v>
      </c>
      <c r="G89">
        <v>13149271</v>
      </c>
      <c r="H89">
        <f t="shared" si="1"/>
        <v>1.4669937646651147E-2</v>
      </c>
    </row>
    <row r="90" spans="1:8" x14ac:dyDescent="0.25">
      <c r="A90" s="1">
        <v>45226</v>
      </c>
      <c r="B90">
        <v>23.370000999999998</v>
      </c>
      <c r="C90">
        <v>23.559999000000001</v>
      </c>
      <c r="D90">
        <v>22.975000000000001</v>
      </c>
      <c r="E90">
        <v>23.08</v>
      </c>
      <c r="F90">
        <v>21.900385</v>
      </c>
      <c r="G90">
        <v>13295315</v>
      </c>
      <c r="H90">
        <f t="shared" si="1"/>
        <v>1.1171914256530057E-2</v>
      </c>
    </row>
    <row r="91" spans="1:8" x14ac:dyDescent="0.25">
      <c r="A91" s="1">
        <v>45229</v>
      </c>
      <c r="B91">
        <v>23.264999</v>
      </c>
      <c r="C91">
        <v>23.49</v>
      </c>
      <c r="D91">
        <v>22.780000999999999</v>
      </c>
      <c r="E91">
        <v>23.49</v>
      </c>
      <c r="F91">
        <v>22.289428999999998</v>
      </c>
      <c r="G91">
        <v>14168750</v>
      </c>
      <c r="H91">
        <f t="shared" si="1"/>
        <v>1.776425391608405E-2</v>
      </c>
    </row>
    <row r="92" spans="1:8" x14ac:dyDescent="0.25">
      <c r="A92" s="1">
        <v>45230</v>
      </c>
      <c r="B92">
        <v>23.549999</v>
      </c>
      <c r="C92">
        <v>23.93</v>
      </c>
      <c r="D92">
        <v>23.43</v>
      </c>
      <c r="E92">
        <v>23.625</v>
      </c>
      <c r="F92">
        <v>22.417529999999999</v>
      </c>
      <c r="G92">
        <v>16343188</v>
      </c>
      <c r="H92">
        <f t="shared" si="1"/>
        <v>5.7471638237121692E-3</v>
      </c>
    </row>
    <row r="93" spans="1:8" x14ac:dyDescent="0.25">
      <c r="A93" s="1">
        <v>45231</v>
      </c>
      <c r="B93">
        <v>23.774999999999999</v>
      </c>
      <c r="C93">
        <v>24.07</v>
      </c>
      <c r="D93">
        <v>23.5</v>
      </c>
      <c r="E93">
        <v>23.915001</v>
      </c>
      <c r="F93">
        <v>22.692709000000001</v>
      </c>
      <c r="G93">
        <v>13258867</v>
      </c>
      <c r="H93">
        <f t="shared" si="1"/>
        <v>1.2275170368903326E-2</v>
      </c>
    </row>
    <row r="94" spans="1:8" x14ac:dyDescent="0.25">
      <c r="A94" s="1">
        <v>45232</v>
      </c>
      <c r="B94">
        <v>24.065000999999999</v>
      </c>
      <c r="C94">
        <v>24.09</v>
      </c>
      <c r="D94">
        <v>23.465</v>
      </c>
      <c r="E94">
        <v>23.5</v>
      </c>
      <c r="F94">
        <v>22.298918</v>
      </c>
      <c r="G94">
        <v>14158254</v>
      </c>
      <c r="H94">
        <f t="shared" si="1"/>
        <v>-1.7353194808076913E-2</v>
      </c>
    </row>
    <row r="95" spans="1:8" x14ac:dyDescent="0.25">
      <c r="A95" s="1">
        <v>45233</v>
      </c>
      <c r="B95">
        <v>23.540001</v>
      </c>
      <c r="C95">
        <v>23.575001</v>
      </c>
      <c r="D95">
        <v>23.1</v>
      </c>
      <c r="E95">
        <v>23.43</v>
      </c>
      <c r="F95">
        <v>22.232496000000001</v>
      </c>
      <c r="G95">
        <v>11712080</v>
      </c>
      <c r="H95">
        <f t="shared" si="1"/>
        <v>-2.9787095499431548E-3</v>
      </c>
    </row>
    <row r="96" spans="1:8" x14ac:dyDescent="0.25">
      <c r="A96" s="1">
        <v>45236</v>
      </c>
      <c r="B96">
        <v>23.450001</v>
      </c>
      <c r="C96">
        <v>23.66</v>
      </c>
      <c r="D96">
        <v>23.24</v>
      </c>
      <c r="E96">
        <v>23.434999000000001</v>
      </c>
      <c r="F96">
        <v>22.23724</v>
      </c>
      <c r="G96">
        <v>8453398</v>
      </c>
      <c r="H96">
        <f t="shared" si="1"/>
        <v>2.1338134953442694E-4</v>
      </c>
    </row>
    <row r="97" spans="1:8" x14ac:dyDescent="0.25">
      <c r="A97" s="1">
        <v>45237</v>
      </c>
      <c r="B97">
        <v>23.309999000000001</v>
      </c>
      <c r="C97">
        <v>23.67</v>
      </c>
      <c r="D97">
        <v>23.26</v>
      </c>
      <c r="E97">
        <v>23.559999000000001</v>
      </c>
      <c r="F97">
        <v>22.355851999999999</v>
      </c>
      <c r="G97">
        <v>10797461</v>
      </c>
      <c r="H97">
        <f t="shared" si="1"/>
        <v>5.3339353265062948E-3</v>
      </c>
    </row>
    <row r="98" spans="1:8" x14ac:dyDescent="0.25">
      <c r="A98" s="1">
        <v>45238</v>
      </c>
      <c r="B98">
        <v>23.450001</v>
      </c>
      <c r="C98">
        <v>23.809999000000001</v>
      </c>
      <c r="D98">
        <v>23.120000999999998</v>
      </c>
      <c r="E98">
        <v>23.76</v>
      </c>
      <c r="F98">
        <v>22.545629999999999</v>
      </c>
      <c r="G98">
        <v>11312556</v>
      </c>
      <c r="H98">
        <f t="shared" si="1"/>
        <v>8.4889629793577295E-3</v>
      </c>
    </row>
    <row r="99" spans="1:8" x14ac:dyDescent="0.25">
      <c r="A99" s="1">
        <v>45239</v>
      </c>
      <c r="B99">
        <v>23.76</v>
      </c>
      <c r="C99">
        <v>23.940000999999999</v>
      </c>
      <c r="D99">
        <v>23.625</v>
      </c>
      <c r="E99">
        <v>23.940000999999999</v>
      </c>
      <c r="F99">
        <v>22.716431</v>
      </c>
      <c r="G99">
        <v>8724106</v>
      </c>
      <c r="H99">
        <f t="shared" si="1"/>
        <v>7.575791849684434E-3</v>
      </c>
    </row>
    <row r="100" spans="1:8" x14ac:dyDescent="0.25">
      <c r="A100" s="1">
        <v>45240</v>
      </c>
      <c r="B100">
        <v>23.950001</v>
      </c>
      <c r="C100">
        <v>24.219999000000001</v>
      </c>
      <c r="D100">
        <v>23.844999000000001</v>
      </c>
      <c r="E100">
        <v>23.864999999999998</v>
      </c>
      <c r="F100">
        <v>22.645264000000001</v>
      </c>
      <c r="G100">
        <v>11175890</v>
      </c>
      <c r="H100">
        <f t="shared" si="1"/>
        <v>-3.132842478644603E-3</v>
      </c>
    </row>
    <row r="101" spans="1:8" x14ac:dyDescent="0.25">
      <c r="A101" s="1">
        <v>45243</v>
      </c>
      <c r="B101">
        <v>23.954999999999998</v>
      </c>
      <c r="C101">
        <v>24.645</v>
      </c>
      <c r="D101">
        <v>23.905000999999999</v>
      </c>
      <c r="E101">
        <v>24.645</v>
      </c>
      <c r="F101">
        <v>23.385399</v>
      </c>
      <c r="G101">
        <v>12416788</v>
      </c>
      <c r="H101">
        <f t="shared" si="1"/>
        <v>3.2683875975126571E-2</v>
      </c>
    </row>
    <row r="102" spans="1:8" x14ac:dyDescent="0.25">
      <c r="A102" s="1">
        <v>45244</v>
      </c>
      <c r="B102">
        <v>24.709999</v>
      </c>
      <c r="C102">
        <v>24.995000999999998</v>
      </c>
      <c r="D102">
        <v>24.254999000000002</v>
      </c>
      <c r="E102">
        <v>24.695</v>
      </c>
      <c r="F102">
        <v>23.432842000000001</v>
      </c>
      <c r="G102">
        <v>13632766</v>
      </c>
      <c r="H102">
        <f t="shared" si="1"/>
        <v>2.0287445170382268E-3</v>
      </c>
    </row>
    <row r="103" spans="1:8" x14ac:dyDescent="0.25">
      <c r="A103" s="1">
        <v>45245</v>
      </c>
      <c r="B103">
        <v>24.75</v>
      </c>
      <c r="C103">
        <v>24.860001</v>
      </c>
      <c r="D103">
        <v>24.51</v>
      </c>
      <c r="E103">
        <v>24.684999000000001</v>
      </c>
      <c r="F103">
        <v>23.423352999999999</v>
      </c>
      <c r="G103">
        <v>8166136</v>
      </c>
      <c r="H103">
        <f t="shared" si="1"/>
        <v>-4.0494447920581204E-4</v>
      </c>
    </row>
    <row r="104" spans="1:8" x14ac:dyDescent="0.25">
      <c r="A104" s="1">
        <v>45246</v>
      </c>
      <c r="B104">
        <v>24.795000000000002</v>
      </c>
      <c r="C104">
        <v>25.02</v>
      </c>
      <c r="D104">
        <v>24.745000999999998</v>
      </c>
      <c r="E104">
        <v>24.76</v>
      </c>
      <c r="F104">
        <v>23.494520000000001</v>
      </c>
      <c r="G104">
        <v>11001886</v>
      </c>
      <c r="H104">
        <f t="shared" si="1"/>
        <v>3.0382925962821228E-3</v>
      </c>
    </row>
    <row r="105" spans="1:8" x14ac:dyDescent="0.25">
      <c r="A105" s="1">
        <v>45247</v>
      </c>
      <c r="B105">
        <v>24.82</v>
      </c>
      <c r="C105">
        <v>25.035</v>
      </c>
      <c r="D105">
        <v>24.774999999999999</v>
      </c>
      <c r="E105">
        <v>25.035</v>
      </c>
      <c r="F105">
        <v>23.755465000000001</v>
      </c>
      <c r="G105">
        <v>11169909</v>
      </c>
      <c r="H105">
        <f t="shared" si="1"/>
        <v>1.1106632525371854E-2</v>
      </c>
    </row>
    <row r="106" spans="1:8" x14ac:dyDescent="0.25">
      <c r="A106" s="1">
        <v>45250</v>
      </c>
      <c r="B106">
        <v>25.215</v>
      </c>
      <c r="C106">
        <v>25.5</v>
      </c>
      <c r="D106">
        <v>25.120000999999998</v>
      </c>
      <c r="E106">
        <v>25.209999</v>
      </c>
      <c r="F106">
        <v>23.921520000000001</v>
      </c>
      <c r="G106">
        <v>7826729</v>
      </c>
      <c r="H106">
        <f t="shared" si="1"/>
        <v>6.99018099624655E-3</v>
      </c>
    </row>
    <row r="107" spans="1:8" x14ac:dyDescent="0.25">
      <c r="A107" s="1">
        <v>45251</v>
      </c>
      <c r="B107">
        <v>25.1</v>
      </c>
      <c r="C107">
        <v>25.114999999999998</v>
      </c>
      <c r="D107">
        <v>24.725000000000001</v>
      </c>
      <c r="E107">
        <v>24.815000999999999</v>
      </c>
      <c r="F107">
        <v>23.546709</v>
      </c>
      <c r="G107">
        <v>8500484</v>
      </c>
      <c r="H107">
        <f t="shared" si="1"/>
        <v>-1.5668360538962454E-2</v>
      </c>
    </row>
    <row r="108" spans="1:8" x14ac:dyDescent="0.25">
      <c r="A108" s="1">
        <v>45252</v>
      </c>
      <c r="B108">
        <v>24.889999</v>
      </c>
      <c r="C108">
        <v>25.059999000000001</v>
      </c>
      <c r="D108">
        <v>24.674999</v>
      </c>
      <c r="E108">
        <v>24.725000000000001</v>
      </c>
      <c r="F108">
        <v>23.461309</v>
      </c>
      <c r="G108">
        <v>7624782</v>
      </c>
      <c r="H108">
        <f t="shared" si="1"/>
        <v>-3.6268337966040148E-3</v>
      </c>
    </row>
    <row r="109" spans="1:8" x14ac:dyDescent="0.25">
      <c r="A109" s="1">
        <v>45253</v>
      </c>
      <c r="B109">
        <v>24.639999</v>
      </c>
      <c r="C109">
        <v>25.07</v>
      </c>
      <c r="D109">
        <v>24.59</v>
      </c>
      <c r="E109">
        <v>25.07</v>
      </c>
      <c r="F109">
        <v>23.788675000000001</v>
      </c>
      <c r="G109">
        <v>6211123</v>
      </c>
      <c r="H109">
        <f t="shared" si="1"/>
        <v>1.3953441387264513E-2</v>
      </c>
    </row>
    <row r="110" spans="1:8" x14ac:dyDescent="0.25">
      <c r="A110" s="1">
        <v>45254</v>
      </c>
      <c r="B110">
        <v>25.1</v>
      </c>
      <c r="C110">
        <v>25.174999</v>
      </c>
      <c r="D110">
        <v>24.864999999999998</v>
      </c>
      <c r="E110">
        <v>25.120000999999998</v>
      </c>
      <c r="F110">
        <v>23.836120999999999</v>
      </c>
      <c r="G110">
        <v>7282491</v>
      </c>
      <c r="H110">
        <f t="shared" si="1"/>
        <v>1.9944784650678194E-3</v>
      </c>
    </row>
    <row r="111" spans="1:8" x14ac:dyDescent="0.25">
      <c r="A111" s="1">
        <v>45257</v>
      </c>
      <c r="B111">
        <v>25.049999</v>
      </c>
      <c r="C111">
        <v>25.094999000000001</v>
      </c>
      <c r="D111">
        <v>24.785</v>
      </c>
      <c r="E111">
        <v>24.795000000000002</v>
      </c>
      <c r="F111">
        <v>23.527730999999999</v>
      </c>
      <c r="G111">
        <v>8343261</v>
      </c>
      <c r="H111">
        <f t="shared" si="1"/>
        <v>-1.2937927274324513E-2</v>
      </c>
    </row>
    <row r="112" spans="1:8" x14ac:dyDescent="0.25">
      <c r="A112" s="1">
        <v>45258</v>
      </c>
      <c r="B112">
        <v>24.815000999999999</v>
      </c>
      <c r="C112">
        <v>24.950001</v>
      </c>
      <c r="D112">
        <v>24.555</v>
      </c>
      <c r="E112">
        <v>24.754999000000002</v>
      </c>
      <c r="F112">
        <v>23.489775000000002</v>
      </c>
      <c r="G112">
        <v>7918859</v>
      </c>
      <c r="H112">
        <f t="shared" si="1"/>
        <v>-1.6132452381403741E-3</v>
      </c>
    </row>
    <row r="113" spans="1:8" x14ac:dyDescent="0.25">
      <c r="A113" s="1">
        <v>45259</v>
      </c>
      <c r="B113">
        <v>24.68</v>
      </c>
      <c r="C113">
        <v>25.325001</v>
      </c>
      <c r="D113">
        <v>24.655000999999999</v>
      </c>
      <c r="E113">
        <v>25.325001</v>
      </c>
      <c r="F113">
        <v>24.030643000000001</v>
      </c>
      <c r="G113">
        <v>10479001</v>
      </c>
      <c r="H113">
        <f t="shared" si="1"/>
        <v>2.3025678194022705E-2</v>
      </c>
    </row>
    <row r="114" spans="1:8" x14ac:dyDescent="0.25">
      <c r="A114" s="1">
        <v>45260</v>
      </c>
      <c r="B114">
        <v>25.264999</v>
      </c>
      <c r="C114">
        <v>25.325001</v>
      </c>
      <c r="D114">
        <v>24.93</v>
      </c>
      <c r="E114">
        <v>24.985001</v>
      </c>
      <c r="F114">
        <v>23.708020999999999</v>
      </c>
      <c r="G114">
        <v>40134998</v>
      </c>
      <c r="H114">
        <f t="shared" si="1"/>
        <v>-1.3425441841069446E-2</v>
      </c>
    </row>
    <row r="115" spans="1:8" x14ac:dyDescent="0.25">
      <c r="A115" s="1">
        <v>45261</v>
      </c>
      <c r="B115">
        <v>25.120000999999998</v>
      </c>
      <c r="C115">
        <v>25.209999</v>
      </c>
      <c r="D115">
        <v>24.985001</v>
      </c>
      <c r="E115">
        <v>25.18</v>
      </c>
      <c r="F115">
        <v>23.893055</v>
      </c>
      <c r="G115">
        <v>6948161</v>
      </c>
      <c r="H115">
        <f t="shared" si="1"/>
        <v>7.8047003585833552E-3</v>
      </c>
    </row>
    <row r="116" spans="1:8" x14ac:dyDescent="0.25">
      <c r="A116" s="1">
        <v>45264</v>
      </c>
      <c r="B116">
        <v>25.145</v>
      </c>
      <c r="C116">
        <v>25.315000999999999</v>
      </c>
      <c r="D116">
        <v>25.094999000000001</v>
      </c>
      <c r="E116">
        <v>25.309999000000001</v>
      </c>
      <c r="F116">
        <v>24.016408999999999</v>
      </c>
      <c r="G116">
        <v>7211207</v>
      </c>
      <c r="H116">
        <f t="shared" si="1"/>
        <v>5.1627554534151897E-3</v>
      </c>
    </row>
    <row r="117" spans="1:8" x14ac:dyDescent="0.25">
      <c r="A117" s="1">
        <v>45265</v>
      </c>
      <c r="B117">
        <v>25.254999000000002</v>
      </c>
      <c r="C117">
        <v>25.370000999999998</v>
      </c>
      <c r="D117">
        <v>25.139999</v>
      </c>
      <c r="E117">
        <v>25.264999</v>
      </c>
      <c r="F117">
        <v>23.973708999999999</v>
      </c>
      <c r="G117">
        <v>8131028</v>
      </c>
      <c r="H117">
        <f t="shared" si="1"/>
        <v>-1.7779510667060992E-3</v>
      </c>
    </row>
    <row r="118" spans="1:8" x14ac:dyDescent="0.25">
      <c r="A118" s="1">
        <v>45266</v>
      </c>
      <c r="B118">
        <v>25.4</v>
      </c>
      <c r="C118">
        <v>25.780000999999999</v>
      </c>
      <c r="D118">
        <v>25.204999999999998</v>
      </c>
      <c r="E118">
        <v>25.565000999999999</v>
      </c>
      <c r="F118">
        <v>24.258376999999999</v>
      </c>
      <c r="G118">
        <v>13498697</v>
      </c>
      <c r="H118">
        <f t="shared" si="1"/>
        <v>1.1874174329887792E-2</v>
      </c>
    </row>
    <row r="119" spans="1:8" x14ac:dyDescent="0.25">
      <c r="A119" s="1">
        <v>45267</v>
      </c>
      <c r="B119">
        <v>25.51</v>
      </c>
      <c r="C119">
        <v>25.690000999999999</v>
      </c>
      <c r="D119">
        <v>24.66</v>
      </c>
      <c r="E119">
        <v>25.030000999999999</v>
      </c>
      <c r="F119">
        <v>23.750720999999999</v>
      </c>
      <c r="G119">
        <v>16614000</v>
      </c>
      <c r="H119">
        <f t="shared" si="1"/>
        <v>-2.0927038935869485E-2</v>
      </c>
    </row>
    <row r="120" spans="1:8" x14ac:dyDescent="0.25">
      <c r="A120" s="1">
        <v>45268</v>
      </c>
      <c r="B120">
        <v>25.094999000000001</v>
      </c>
      <c r="C120">
        <v>25.299999</v>
      </c>
      <c r="D120">
        <v>24.690000999999999</v>
      </c>
      <c r="E120">
        <v>25.299999</v>
      </c>
      <c r="F120">
        <v>24.006920000000001</v>
      </c>
      <c r="G120">
        <v>9063991</v>
      </c>
      <c r="H120">
        <f t="shared" si="1"/>
        <v>1.0786998845214101E-2</v>
      </c>
    </row>
    <row r="121" spans="1:8" x14ac:dyDescent="0.25">
      <c r="A121" s="1">
        <v>45271</v>
      </c>
      <c r="B121">
        <v>25.299999</v>
      </c>
      <c r="C121">
        <v>25.43</v>
      </c>
      <c r="D121">
        <v>25.125</v>
      </c>
      <c r="E121">
        <v>25.299999</v>
      </c>
      <c r="F121">
        <v>24.006920000000001</v>
      </c>
      <c r="G121">
        <v>5705804</v>
      </c>
      <c r="H121">
        <f t="shared" si="1"/>
        <v>0</v>
      </c>
    </row>
    <row r="122" spans="1:8" x14ac:dyDescent="0.25">
      <c r="A122" s="1">
        <v>45272</v>
      </c>
      <c r="B122">
        <v>25.370000999999998</v>
      </c>
      <c r="C122">
        <v>25.559999000000001</v>
      </c>
      <c r="D122">
        <v>25.024999999999999</v>
      </c>
      <c r="E122">
        <v>25.040001</v>
      </c>
      <c r="F122">
        <v>23.760210000000001</v>
      </c>
      <c r="G122">
        <v>8513078</v>
      </c>
      <c r="H122">
        <f t="shared" si="1"/>
        <v>-1.0276620241163806E-2</v>
      </c>
    </row>
    <row r="123" spans="1:8" x14ac:dyDescent="0.25">
      <c r="A123" s="1">
        <v>45273</v>
      </c>
      <c r="B123">
        <v>25.094999000000001</v>
      </c>
      <c r="C123">
        <v>25.280000999999999</v>
      </c>
      <c r="D123">
        <v>24.975000000000001</v>
      </c>
      <c r="E123">
        <v>24.98</v>
      </c>
      <c r="F123">
        <v>23.703275999999999</v>
      </c>
      <c r="G123">
        <v>8201145</v>
      </c>
      <c r="H123">
        <f t="shared" si="1"/>
        <v>-2.3961909427568954E-3</v>
      </c>
    </row>
    <row r="124" spans="1:8" x14ac:dyDescent="0.25">
      <c r="A124" s="1">
        <v>45274</v>
      </c>
      <c r="B124">
        <v>24.76</v>
      </c>
      <c r="C124">
        <v>24.855</v>
      </c>
      <c r="D124">
        <v>23.625</v>
      </c>
      <c r="E124">
        <v>23.85</v>
      </c>
      <c r="F124">
        <v>22.631031</v>
      </c>
      <c r="G124">
        <v>23889111</v>
      </c>
      <c r="H124">
        <f t="shared" si="1"/>
        <v>-4.5236152167320617E-2</v>
      </c>
    </row>
    <row r="125" spans="1:8" x14ac:dyDescent="0.25">
      <c r="A125" s="1">
        <v>45275</v>
      </c>
      <c r="B125">
        <v>23.855</v>
      </c>
      <c r="C125">
        <v>23.959999</v>
      </c>
      <c r="D125">
        <v>23.48</v>
      </c>
      <c r="E125">
        <v>23.684999000000001</v>
      </c>
      <c r="F125">
        <v>22.474463</v>
      </c>
      <c r="G125">
        <v>20522233</v>
      </c>
      <c r="H125">
        <f t="shared" si="1"/>
        <v>-6.9182884332578591E-3</v>
      </c>
    </row>
    <row r="126" spans="1:8" x14ac:dyDescent="0.25">
      <c r="A126" s="1">
        <v>45278</v>
      </c>
      <c r="B126">
        <v>23.684999000000001</v>
      </c>
      <c r="C126">
        <v>24.209999</v>
      </c>
      <c r="D126">
        <v>23.57</v>
      </c>
      <c r="E126">
        <v>24.120000999999998</v>
      </c>
      <c r="F126">
        <v>22.887232000000001</v>
      </c>
      <c r="G126">
        <v>8759690</v>
      </c>
      <c r="H126">
        <f t="shared" si="1"/>
        <v>1.8366134042891294E-2</v>
      </c>
    </row>
    <row r="127" spans="1:8" x14ac:dyDescent="0.25">
      <c r="A127" s="1">
        <v>45279</v>
      </c>
      <c r="B127">
        <v>24.195</v>
      </c>
      <c r="C127">
        <v>24.524999999999999</v>
      </c>
      <c r="D127">
        <v>24.02</v>
      </c>
      <c r="E127">
        <v>24.33</v>
      </c>
      <c r="F127">
        <v>23.086496</v>
      </c>
      <c r="G127">
        <v>11260027</v>
      </c>
      <c r="H127">
        <f t="shared" si="1"/>
        <v>8.7063389753727939E-3</v>
      </c>
    </row>
    <row r="128" spans="1:8" x14ac:dyDescent="0.25">
      <c r="A128" s="1">
        <v>45280</v>
      </c>
      <c r="B128">
        <v>24.440000999999999</v>
      </c>
      <c r="C128">
        <v>24.459999</v>
      </c>
      <c r="D128">
        <v>24.105</v>
      </c>
      <c r="E128">
        <v>24.344999000000001</v>
      </c>
      <c r="F128">
        <v>23.100731</v>
      </c>
      <c r="G128">
        <v>7174984</v>
      </c>
      <c r="H128">
        <f t="shared" si="1"/>
        <v>6.1659422027488843E-4</v>
      </c>
    </row>
    <row r="129" spans="1:8" x14ac:dyDescent="0.25">
      <c r="A129" s="1">
        <v>45281</v>
      </c>
      <c r="B129">
        <v>24.25</v>
      </c>
      <c r="C129">
        <v>24.465</v>
      </c>
      <c r="D129">
        <v>24.139999</v>
      </c>
      <c r="E129">
        <v>24.34</v>
      </c>
      <c r="F129">
        <v>23.095987000000001</v>
      </c>
      <c r="G129">
        <v>5255517</v>
      </c>
      <c r="H129">
        <f t="shared" si="1"/>
        <v>-2.0536146669985244E-4</v>
      </c>
    </row>
    <row r="130" spans="1:8" x14ac:dyDescent="0.25">
      <c r="A130" s="1">
        <v>45282</v>
      </c>
      <c r="B130">
        <v>24.379999000000002</v>
      </c>
      <c r="C130">
        <v>24.43</v>
      </c>
      <c r="D130">
        <v>24.219999000000001</v>
      </c>
      <c r="E130">
        <v>24.42</v>
      </c>
      <c r="F130">
        <v>23.171897999999999</v>
      </c>
      <c r="G130">
        <v>4560033</v>
      </c>
      <c r="H130">
        <f t="shared" si="1"/>
        <v>3.2867614620668878E-3</v>
      </c>
    </row>
    <row r="131" spans="1:8" x14ac:dyDescent="0.25">
      <c r="A131" s="1">
        <v>45287</v>
      </c>
      <c r="B131">
        <v>24.465</v>
      </c>
      <c r="C131">
        <v>24.575001</v>
      </c>
      <c r="D131">
        <v>24.274999999999999</v>
      </c>
      <c r="E131">
        <v>24.450001</v>
      </c>
      <c r="F131">
        <v>23.200365000000001</v>
      </c>
      <c r="G131">
        <v>4121000</v>
      </c>
      <c r="H131">
        <f t="shared" si="1"/>
        <v>1.2285139525472918E-3</v>
      </c>
    </row>
    <row r="132" spans="1:8" x14ac:dyDescent="0.25">
      <c r="A132" s="1">
        <v>45288</v>
      </c>
      <c r="B132">
        <v>24.495000999999998</v>
      </c>
      <c r="C132">
        <v>24.530000999999999</v>
      </c>
      <c r="D132">
        <v>24.375</v>
      </c>
      <c r="E132">
        <v>24.389999</v>
      </c>
      <c r="F132">
        <v>23.143431</v>
      </c>
      <c r="G132">
        <v>3680323</v>
      </c>
      <c r="H132">
        <f t="shared" ref="H132:H195" si="2">(F132-F131)/F131</f>
        <v>-2.4540131157420072E-3</v>
      </c>
    </row>
    <row r="133" spans="1:8" x14ac:dyDescent="0.25">
      <c r="A133" s="1">
        <v>45289</v>
      </c>
      <c r="B133">
        <v>24.445</v>
      </c>
      <c r="C133">
        <v>24.629999000000002</v>
      </c>
      <c r="D133">
        <v>24.4</v>
      </c>
      <c r="E133">
        <v>24.565000999999999</v>
      </c>
      <c r="F133">
        <v>23.309486</v>
      </c>
      <c r="G133">
        <v>4870344</v>
      </c>
      <c r="H133">
        <f t="shared" si="2"/>
        <v>7.1750381350111862E-3</v>
      </c>
    </row>
    <row r="134" spans="1:8" x14ac:dyDescent="0.25">
      <c r="A134" s="1">
        <v>45293</v>
      </c>
      <c r="B134">
        <v>24.65</v>
      </c>
      <c r="C134">
        <v>25.364999999999998</v>
      </c>
      <c r="D134">
        <v>24.635000000000002</v>
      </c>
      <c r="E134">
        <v>25.030000999999999</v>
      </c>
      <c r="F134">
        <v>23.750720999999999</v>
      </c>
      <c r="G134">
        <v>8983858</v>
      </c>
      <c r="H134">
        <f t="shared" si="2"/>
        <v>1.8929417834438689E-2</v>
      </c>
    </row>
    <row r="135" spans="1:8" x14ac:dyDescent="0.25">
      <c r="A135" s="1">
        <v>45294</v>
      </c>
      <c r="B135">
        <v>25.059999000000001</v>
      </c>
      <c r="C135">
        <v>25.209999</v>
      </c>
      <c r="D135">
        <v>24.709999</v>
      </c>
      <c r="E135">
        <v>24.85</v>
      </c>
      <c r="F135">
        <v>23.579920000000001</v>
      </c>
      <c r="G135">
        <v>7414207</v>
      </c>
      <c r="H135">
        <f t="shared" si="2"/>
        <v>-7.1914027367841731E-3</v>
      </c>
    </row>
    <row r="136" spans="1:8" x14ac:dyDescent="0.25">
      <c r="A136" s="1">
        <v>45295</v>
      </c>
      <c r="B136">
        <v>24.889999</v>
      </c>
      <c r="C136">
        <v>25.614999999999998</v>
      </c>
      <c r="D136">
        <v>24.77</v>
      </c>
      <c r="E136">
        <v>25.614999999999998</v>
      </c>
      <c r="F136">
        <v>24.305820000000001</v>
      </c>
      <c r="G136">
        <v>11296542</v>
      </c>
      <c r="H136">
        <f t="shared" si="2"/>
        <v>3.0784667632460131E-2</v>
      </c>
    </row>
    <row r="137" spans="1:8" x14ac:dyDescent="0.25">
      <c r="A137" s="1">
        <v>45296</v>
      </c>
      <c r="B137">
        <v>25.42</v>
      </c>
      <c r="C137">
        <v>25.950001</v>
      </c>
      <c r="D137">
        <v>25.355</v>
      </c>
      <c r="E137">
        <v>25.790001</v>
      </c>
      <c r="F137">
        <v>24.471878</v>
      </c>
      <c r="G137">
        <v>10117779</v>
      </c>
      <c r="H137">
        <f t="shared" si="2"/>
        <v>6.8320262389830744E-3</v>
      </c>
    </row>
    <row r="138" spans="1:8" x14ac:dyDescent="0.25">
      <c r="A138" s="1">
        <v>45299</v>
      </c>
      <c r="B138">
        <v>25.74</v>
      </c>
      <c r="C138">
        <v>26.07</v>
      </c>
      <c r="D138">
        <v>25.684999000000001</v>
      </c>
      <c r="E138">
        <v>25.99</v>
      </c>
      <c r="F138">
        <v>24.661655</v>
      </c>
      <c r="G138">
        <v>10669513</v>
      </c>
      <c r="H138">
        <f t="shared" si="2"/>
        <v>7.754901360655664E-3</v>
      </c>
    </row>
    <row r="139" spans="1:8" x14ac:dyDescent="0.25">
      <c r="A139" s="1">
        <v>45300</v>
      </c>
      <c r="B139">
        <v>26.1</v>
      </c>
      <c r="C139">
        <v>26.15</v>
      </c>
      <c r="D139">
        <v>25.375</v>
      </c>
      <c r="E139">
        <v>25.555</v>
      </c>
      <c r="F139">
        <v>24.248888000000001</v>
      </c>
      <c r="G139">
        <v>9218986</v>
      </c>
      <c r="H139">
        <f t="shared" si="2"/>
        <v>-1.673719788878722E-2</v>
      </c>
    </row>
    <row r="140" spans="1:8" x14ac:dyDescent="0.25">
      <c r="A140" s="1">
        <v>45301</v>
      </c>
      <c r="B140">
        <v>25.549999</v>
      </c>
      <c r="C140">
        <v>25.959999</v>
      </c>
      <c r="D140">
        <v>25.52</v>
      </c>
      <c r="E140">
        <v>25.864999999999998</v>
      </c>
      <c r="F140">
        <v>24.543043000000001</v>
      </c>
      <c r="G140">
        <v>7590408</v>
      </c>
      <c r="H140">
        <f t="shared" si="2"/>
        <v>1.2130659352296895E-2</v>
      </c>
    </row>
    <row r="141" spans="1:8" x14ac:dyDescent="0.25">
      <c r="A141" s="1">
        <v>45302</v>
      </c>
      <c r="B141">
        <v>26.014999</v>
      </c>
      <c r="C141">
        <v>26.18</v>
      </c>
      <c r="D141">
        <v>25.565000999999999</v>
      </c>
      <c r="E141">
        <v>25.614999999999998</v>
      </c>
      <c r="F141">
        <v>24.305820000000001</v>
      </c>
      <c r="G141">
        <v>11351674</v>
      </c>
      <c r="H141">
        <f t="shared" si="2"/>
        <v>-9.665590367095073E-3</v>
      </c>
    </row>
    <row r="142" spans="1:8" x14ac:dyDescent="0.25">
      <c r="A142" s="1">
        <v>45303</v>
      </c>
      <c r="B142">
        <v>25.75</v>
      </c>
      <c r="C142">
        <v>25.950001</v>
      </c>
      <c r="D142">
        <v>25.495000999999998</v>
      </c>
      <c r="E142">
        <v>25.655000999999999</v>
      </c>
      <c r="F142">
        <v>24.343776999999999</v>
      </c>
      <c r="G142">
        <v>8694635</v>
      </c>
      <c r="H142">
        <f t="shared" si="2"/>
        <v>1.5616424379016501E-3</v>
      </c>
    </row>
    <row r="143" spans="1:8" x14ac:dyDescent="0.25">
      <c r="A143" s="1">
        <v>45306</v>
      </c>
      <c r="B143">
        <v>25.58</v>
      </c>
      <c r="C143">
        <v>25.834999</v>
      </c>
      <c r="D143">
        <v>25.58</v>
      </c>
      <c r="E143">
        <v>25.6</v>
      </c>
      <c r="F143">
        <v>24.291588000000001</v>
      </c>
      <c r="G143">
        <v>6825447</v>
      </c>
      <c r="H143">
        <f t="shared" si="2"/>
        <v>-2.1438333090217877E-3</v>
      </c>
    </row>
    <row r="144" spans="1:8" x14ac:dyDescent="0.25">
      <c r="A144" s="1">
        <v>45307</v>
      </c>
      <c r="B144">
        <v>25.49</v>
      </c>
      <c r="C144">
        <v>25.860001</v>
      </c>
      <c r="D144">
        <v>25.17</v>
      </c>
      <c r="E144">
        <v>25.805</v>
      </c>
      <c r="F144">
        <v>24.486111000000001</v>
      </c>
      <c r="G144">
        <v>9262880</v>
      </c>
      <c r="H144">
        <f t="shared" si="2"/>
        <v>8.0078338229678612E-3</v>
      </c>
    </row>
    <row r="145" spans="1:8" x14ac:dyDescent="0.25">
      <c r="A145" s="1">
        <v>45308</v>
      </c>
      <c r="B145">
        <v>25.67</v>
      </c>
      <c r="C145">
        <v>25.91</v>
      </c>
      <c r="D145">
        <v>25.555</v>
      </c>
      <c r="E145">
        <v>25.895</v>
      </c>
      <c r="F145">
        <v>24.57151</v>
      </c>
      <c r="G145">
        <v>8816359</v>
      </c>
      <c r="H145">
        <f t="shared" si="2"/>
        <v>3.487650611401659E-3</v>
      </c>
    </row>
    <row r="146" spans="1:8" x14ac:dyDescent="0.25">
      <c r="A146" s="1">
        <v>45309</v>
      </c>
      <c r="B146">
        <v>25.83</v>
      </c>
      <c r="C146">
        <v>26.799999</v>
      </c>
      <c r="D146">
        <v>25.764999</v>
      </c>
      <c r="E146">
        <v>26.6</v>
      </c>
      <c r="F146">
        <v>25.240479000000001</v>
      </c>
      <c r="G146">
        <v>14801156</v>
      </c>
      <c r="H146">
        <f t="shared" si="2"/>
        <v>2.7225392334455659E-2</v>
      </c>
    </row>
    <row r="147" spans="1:8" x14ac:dyDescent="0.25">
      <c r="A147" s="1">
        <v>45310</v>
      </c>
      <c r="B147">
        <v>26.834999</v>
      </c>
      <c r="C147">
        <v>26.85</v>
      </c>
      <c r="D147">
        <v>26.440000999999999</v>
      </c>
      <c r="E147">
        <v>26.440000999999999</v>
      </c>
      <c r="F147">
        <v>25.088654999999999</v>
      </c>
      <c r="G147">
        <v>9796517</v>
      </c>
      <c r="H147">
        <f t="shared" si="2"/>
        <v>-6.0150997926783122E-3</v>
      </c>
    </row>
    <row r="148" spans="1:8" x14ac:dyDescent="0.25">
      <c r="A148" s="1">
        <v>45313</v>
      </c>
      <c r="B148">
        <v>26.684999000000001</v>
      </c>
      <c r="C148">
        <v>26.77</v>
      </c>
      <c r="D148">
        <v>26.41</v>
      </c>
      <c r="E148">
        <v>26.549999</v>
      </c>
      <c r="F148">
        <v>25.193033</v>
      </c>
      <c r="G148">
        <v>7457589</v>
      </c>
      <c r="H148">
        <f t="shared" si="2"/>
        <v>4.1603665082883294E-3</v>
      </c>
    </row>
    <row r="149" spans="1:8" x14ac:dyDescent="0.25">
      <c r="A149" s="1">
        <v>45314</v>
      </c>
      <c r="B149">
        <v>26.549999</v>
      </c>
      <c r="C149">
        <v>26.75</v>
      </c>
      <c r="D149">
        <v>26.344999000000001</v>
      </c>
      <c r="E149">
        <v>26.485001</v>
      </c>
      <c r="F149">
        <v>25.131354999999999</v>
      </c>
      <c r="G149">
        <v>7087588</v>
      </c>
      <c r="H149">
        <f t="shared" si="2"/>
        <v>-2.44821653669094E-3</v>
      </c>
    </row>
    <row r="150" spans="1:8" x14ac:dyDescent="0.25">
      <c r="A150" s="1">
        <v>45315</v>
      </c>
      <c r="B150">
        <v>26.49</v>
      </c>
      <c r="C150">
        <v>27.014999</v>
      </c>
      <c r="D150">
        <v>26.48</v>
      </c>
      <c r="E150">
        <v>26.995000999999998</v>
      </c>
      <c r="F150">
        <v>25.615290000000002</v>
      </c>
      <c r="G150">
        <v>9018157</v>
      </c>
      <c r="H150">
        <f t="shared" si="2"/>
        <v>1.9256223948131826E-2</v>
      </c>
    </row>
    <row r="151" spans="1:8" x14ac:dyDescent="0.25">
      <c r="A151" s="1">
        <v>45316</v>
      </c>
      <c r="B151">
        <v>26.690000999999999</v>
      </c>
      <c r="C151">
        <v>26.735001</v>
      </c>
      <c r="D151">
        <v>26.405000999999999</v>
      </c>
      <c r="E151">
        <v>26.52</v>
      </c>
      <c r="F151">
        <v>25.164567999999999</v>
      </c>
      <c r="G151">
        <v>15470840</v>
      </c>
      <c r="H151">
        <f t="shared" si="2"/>
        <v>-1.7595818747318592E-2</v>
      </c>
    </row>
    <row r="152" spans="1:8" x14ac:dyDescent="0.25">
      <c r="A152" s="1">
        <v>45317</v>
      </c>
      <c r="B152">
        <v>26.445</v>
      </c>
      <c r="C152">
        <v>26.695</v>
      </c>
      <c r="D152">
        <v>26.33</v>
      </c>
      <c r="E152">
        <v>26.690000999999999</v>
      </c>
      <c r="F152">
        <v>25.325877999999999</v>
      </c>
      <c r="G152">
        <v>7897244</v>
      </c>
      <c r="H152">
        <f t="shared" si="2"/>
        <v>6.4102034257055513E-3</v>
      </c>
    </row>
    <row r="153" spans="1:8" x14ac:dyDescent="0.25">
      <c r="A153" s="1">
        <v>45320</v>
      </c>
      <c r="B153">
        <v>26.709999</v>
      </c>
      <c r="C153">
        <v>27.065000999999999</v>
      </c>
      <c r="D153">
        <v>26.48</v>
      </c>
      <c r="E153">
        <v>26.674999</v>
      </c>
      <c r="F153">
        <v>25.311644000000001</v>
      </c>
      <c r="G153">
        <v>10616857</v>
      </c>
      <c r="H153">
        <f t="shared" si="2"/>
        <v>-5.6203382169014255E-4</v>
      </c>
    </row>
    <row r="154" spans="1:8" x14ac:dyDescent="0.25">
      <c r="A154" s="1">
        <v>45321</v>
      </c>
      <c r="B154">
        <v>26.745000999999998</v>
      </c>
      <c r="C154">
        <v>27.065000999999999</v>
      </c>
      <c r="D154">
        <v>26.709999</v>
      </c>
      <c r="E154">
        <v>27.035</v>
      </c>
      <c r="F154">
        <v>25.653245999999999</v>
      </c>
      <c r="G154">
        <v>9740853</v>
      </c>
      <c r="H154">
        <f t="shared" si="2"/>
        <v>1.3495844047111209E-2</v>
      </c>
    </row>
    <row r="155" spans="1:8" x14ac:dyDescent="0.25">
      <c r="A155" s="1">
        <v>45322</v>
      </c>
      <c r="B155">
        <v>27.09</v>
      </c>
      <c r="C155">
        <v>27.84</v>
      </c>
      <c r="D155">
        <v>27.07</v>
      </c>
      <c r="E155">
        <v>27.16</v>
      </c>
      <c r="F155">
        <v>25.771856</v>
      </c>
      <c r="G155">
        <v>15025151</v>
      </c>
      <c r="H155">
        <f t="shared" si="2"/>
        <v>4.6235864264506854E-3</v>
      </c>
    </row>
    <row r="156" spans="1:8" x14ac:dyDescent="0.25">
      <c r="A156" s="1">
        <v>45323</v>
      </c>
      <c r="B156">
        <v>26.9</v>
      </c>
      <c r="C156">
        <v>27.190000999999999</v>
      </c>
      <c r="D156">
        <v>26.504999000000002</v>
      </c>
      <c r="E156">
        <v>26.504999000000002</v>
      </c>
      <c r="F156">
        <v>25.150333</v>
      </c>
      <c r="G156">
        <v>14618605</v>
      </c>
      <c r="H156">
        <f t="shared" si="2"/>
        <v>-2.411634614131011E-2</v>
      </c>
    </row>
    <row r="157" spans="1:8" x14ac:dyDescent="0.25">
      <c r="A157" s="1">
        <v>45324</v>
      </c>
      <c r="B157">
        <v>26.700001</v>
      </c>
      <c r="C157">
        <v>26.795000000000002</v>
      </c>
      <c r="D157">
        <v>26.16</v>
      </c>
      <c r="E157">
        <v>26.665001</v>
      </c>
      <c r="F157">
        <v>25.302156</v>
      </c>
      <c r="G157">
        <v>11139706</v>
      </c>
      <c r="H157">
        <f t="shared" si="2"/>
        <v>6.0366198729853897E-3</v>
      </c>
    </row>
    <row r="158" spans="1:8" x14ac:dyDescent="0.25">
      <c r="A158" s="1">
        <v>45327</v>
      </c>
      <c r="B158">
        <v>28.305</v>
      </c>
      <c r="C158">
        <v>29.450001</v>
      </c>
      <c r="D158">
        <v>28.16</v>
      </c>
      <c r="E158">
        <v>28.825001</v>
      </c>
      <c r="F158">
        <v>27.351759000000001</v>
      </c>
      <c r="G158">
        <v>33092345</v>
      </c>
      <c r="H158">
        <f t="shared" si="2"/>
        <v>8.1005073243560793E-2</v>
      </c>
    </row>
    <row r="159" spans="1:8" x14ac:dyDescent="0.25">
      <c r="A159" s="1">
        <v>45328</v>
      </c>
      <c r="B159">
        <v>29.17</v>
      </c>
      <c r="C159">
        <v>29.454999999999998</v>
      </c>
      <c r="D159">
        <v>28.725000000000001</v>
      </c>
      <c r="E159">
        <v>28.77</v>
      </c>
      <c r="F159">
        <v>27.299569999999999</v>
      </c>
      <c r="G159">
        <v>12181916</v>
      </c>
      <c r="H159">
        <f t="shared" si="2"/>
        <v>-1.9080674116791552E-3</v>
      </c>
    </row>
    <row r="160" spans="1:8" x14ac:dyDescent="0.25">
      <c r="A160" s="1">
        <v>45329</v>
      </c>
      <c r="B160">
        <v>28.83</v>
      </c>
      <c r="C160">
        <v>28.99</v>
      </c>
      <c r="D160">
        <v>28.469999000000001</v>
      </c>
      <c r="E160">
        <v>28.665001</v>
      </c>
      <c r="F160">
        <v>27.199938</v>
      </c>
      <c r="G160">
        <v>9519135</v>
      </c>
      <c r="H160">
        <f t="shared" si="2"/>
        <v>-3.6495812937712836E-3</v>
      </c>
    </row>
    <row r="161" spans="1:8" x14ac:dyDescent="0.25">
      <c r="A161" s="1">
        <v>45330</v>
      </c>
      <c r="B161">
        <v>28.805</v>
      </c>
      <c r="C161">
        <v>29.204999999999998</v>
      </c>
      <c r="D161">
        <v>28.445</v>
      </c>
      <c r="E161">
        <v>28.815000999999999</v>
      </c>
      <c r="F161">
        <v>27.342269999999999</v>
      </c>
      <c r="G161">
        <v>8829537</v>
      </c>
      <c r="H161">
        <f t="shared" si="2"/>
        <v>5.2328060453667091E-3</v>
      </c>
    </row>
    <row r="162" spans="1:8" x14ac:dyDescent="0.25">
      <c r="A162" s="1">
        <v>45331</v>
      </c>
      <c r="B162">
        <v>28.85</v>
      </c>
      <c r="C162">
        <v>29.129999000000002</v>
      </c>
      <c r="D162">
        <v>28.82</v>
      </c>
      <c r="E162">
        <v>29.055</v>
      </c>
      <c r="F162">
        <v>27.570004000000001</v>
      </c>
      <c r="G162">
        <v>8028911</v>
      </c>
      <c r="H162">
        <f t="shared" si="2"/>
        <v>8.3290085278216359E-3</v>
      </c>
    </row>
    <row r="163" spans="1:8" x14ac:dyDescent="0.25">
      <c r="A163" s="1">
        <v>45334</v>
      </c>
      <c r="B163">
        <v>29.145</v>
      </c>
      <c r="C163">
        <v>29.605</v>
      </c>
      <c r="D163">
        <v>29.105</v>
      </c>
      <c r="E163">
        <v>29.57</v>
      </c>
      <c r="F163">
        <v>28.058681</v>
      </c>
      <c r="G163">
        <v>9270950</v>
      </c>
      <c r="H163">
        <f t="shared" si="2"/>
        <v>1.7724952089234341E-2</v>
      </c>
    </row>
    <row r="164" spans="1:8" x14ac:dyDescent="0.25">
      <c r="A164" s="1">
        <v>45335</v>
      </c>
      <c r="B164">
        <v>29.629999000000002</v>
      </c>
      <c r="C164">
        <v>29.655000999999999</v>
      </c>
      <c r="D164">
        <v>29.245000999999998</v>
      </c>
      <c r="E164">
        <v>29.389999</v>
      </c>
      <c r="F164">
        <v>27.887879999999999</v>
      </c>
      <c r="G164">
        <v>9786088</v>
      </c>
      <c r="H164">
        <f t="shared" si="2"/>
        <v>-6.0872783007868709E-3</v>
      </c>
    </row>
    <row r="165" spans="1:8" x14ac:dyDescent="0.25">
      <c r="A165" s="1">
        <v>45336</v>
      </c>
      <c r="B165">
        <v>29.495000999999998</v>
      </c>
      <c r="C165">
        <v>30.01</v>
      </c>
      <c r="D165">
        <v>29.32</v>
      </c>
      <c r="E165">
        <v>29.764999</v>
      </c>
      <c r="F165">
        <v>28.243715000000002</v>
      </c>
      <c r="G165">
        <v>9282424</v>
      </c>
      <c r="H165">
        <f t="shared" si="2"/>
        <v>1.2759485482582491E-2</v>
      </c>
    </row>
    <row r="166" spans="1:8" x14ac:dyDescent="0.25">
      <c r="A166" s="1">
        <v>45337</v>
      </c>
      <c r="B166">
        <v>29.940000999999999</v>
      </c>
      <c r="C166">
        <v>29.975000000000001</v>
      </c>
      <c r="D166">
        <v>29.405000999999999</v>
      </c>
      <c r="E166">
        <v>29.629999000000002</v>
      </c>
      <c r="F166">
        <v>28.115614000000001</v>
      </c>
      <c r="G166">
        <v>8834493</v>
      </c>
      <c r="H166">
        <f t="shared" si="2"/>
        <v>-4.5355577338179803E-3</v>
      </c>
    </row>
    <row r="167" spans="1:8" x14ac:dyDescent="0.25">
      <c r="A167" s="1">
        <v>45338</v>
      </c>
      <c r="B167">
        <v>29.879999000000002</v>
      </c>
      <c r="C167">
        <v>30</v>
      </c>
      <c r="D167">
        <v>29.65</v>
      </c>
      <c r="E167">
        <v>29.790001</v>
      </c>
      <c r="F167">
        <v>28.267439</v>
      </c>
      <c r="G167">
        <v>10958371</v>
      </c>
      <c r="H167">
        <f t="shared" si="2"/>
        <v>5.4000243423458138E-3</v>
      </c>
    </row>
    <row r="168" spans="1:8" x14ac:dyDescent="0.25">
      <c r="A168" s="1">
        <v>45341</v>
      </c>
      <c r="B168">
        <v>29.9</v>
      </c>
      <c r="C168">
        <v>29.959999</v>
      </c>
      <c r="D168">
        <v>29.700001</v>
      </c>
      <c r="E168">
        <v>29.809999000000001</v>
      </c>
      <c r="F168">
        <v>28.286415000000002</v>
      </c>
      <c r="G168">
        <v>6549449</v>
      </c>
      <c r="H168">
        <f t="shared" si="2"/>
        <v>6.7130241264523832E-4</v>
      </c>
    </row>
    <row r="169" spans="1:8" x14ac:dyDescent="0.25">
      <c r="A169" s="1">
        <v>45342</v>
      </c>
      <c r="B169">
        <v>29.799999</v>
      </c>
      <c r="C169">
        <v>29.954999999999998</v>
      </c>
      <c r="D169">
        <v>29.704999999999998</v>
      </c>
      <c r="E169">
        <v>29.950001</v>
      </c>
      <c r="F169">
        <v>28.419260000000001</v>
      </c>
      <c r="G169">
        <v>5107208</v>
      </c>
      <c r="H169">
        <f t="shared" si="2"/>
        <v>4.6964240608079761E-3</v>
      </c>
    </row>
    <row r="170" spans="1:8" x14ac:dyDescent="0.25">
      <c r="A170" s="1">
        <v>45343</v>
      </c>
      <c r="B170">
        <v>30</v>
      </c>
      <c r="C170">
        <v>30.665001</v>
      </c>
      <c r="D170">
        <v>30</v>
      </c>
      <c r="E170">
        <v>30.445</v>
      </c>
      <c r="F170">
        <v>28.888960000000001</v>
      </c>
      <c r="G170">
        <v>9672007</v>
      </c>
      <c r="H170">
        <f t="shared" si="2"/>
        <v>1.6527523939750703E-2</v>
      </c>
    </row>
    <row r="171" spans="1:8" x14ac:dyDescent="0.25">
      <c r="A171" s="1">
        <v>45344</v>
      </c>
      <c r="B171">
        <v>30.735001</v>
      </c>
      <c r="C171">
        <v>30.885000000000002</v>
      </c>
      <c r="D171">
        <v>30.27</v>
      </c>
      <c r="E171">
        <v>30.459999</v>
      </c>
      <c r="F171">
        <v>28.903193000000002</v>
      </c>
      <c r="G171">
        <v>12121075</v>
      </c>
      <c r="H171">
        <f t="shared" si="2"/>
        <v>4.926795564811204E-4</v>
      </c>
    </row>
    <row r="172" spans="1:8" x14ac:dyDescent="0.25">
      <c r="A172" s="1">
        <v>45345</v>
      </c>
      <c r="B172">
        <v>30.4</v>
      </c>
      <c r="C172">
        <v>31.049999</v>
      </c>
      <c r="D172">
        <v>30.129999000000002</v>
      </c>
      <c r="E172">
        <v>31.01</v>
      </c>
      <c r="F172">
        <v>29.425083000000001</v>
      </c>
      <c r="G172">
        <v>10154226</v>
      </c>
      <c r="H172">
        <f t="shared" si="2"/>
        <v>1.805648254848518E-2</v>
      </c>
    </row>
    <row r="173" spans="1:8" x14ac:dyDescent="0.25">
      <c r="A173" s="1">
        <v>45348</v>
      </c>
      <c r="B173">
        <v>31.040001</v>
      </c>
      <c r="C173">
        <v>31.139999</v>
      </c>
      <c r="D173">
        <v>30.825001</v>
      </c>
      <c r="E173">
        <v>30.825001</v>
      </c>
      <c r="F173">
        <v>29.24954</v>
      </c>
      <c r="G173">
        <v>8501366</v>
      </c>
      <c r="H173">
        <f t="shared" si="2"/>
        <v>-5.9657605723661376E-3</v>
      </c>
    </row>
    <row r="174" spans="1:8" x14ac:dyDescent="0.25">
      <c r="A174" s="1">
        <v>45349</v>
      </c>
      <c r="B174">
        <v>30.875</v>
      </c>
      <c r="C174">
        <v>31.040001</v>
      </c>
      <c r="D174">
        <v>30.530000999999999</v>
      </c>
      <c r="E174">
        <v>30.764999</v>
      </c>
      <c r="F174">
        <v>29.192603999999999</v>
      </c>
      <c r="G174">
        <v>7084938</v>
      </c>
      <c r="H174">
        <f t="shared" si="2"/>
        <v>-1.9465605271057364E-3</v>
      </c>
    </row>
    <row r="175" spans="1:8" x14ac:dyDescent="0.25">
      <c r="A175" s="1">
        <v>45350</v>
      </c>
      <c r="B175">
        <v>30.65</v>
      </c>
      <c r="C175">
        <v>31.105</v>
      </c>
      <c r="D175">
        <v>30.555</v>
      </c>
      <c r="E175">
        <v>31</v>
      </c>
      <c r="F175">
        <v>29.415593999999999</v>
      </c>
      <c r="G175">
        <v>6557880</v>
      </c>
      <c r="H175">
        <f t="shared" si="2"/>
        <v>7.6385785933998683E-3</v>
      </c>
    </row>
    <row r="176" spans="1:8" x14ac:dyDescent="0.25">
      <c r="A176" s="1">
        <v>45351</v>
      </c>
      <c r="B176">
        <v>31.01</v>
      </c>
      <c r="C176">
        <v>31.219999000000001</v>
      </c>
      <c r="D176">
        <v>30.91</v>
      </c>
      <c r="E176">
        <v>30.91</v>
      </c>
      <c r="F176">
        <v>29.330193999999999</v>
      </c>
      <c r="G176">
        <v>15962366</v>
      </c>
      <c r="H176">
        <f t="shared" si="2"/>
        <v>-2.9032220121069092E-3</v>
      </c>
    </row>
    <row r="177" spans="1:8" x14ac:dyDescent="0.25">
      <c r="A177" s="1">
        <v>45352</v>
      </c>
      <c r="B177">
        <v>31.075001</v>
      </c>
      <c r="C177">
        <v>31.33</v>
      </c>
      <c r="D177">
        <v>30.995000999999998</v>
      </c>
      <c r="E177">
        <v>30.995000999999998</v>
      </c>
      <c r="F177">
        <v>29.410851000000001</v>
      </c>
      <c r="G177">
        <v>9151217</v>
      </c>
      <c r="H177">
        <f t="shared" si="2"/>
        <v>2.7499647632743991E-3</v>
      </c>
    </row>
    <row r="178" spans="1:8" x14ac:dyDescent="0.25">
      <c r="A178" s="1">
        <v>45355</v>
      </c>
      <c r="B178">
        <v>31.139999</v>
      </c>
      <c r="C178">
        <v>31.389999</v>
      </c>
      <c r="D178">
        <v>31.01</v>
      </c>
      <c r="E178">
        <v>31.305</v>
      </c>
      <c r="F178">
        <v>29.705006000000001</v>
      </c>
      <c r="G178">
        <v>6336035</v>
      </c>
      <c r="H178">
        <f t="shared" si="2"/>
        <v>1.0001580709106306E-2</v>
      </c>
    </row>
    <row r="179" spans="1:8" x14ac:dyDescent="0.25">
      <c r="A179" s="1">
        <v>45356</v>
      </c>
      <c r="B179">
        <v>31.07</v>
      </c>
      <c r="C179">
        <v>31.629999000000002</v>
      </c>
      <c r="D179">
        <v>30.940000999999999</v>
      </c>
      <c r="E179">
        <v>31.41</v>
      </c>
      <c r="F179">
        <v>29.804639999999999</v>
      </c>
      <c r="G179">
        <v>9162076</v>
      </c>
      <c r="H179">
        <f t="shared" si="2"/>
        <v>3.3541147912913472E-3</v>
      </c>
    </row>
    <row r="180" spans="1:8" x14ac:dyDescent="0.25">
      <c r="A180" s="1">
        <v>45357</v>
      </c>
      <c r="B180">
        <v>31.5</v>
      </c>
      <c r="C180">
        <v>31.68</v>
      </c>
      <c r="D180">
        <v>31.235001</v>
      </c>
      <c r="E180">
        <v>31.364999999999998</v>
      </c>
      <c r="F180">
        <v>29.761939999999999</v>
      </c>
      <c r="G180">
        <v>8612248</v>
      </c>
      <c r="H180">
        <f t="shared" si="2"/>
        <v>-1.4326628337064282E-3</v>
      </c>
    </row>
    <row r="181" spans="1:8" x14ac:dyDescent="0.25">
      <c r="A181" s="1">
        <v>45358</v>
      </c>
      <c r="B181">
        <v>31.315000999999999</v>
      </c>
      <c r="C181">
        <v>31.559999000000001</v>
      </c>
      <c r="D181">
        <v>30.745000999999998</v>
      </c>
      <c r="E181">
        <v>31.370000999999998</v>
      </c>
      <c r="F181">
        <v>29.766684999999999</v>
      </c>
      <c r="G181">
        <v>14650987</v>
      </c>
      <c r="H181">
        <f t="shared" si="2"/>
        <v>1.5943181123272802E-4</v>
      </c>
    </row>
    <row r="182" spans="1:8" x14ac:dyDescent="0.25">
      <c r="A182" s="1">
        <v>45359</v>
      </c>
      <c r="B182">
        <v>31.15</v>
      </c>
      <c r="C182">
        <v>31.290001</v>
      </c>
      <c r="D182">
        <v>30.719999000000001</v>
      </c>
      <c r="E182">
        <v>30.785</v>
      </c>
      <c r="F182">
        <v>29.211582</v>
      </c>
      <c r="G182">
        <v>8532713</v>
      </c>
      <c r="H182">
        <f t="shared" si="2"/>
        <v>-1.8648465558055896E-2</v>
      </c>
    </row>
    <row r="183" spans="1:8" x14ac:dyDescent="0.25">
      <c r="A183" s="1">
        <v>45362</v>
      </c>
      <c r="B183">
        <v>30.450001</v>
      </c>
      <c r="C183">
        <v>31.030000999999999</v>
      </c>
      <c r="D183">
        <v>30.200001</v>
      </c>
      <c r="E183">
        <v>31.030000999999999</v>
      </c>
      <c r="F183">
        <v>29.444061000000001</v>
      </c>
      <c r="G183">
        <v>7458290</v>
      </c>
      <c r="H183">
        <f t="shared" si="2"/>
        <v>7.9584529177502764E-3</v>
      </c>
    </row>
    <row r="184" spans="1:8" x14ac:dyDescent="0.25">
      <c r="A184" s="1">
        <v>45363</v>
      </c>
      <c r="B184">
        <v>31.094999000000001</v>
      </c>
      <c r="C184">
        <v>31.74</v>
      </c>
      <c r="D184">
        <v>30.93</v>
      </c>
      <c r="E184">
        <v>31.74</v>
      </c>
      <c r="F184">
        <v>30.117773</v>
      </c>
      <c r="G184">
        <v>9465913</v>
      </c>
      <c r="H184">
        <f t="shared" si="2"/>
        <v>2.2881082877799983E-2</v>
      </c>
    </row>
    <row r="185" spans="1:8" x14ac:dyDescent="0.25">
      <c r="A185" s="1">
        <v>45364</v>
      </c>
      <c r="B185">
        <v>31.795000000000002</v>
      </c>
      <c r="C185">
        <v>32.520000000000003</v>
      </c>
      <c r="D185">
        <v>31.655000999999999</v>
      </c>
      <c r="E185">
        <v>32.150002000000001</v>
      </c>
      <c r="F185">
        <v>30.506820999999999</v>
      </c>
      <c r="G185">
        <v>10254066</v>
      </c>
      <c r="H185">
        <f t="shared" si="2"/>
        <v>1.2917555358425703E-2</v>
      </c>
    </row>
    <row r="186" spans="1:8" x14ac:dyDescent="0.25">
      <c r="A186" s="1">
        <v>45365</v>
      </c>
      <c r="B186">
        <v>32.305</v>
      </c>
      <c r="C186">
        <v>32.490001999999997</v>
      </c>
      <c r="D186">
        <v>32.090000000000003</v>
      </c>
      <c r="E186">
        <v>32.205002</v>
      </c>
      <c r="F186">
        <v>30.559010000000001</v>
      </c>
      <c r="G186">
        <v>7494474</v>
      </c>
      <c r="H186">
        <f t="shared" si="2"/>
        <v>1.7107321670783737E-3</v>
      </c>
    </row>
    <row r="187" spans="1:8" x14ac:dyDescent="0.25">
      <c r="A187" s="1">
        <v>45366</v>
      </c>
      <c r="B187">
        <v>32</v>
      </c>
      <c r="C187">
        <v>32.900002000000001</v>
      </c>
      <c r="D187">
        <v>32</v>
      </c>
      <c r="E187">
        <v>32.900002000000001</v>
      </c>
      <c r="F187">
        <v>31.218487</v>
      </c>
      <c r="G187">
        <v>25225539</v>
      </c>
      <c r="H187">
        <f t="shared" si="2"/>
        <v>2.1580443869091276E-2</v>
      </c>
    </row>
    <row r="188" spans="1:8" x14ac:dyDescent="0.25">
      <c r="A188" s="1">
        <v>45369</v>
      </c>
      <c r="B188">
        <v>32.900002000000001</v>
      </c>
      <c r="C188">
        <v>33.375</v>
      </c>
      <c r="D188">
        <v>32.854999999999997</v>
      </c>
      <c r="E188">
        <v>33.169998</v>
      </c>
      <c r="F188">
        <v>31.474684</v>
      </c>
      <c r="G188">
        <v>9154800</v>
      </c>
      <c r="H188">
        <f t="shared" si="2"/>
        <v>8.2065796462205305E-3</v>
      </c>
    </row>
    <row r="189" spans="1:8" x14ac:dyDescent="0.25">
      <c r="A189" s="1">
        <v>45370</v>
      </c>
      <c r="B189">
        <v>33.330002</v>
      </c>
      <c r="C189">
        <v>33.869999</v>
      </c>
      <c r="D189">
        <v>33.255001</v>
      </c>
      <c r="E189">
        <v>33.869999</v>
      </c>
      <c r="F189">
        <v>32.138908000000001</v>
      </c>
      <c r="G189">
        <v>8828941</v>
      </c>
      <c r="H189">
        <f t="shared" si="2"/>
        <v>2.1103436654042365E-2</v>
      </c>
    </row>
    <row r="190" spans="1:8" x14ac:dyDescent="0.25">
      <c r="A190" s="1">
        <v>45371</v>
      </c>
      <c r="B190">
        <v>33.900002000000001</v>
      </c>
      <c r="C190">
        <v>33.959999000000003</v>
      </c>
      <c r="D190">
        <v>33.590000000000003</v>
      </c>
      <c r="E190">
        <v>33.909999999999997</v>
      </c>
      <c r="F190">
        <v>32.176864999999999</v>
      </c>
      <c r="G190">
        <v>6736830</v>
      </c>
      <c r="H190">
        <f t="shared" si="2"/>
        <v>1.1810295483592251E-3</v>
      </c>
    </row>
    <row r="191" spans="1:8" x14ac:dyDescent="0.25">
      <c r="A191" s="1">
        <v>45372</v>
      </c>
      <c r="B191">
        <v>34.150002000000001</v>
      </c>
      <c r="C191">
        <v>34.279998999999997</v>
      </c>
      <c r="D191">
        <v>33.514999000000003</v>
      </c>
      <c r="E191">
        <v>33.909999999999997</v>
      </c>
      <c r="F191">
        <v>32.176864999999999</v>
      </c>
      <c r="G191">
        <v>9143789</v>
      </c>
      <c r="H191">
        <f t="shared" si="2"/>
        <v>0</v>
      </c>
    </row>
    <row r="192" spans="1:8" x14ac:dyDescent="0.25">
      <c r="A192" s="1">
        <v>45373</v>
      </c>
      <c r="B192">
        <v>33.965000000000003</v>
      </c>
      <c r="C192">
        <v>33.965000000000003</v>
      </c>
      <c r="D192">
        <v>33.439999</v>
      </c>
      <c r="E192">
        <v>33.595001000000003</v>
      </c>
      <c r="F192">
        <v>31.877966000000001</v>
      </c>
      <c r="G192">
        <v>8272961</v>
      </c>
      <c r="H192">
        <f t="shared" si="2"/>
        <v>-9.2892517652045561E-3</v>
      </c>
    </row>
    <row r="193" spans="1:8" x14ac:dyDescent="0.25">
      <c r="A193" s="1">
        <v>45376</v>
      </c>
      <c r="B193">
        <v>33.604999999999997</v>
      </c>
      <c r="C193">
        <v>34.169998</v>
      </c>
      <c r="D193">
        <v>33.514999000000003</v>
      </c>
      <c r="E193">
        <v>34.080002</v>
      </c>
      <c r="F193">
        <v>32.338177000000002</v>
      </c>
      <c r="G193">
        <v>6779180</v>
      </c>
      <c r="H193">
        <f t="shared" si="2"/>
        <v>1.4436648812537194E-2</v>
      </c>
    </row>
    <row r="194" spans="1:8" x14ac:dyDescent="0.25">
      <c r="A194" s="1">
        <v>45377</v>
      </c>
      <c r="B194">
        <v>34.154998999999997</v>
      </c>
      <c r="C194">
        <v>34.544998</v>
      </c>
      <c r="D194">
        <v>34.040000999999997</v>
      </c>
      <c r="E194">
        <v>34.520000000000003</v>
      </c>
      <c r="F194">
        <v>32.755687999999999</v>
      </c>
      <c r="G194">
        <v>7113922</v>
      </c>
      <c r="H194">
        <f t="shared" si="2"/>
        <v>1.2910777252533361E-2</v>
      </c>
    </row>
    <row r="195" spans="1:8" x14ac:dyDescent="0.25">
      <c r="A195" s="1">
        <v>45378</v>
      </c>
      <c r="B195">
        <v>34.415000999999997</v>
      </c>
      <c r="C195">
        <v>34.659999999999997</v>
      </c>
      <c r="D195">
        <v>34.325001</v>
      </c>
      <c r="E195">
        <v>34.419998</v>
      </c>
      <c r="F195">
        <v>32.660797000000002</v>
      </c>
      <c r="G195">
        <v>5965768</v>
      </c>
      <c r="H195">
        <f t="shared" si="2"/>
        <v>-2.8969319771270552E-3</v>
      </c>
    </row>
    <row r="196" spans="1:8" x14ac:dyDescent="0.25">
      <c r="A196" s="1">
        <v>45379</v>
      </c>
      <c r="B196">
        <v>34.485000999999997</v>
      </c>
      <c r="C196">
        <v>35.299999</v>
      </c>
      <c r="D196">
        <v>34.435001</v>
      </c>
      <c r="E196">
        <v>35.174999</v>
      </c>
      <c r="F196">
        <v>33.377209000000001</v>
      </c>
      <c r="G196">
        <v>11556193</v>
      </c>
      <c r="H196">
        <f t="shared" ref="H196:H256" si="3">(F196-F195)/F195</f>
        <v>2.193492093900826E-2</v>
      </c>
    </row>
    <row r="197" spans="1:8" x14ac:dyDescent="0.25">
      <c r="A197" s="1">
        <v>45384</v>
      </c>
      <c r="B197">
        <v>35.299999</v>
      </c>
      <c r="C197">
        <v>35.615001999999997</v>
      </c>
      <c r="D197">
        <v>34.849997999999999</v>
      </c>
      <c r="E197">
        <v>35.150002000000001</v>
      </c>
      <c r="F197">
        <v>33.353489000000003</v>
      </c>
      <c r="G197">
        <v>10303568</v>
      </c>
      <c r="H197">
        <f t="shared" si="3"/>
        <v>-7.1066457354170324E-4</v>
      </c>
    </row>
    <row r="198" spans="1:8" x14ac:dyDescent="0.25">
      <c r="A198" s="1">
        <v>45385</v>
      </c>
      <c r="B198">
        <v>35.279998999999997</v>
      </c>
      <c r="C198">
        <v>35.744999</v>
      </c>
      <c r="D198">
        <v>35.240001999999997</v>
      </c>
      <c r="E198">
        <v>35.650002000000001</v>
      </c>
      <c r="F198">
        <v>33.827933999999999</v>
      </c>
      <c r="G198">
        <v>7662602</v>
      </c>
      <c r="H198">
        <f t="shared" si="3"/>
        <v>1.422474872119063E-2</v>
      </c>
    </row>
    <row r="199" spans="1:8" x14ac:dyDescent="0.25">
      <c r="A199" s="1">
        <v>45386</v>
      </c>
      <c r="B199">
        <v>35.709999000000003</v>
      </c>
      <c r="C199">
        <v>35.814999</v>
      </c>
      <c r="D199">
        <v>35.450001</v>
      </c>
      <c r="E199">
        <v>35.450001</v>
      </c>
      <c r="F199">
        <v>33.638157</v>
      </c>
      <c r="G199">
        <v>6589582</v>
      </c>
      <c r="H199">
        <f t="shared" si="3"/>
        <v>-5.610067703218276E-3</v>
      </c>
    </row>
    <row r="200" spans="1:8" x14ac:dyDescent="0.25">
      <c r="A200" s="1">
        <v>45387</v>
      </c>
      <c r="B200">
        <v>35.055</v>
      </c>
      <c r="C200">
        <v>35.099997999999999</v>
      </c>
      <c r="D200">
        <v>34.134998000000003</v>
      </c>
      <c r="E200">
        <v>34.900002000000001</v>
      </c>
      <c r="F200">
        <v>33.116267999999998</v>
      </c>
      <c r="G200">
        <v>10540011</v>
      </c>
      <c r="H200">
        <f t="shared" si="3"/>
        <v>-1.5514791728928598E-2</v>
      </c>
    </row>
    <row r="201" spans="1:8" x14ac:dyDescent="0.25">
      <c r="A201" s="1">
        <v>45390</v>
      </c>
      <c r="B201">
        <v>34.939999</v>
      </c>
      <c r="C201">
        <v>35.384998000000003</v>
      </c>
      <c r="D201">
        <v>34.810001</v>
      </c>
      <c r="E201">
        <v>35.384998000000003</v>
      </c>
      <c r="F201">
        <v>33.576476999999997</v>
      </c>
      <c r="G201">
        <v>5111535</v>
      </c>
      <c r="H201">
        <f t="shared" si="3"/>
        <v>1.3896765178974847E-2</v>
      </c>
    </row>
    <row r="202" spans="1:8" x14ac:dyDescent="0.25">
      <c r="A202" s="1">
        <v>45391</v>
      </c>
      <c r="B202">
        <v>35.415000999999997</v>
      </c>
      <c r="C202">
        <v>35.645000000000003</v>
      </c>
      <c r="D202">
        <v>34.520000000000003</v>
      </c>
      <c r="E202">
        <v>34.520000000000003</v>
      </c>
      <c r="F202">
        <v>32.755687999999999</v>
      </c>
      <c r="G202">
        <v>7452566</v>
      </c>
      <c r="H202">
        <f t="shared" si="3"/>
        <v>-2.444535798082681E-2</v>
      </c>
    </row>
    <row r="203" spans="1:8" x14ac:dyDescent="0.25">
      <c r="A203" s="1">
        <v>45392</v>
      </c>
      <c r="B203">
        <v>34.639999000000003</v>
      </c>
      <c r="C203">
        <v>35.134998000000003</v>
      </c>
      <c r="D203">
        <v>34.205002</v>
      </c>
      <c r="E203">
        <v>34.950001</v>
      </c>
      <c r="F203">
        <v>33.163711999999997</v>
      </c>
      <c r="G203">
        <v>8239931</v>
      </c>
      <c r="H203">
        <f t="shared" si="3"/>
        <v>1.2456584639589848E-2</v>
      </c>
    </row>
    <row r="204" spans="1:8" x14ac:dyDescent="0.25">
      <c r="A204" s="1">
        <v>45393</v>
      </c>
      <c r="B204">
        <v>35.064999</v>
      </c>
      <c r="C204">
        <v>35.169998</v>
      </c>
      <c r="D204">
        <v>33.595001000000003</v>
      </c>
      <c r="E204">
        <v>33.970001000000003</v>
      </c>
      <c r="F204">
        <v>32.233798999999998</v>
      </c>
      <c r="G204">
        <v>9198007</v>
      </c>
      <c r="H204">
        <f t="shared" si="3"/>
        <v>-2.8040075851581366E-2</v>
      </c>
    </row>
    <row r="205" spans="1:8" x14ac:dyDescent="0.25">
      <c r="A205" s="1">
        <v>45394</v>
      </c>
      <c r="B205">
        <v>34.419998</v>
      </c>
      <c r="C205">
        <v>34.665000999999997</v>
      </c>
      <c r="D205">
        <v>33.869999</v>
      </c>
      <c r="E205">
        <v>34.044998</v>
      </c>
      <c r="F205">
        <v>32.304962000000003</v>
      </c>
      <c r="G205">
        <v>7058754</v>
      </c>
      <c r="H205">
        <f t="shared" si="3"/>
        <v>2.2077137106924828E-3</v>
      </c>
    </row>
    <row r="206" spans="1:8" x14ac:dyDescent="0.25">
      <c r="A206" s="1">
        <v>45397</v>
      </c>
      <c r="B206">
        <v>34.400002000000001</v>
      </c>
      <c r="C206">
        <v>34.784999999999997</v>
      </c>
      <c r="D206">
        <v>34.284999999999997</v>
      </c>
      <c r="E206">
        <v>34.349997999999999</v>
      </c>
      <c r="F206">
        <v>32.594375999999997</v>
      </c>
      <c r="G206">
        <v>7081412</v>
      </c>
      <c r="H206">
        <f t="shared" si="3"/>
        <v>8.9588094856757165E-3</v>
      </c>
    </row>
    <row r="207" spans="1:8" x14ac:dyDescent="0.25">
      <c r="A207" s="1">
        <v>45398</v>
      </c>
      <c r="B207">
        <v>33.68</v>
      </c>
      <c r="C207">
        <v>33.869999</v>
      </c>
      <c r="D207">
        <v>33.459999000000003</v>
      </c>
      <c r="E207">
        <v>33.645000000000003</v>
      </c>
      <c r="F207">
        <v>31.925408999999998</v>
      </c>
      <c r="G207">
        <v>6346211</v>
      </c>
      <c r="H207">
        <f t="shared" si="3"/>
        <v>-2.0524000827627398E-2</v>
      </c>
    </row>
    <row r="208" spans="1:8" x14ac:dyDescent="0.25">
      <c r="A208" s="1">
        <v>45399</v>
      </c>
      <c r="B208">
        <v>33.790000999999997</v>
      </c>
      <c r="C208">
        <v>34.544998</v>
      </c>
      <c r="D208">
        <v>33.700001</v>
      </c>
      <c r="E208">
        <v>34.384998000000003</v>
      </c>
      <c r="F208">
        <v>32.627586000000001</v>
      </c>
      <c r="G208">
        <v>5949316</v>
      </c>
      <c r="H208">
        <f t="shared" si="3"/>
        <v>2.1994299274286588E-2</v>
      </c>
    </row>
    <row r="209" spans="1:8" x14ac:dyDescent="0.25">
      <c r="A209" s="1">
        <v>45400</v>
      </c>
      <c r="B209">
        <v>34.639999000000003</v>
      </c>
      <c r="C209">
        <v>35.080002</v>
      </c>
      <c r="D209">
        <v>34.490001999999997</v>
      </c>
      <c r="E209">
        <v>35.080002</v>
      </c>
      <c r="F209">
        <v>33.287067</v>
      </c>
      <c r="G209">
        <v>7935997</v>
      </c>
      <c r="H209">
        <f t="shared" si="3"/>
        <v>2.021237489037649E-2</v>
      </c>
    </row>
    <row r="210" spans="1:8" x14ac:dyDescent="0.25">
      <c r="A210" s="1">
        <v>45401</v>
      </c>
      <c r="B210">
        <v>34.75</v>
      </c>
      <c r="C210">
        <v>35.275002000000001</v>
      </c>
      <c r="D210">
        <v>34.505001</v>
      </c>
      <c r="E210">
        <v>35.275002000000001</v>
      </c>
      <c r="F210">
        <v>33.472102999999997</v>
      </c>
      <c r="G210">
        <v>11171373</v>
      </c>
      <c r="H210">
        <f t="shared" si="3"/>
        <v>5.5587955526390067E-3</v>
      </c>
    </row>
    <row r="211" spans="1:8" x14ac:dyDescent="0.25">
      <c r="A211" s="1">
        <v>45404</v>
      </c>
      <c r="B211">
        <v>33.895000000000003</v>
      </c>
      <c r="C211">
        <v>34.25</v>
      </c>
      <c r="D211">
        <v>33.575001</v>
      </c>
      <c r="E211">
        <v>34.130001</v>
      </c>
      <c r="F211">
        <v>34.130001</v>
      </c>
      <c r="G211">
        <v>8229561</v>
      </c>
      <c r="H211">
        <f t="shared" si="3"/>
        <v>1.9655113991493247E-2</v>
      </c>
    </row>
    <row r="212" spans="1:8" x14ac:dyDescent="0.25">
      <c r="A212" s="1">
        <v>45405</v>
      </c>
      <c r="B212">
        <v>34.25</v>
      </c>
      <c r="C212">
        <v>35.330002</v>
      </c>
      <c r="D212">
        <v>34.244999</v>
      </c>
      <c r="E212">
        <v>35.330002</v>
      </c>
      <c r="F212">
        <v>35.330002</v>
      </c>
      <c r="G212">
        <v>9070663</v>
      </c>
      <c r="H212">
        <f t="shared" si="3"/>
        <v>3.515971183241396E-2</v>
      </c>
    </row>
    <row r="213" spans="1:8" x14ac:dyDescent="0.25">
      <c r="A213" s="1">
        <v>45406</v>
      </c>
      <c r="B213">
        <v>35.560001</v>
      </c>
      <c r="C213">
        <v>35.619999</v>
      </c>
      <c r="D213">
        <v>34.830002</v>
      </c>
      <c r="E213">
        <v>34.985000999999997</v>
      </c>
      <c r="F213">
        <v>34.985000999999997</v>
      </c>
      <c r="G213">
        <v>7781483</v>
      </c>
      <c r="H213">
        <f t="shared" si="3"/>
        <v>-9.7650999283839107E-3</v>
      </c>
    </row>
    <row r="214" spans="1:8" x14ac:dyDescent="0.25">
      <c r="A214" s="1">
        <v>45407</v>
      </c>
      <c r="B214">
        <v>35.18</v>
      </c>
      <c r="C214">
        <v>35.279998999999997</v>
      </c>
      <c r="D214">
        <v>34.5</v>
      </c>
      <c r="E214">
        <v>34.784999999999997</v>
      </c>
      <c r="F214">
        <v>34.784999999999997</v>
      </c>
      <c r="G214">
        <v>5990793</v>
      </c>
      <c r="H214">
        <f t="shared" si="3"/>
        <v>-5.7167641641628179E-3</v>
      </c>
    </row>
    <row r="215" spans="1:8" x14ac:dyDescent="0.25">
      <c r="A215" s="1">
        <v>45408</v>
      </c>
      <c r="B215">
        <v>35</v>
      </c>
      <c r="C215">
        <v>35.479999999999997</v>
      </c>
      <c r="D215">
        <v>34.880001</v>
      </c>
      <c r="E215">
        <v>35.479999999999997</v>
      </c>
      <c r="F215">
        <v>35.479999999999997</v>
      </c>
      <c r="G215">
        <v>6950767</v>
      </c>
      <c r="H215">
        <f t="shared" si="3"/>
        <v>1.9979876383498643E-2</v>
      </c>
    </row>
    <row r="216" spans="1:8" x14ac:dyDescent="0.25">
      <c r="A216" s="1">
        <v>45411</v>
      </c>
      <c r="B216">
        <v>35.564999</v>
      </c>
      <c r="C216">
        <v>35.759998000000003</v>
      </c>
      <c r="D216">
        <v>34.840000000000003</v>
      </c>
      <c r="E216">
        <v>35.07</v>
      </c>
      <c r="F216">
        <v>35.07</v>
      </c>
      <c r="G216">
        <v>7132742</v>
      </c>
      <c r="H216">
        <f t="shared" si="3"/>
        <v>-1.1555806087936771E-2</v>
      </c>
    </row>
    <row r="217" spans="1:8" x14ac:dyDescent="0.25">
      <c r="A217" s="1">
        <v>45412</v>
      </c>
      <c r="B217">
        <v>35.095001000000003</v>
      </c>
      <c r="C217">
        <v>35.25</v>
      </c>
      <c r="D217">
        <v>34.540000999999997</v>
      </c>
      <c r="E217">
        <v>34.580002</v>
      </c>
      <c r="F217">
        <v>34.580002</v>
      </c>
      <c r="G217">
        <v>8234527</v>
      </c>
      <c r="H217">
        <f t="shared" si="3"/>
        <v>-1.3971998859424007E-2</v>
      </c>
    </row>
    <row r="218" spans="1:8" x14ac:dyDescent="0.25">
      <c r="A218" s="1">
        <v>45414</v>
      </c>
      <c r="B218">
        <v>34.700001</v>
      </c>
      <c r="C218">
        <v>35.169998</v>
      </c>
      <c r="D218">
        <v>34.654998999999997</v>
      </c>
      <c r="E218">
        <v>34.900002000000001</v>
      </c>
      <c r="F218">
        <v>34.900002000000001</v>
      </c>
      <c r="G218">
        <v>5644142</v>
      </c>
      <c r="H218">
        <f t="shared" si="3"/>
        <v>9.2539034555290164E-3</v>
      </c>
    </row>
    <row r="219" spans="1:8" x14ac:dyDescent="0.25">
      <c r="A219" s="1">
        <v>45415</v>
      </c>
      <c r="B219">
        <v>35.005001</v>
      </c>
      <c r="C219">
        <v>35.119999</v>
      </c>
      <c r="D219">
        <v>33.845001000000003</v>
      </c>
      <c r="E219">
        <v>34.195</v>
      </c>
      <c r="F219">
        <v>34.195</v>
      </c>
      <c r="G219">
        <v>8554215</v>
      </c>
      <c r="H219">
        <f t="shared" si="3"/>
        <v>-2.0200629214863666E-2</v>
      </c>
    </row>
    <row r="220" spans="1:8" x14ac:dyDescent="0.25">
      <c r="A220" s="1">
        <v>45418</v>
      </c>
      <c r="B220">
        <v>34.209999000000003</v>
      </c>
      <c r="C220">
        <v>34.845001000000003</v>
      </c>
      <c r="D220">
        <v>34.145000000000003</v>
      </c>
      <c r="E220">
        <v>34.840000000000003</v>
      </c>
      <c r="F220">
        <v>34.840000000000003</v>
      </c>
      <c r="G220">
        <v>4999069</v>
      </c>
      <c r="H220">
        <f t="shared" si="3"/>
        <v>1.8862406784617727E-2</v>
      </c>
    </row>
    <row r="221" spans="1:8" x14ac:dyDescent="0.25">
      <c r="A221" s="1">
        <v>45419</v>
      </c>
      <c r="B221">
        <v>35.590000000000003</v>
      </c>
      <c r="C221">
        <v>36.090000000000003</v>
      </c>
      <c r="D221">
        <v>35.445</v>
      </c>
      <c r="E221">
        <v>36.090000000000003</v>
      </c>
      <c r="F221">
        <v>36.090000000000003</v>
      </c>
      <c r="G221">
        <v>17108655</v>
      </c>
      <c r="H221">
        <f t="shared" si="3"/>
        <v>3.5878300803673935E-2</v>
      </c>
    </row>
    <row r="222" spans="1:8" x14ac:dyDescent="0.25">
      <c r="A222" s="1">
        <v>45420</v>
      </c>
      <c r="B222">
        <v>36.224997999999999</v>
      </c>
      <c r="C222">
        <v>36.479999999999997</v>
      </c>
      <c r="D222">
        <v>35.555</v>
      </c>
      <c r="E222">
        <v>35.965000000000003</v>
      </c>
      <c r="F222">
        <v>35.965000000000003</v>
      </c>
      <c r="G222">
        <v>9691329</v>
      </c>
      <c r="H222">
        <f t="shared" si="3"/>
        <v>-3.4635633139373785E-3</v>
      </c>
    </row>
    <row r="223" spans="1:8" x14ac:dyDescent="0.25">
      <c r="A223" s="1">
        <v>45421</v>
      </c>
      <c r="B223">
        <v>35.965000000000003</v>
      </c>
      <c r="C223">
        <v>36.18</v>
      </c>
      <c r="D223">
        <v>34.810001</v>
      </c>
      <c r="E223">
        <v>35.994999</v>
      </c>
      <c r="F223">
        <v>35.994999</v>
      </c>
      <c r="G223">
        <v>11913009</v>
      </c>
      <c r="H223">
        <f t="shared" si="3"/>
        <v>8.3411650215477694E-4</v>
      </c>
    </row>
    <row r="224" spans="1:8" x14ac:dyDescent="0.25">
      <c r="A224" s="1">
        <v>45422</v>
      </c>
      <c r="B224">
        <v>36.060001</v>
      </c>
      <c r="C224">
        <v>36.494999</v>
      </c>
      <c r="D224">
        <v>35.895000000000003</v>
      </c>
      <c r="E224">
        <v>36.025002000000001</v>
      </c>
      <c r="F224">
        <v>36.025002000000001</v>
      </c>
      <c r="G224">
        <v>10089593</v>
      </c>
      <c r="H224">
        <f t="shared" si="3"/>
        <v>8.3353245821733929E-4</v>
      </c>
    </row>
    <row r="225" spans="1:8" x14ac:dyDescent="0.25">
      <c r="A225" s="1">
        <v>45425</v>
      </c>
      <c r="B225">
        <v>36.134998000000003</v>
      </c>
      <c r="C225">
        <v>36.159999999999997</v>
      </c>
      <c r="D225">
        <v>35.724997999999999</v>
      </c>
      <c r="E225">
        <v>35.880001</v>
      </c>
      <c r="F225">
        <v>35.880001</v>
      </c>
      <c r="G225">
        <v>6769277</v>
      </c>
      <c r="H225">
        <f t="shared" si="3"/>
        <v>-4.0250101859814081E-3</v>
      </c>
    </row>
    <row r="226" spans="1:8" x14ac:dyDescent="0.25">
      <c r="A226" s="1">
        <v>45426</v>
      </c>
      <c r="B226">
        <v>35.770000000000003</v>
      </c>
      <c r="C226">
        <v>36.479999999999997</v>
      </c>
      <c r="D226">
        <v>35.735000999999997</v>
      </c>
      <c r="E226">
        <v>36.419998</v>
      </c>
      <c r="F226">
        <v>36.419998</v>
      </c>
      <c r="G226">
        <v>7094087</v>
      </c>
      <c r="H226">
        <f t="shared" si="3"/>
        <v>1.5050083192584069E-2</v>
      </c>
    </row>
    <row r="227" spans="1:8" x14ac:dyDescent="0.25">
      <c r="A227" s="1">
        <v>45427</v>
      </c>
      <c r="B227">
        <v>36.700001</v>
      </c>
      <c r="C227">
        <v>36.735000999999997</v>
      </c>
      <c r="D227">
        <v>35.965000000000003</v>
      </c>
      <c r="E227">
        <v>36.279998999999997</v>
      </c>
      <c r="F227">
        <v>36.279998999999997</v>
      </c>
      <c r="G227">
        <v>9345200</v>
      </c>
      <c r="H227">
        <f t="shared" si="3"/>
        <v>-3.8440144889629892E-3</v>
      </c>
    </row>
    <row r="228" spans="1:8" x14ac:dyDescent="0.25">
      <c r="A228" s="1">
        <v>45428</v>
      </c>
      <c r="B228">
        <v>36.400002000000001</v>
      </c>
      <c r="C228">
        <v>36.509998000000003</v>
      </c>
      <c r="D228">
        <v>36.270000000000003</v>
      </c>
      <c r="E228">
        <v>36.310001</v>
      </c>
      <c r="F228">
        <v>36.310001</v>
      </c>
      <c r="G228">
        <v>8376981</v>
      </c>
      <c r="H228">
        <f t="shared" si="3"/>
        <v>8.2695702389636765E-4</v>
      </c>
    </row>
    <row r="229" spans="1:8" x14ac:dyDescent="0.25">
      <c r="A229" s="1">
        <v>45429</v>
      </c>
      <c r="B229">
        <v>36.354999999999997</v>
      </c>
      <c r="C229">
        <v>36.740001999999997</v>
      </c>
      <c r="D229">
        <v>36.134998000000003</v>
      </c>
      <c r="E229">
        <v>36.279998999999997</v>
      </c>
      <c r="F229">
        <v>36.279998999999997</v>
      </c>
      <c r="G229">
        <v>13510172</v>
      </c>
      <c r="H229">
        <f t="shared" si="3"/>
        <v>-8.2627373103083069E-4</v>
      </c>
    </row>
    <row r="230" spans="1:8" x14ac:dyDescent="0.25">
      <c r="A230" s="1">
        <v>45432</v>
      </c>
      <c r="B230">
        <v>36.299999</v>
      </c>
      <c r="C230">
        <v>36.485000999999997</v>
      </c>
      <c r="D230">
        <v>35.965000000000003</v>
      </c>
      <c r="E230">
        <v>36.32</v>
      </c>
      <c r="F230">
        <v>36.32</v>
      </c>
      <c r="G230">
        <v>6780911</v>
      </c>
      <c r="H230">
        <f t="shared" si="3"/>
        <v>1.1025634262008589E-3</v>
      </c>
    </row>
    <row r="231" spans="1:8" x14ac:dyDescent="0.25">
      <c r="A231" s="1">
        <v>45433</v>
      </c>
      <c r="B231">
        <v>36.205002</v>
      </c>
      <c r="C231">
        <v>36.544998</v>
      </c>
      <c r="D231">
        <v>36.080002</v>
      </c>
      <c r="E231">
        <v>36.5</v>
      </c>
      <c r="F231">
        <v>36.5</v>
      </c>
      <c r="G231">
        <v>7622057</v>
      </c>
      <c r="H231">
        <f t="shared" si="3"/>
        <v>4.9559471365638692E-3</v>
      </c>
    </row>
    <row r="232" spans="1:8" x14ac:dyDescent="0.25">
      <c r="A232" s="1">
        <v>45434</v>
      </c>
      <c r="B232">
        <v>36.555</v>
      </c>
      <c r="C232">
        <v>36.689999</v>
      </c>
      <c r="D232">
        <v>35.904998999999997</v>
      </c>
      <c r="E232">
        <v>35.950001</v>
      </c>
      <c r="F232">
        <v>35.950001</v>
      </c>
      <c r="G232">
        <v>8658703</v>
      </c>
      <c r="H232">
        <f t="shared" si="3"/>
        <v>-1.5068465753424649E-2</v>
      </c>
    </row>
    <row r="233" spans="1:8" x14ac:dyDescent="0.25">
      <c r="A233" s="1">
        <v>45435</v>
      </c>
      <c r="B233">
        <v>36.090000000000003</v>
      </c>
      <c r="C233">
        <v>36.514999000000003</v>
      </c>
      <c r="D233">
        <v>36.049999</v>
      </c>
      <c r="E233">
        <v>36.145000000000003</v>
      </c>
      <c r="F233">
        <v>36.145000000000003</v>
      </c>
      <c r="G233">
        <v>6582088</v>
      </c>
      <c r="H233">
        <f t="shared" si="3"/>
        <v>5.4241723108715018E-3</v>
      </c>
    </row>
    <row r="234" spans="1:8" x14ac:dyDescent="0.25">
      <c r="A234" s="1">
        <v>45436</v>
      </c>
      <c r="B234">
        <v>35.939999</v>
      </c>
      <c r="C234">
        <v>36.284999999999997</v>
      </c>
      <c r="D234">
        <v>35.674999</v>
      </c>
      <c r="E234">
        <v>36.209999000000003</v>
      </c>
      <c r="F234">
        <v>36.209999000000003</v>
      </c>
      <c r="G234">
        <v>6732405</v>
      </c>
      <c r="H234">
        <f t="shared" si="3"/>
        <v>1.7982846866786621E-3</v>
      </c>
    </row>
    <row r="235" spans="1:8" x14ac:dyDescent="0.25">
      <c r="A235" s="1">
        <v>45439</v>
      </c>
      <c r="B235">
        <v>36.154998999999997</v>
      </c>
      <c r="C235">
        <v>36.439999</v>
      </c>
      <c r="D235">
        <v>36.125</v>
      </c>
      <c r="E235">
        <v>36.439999</v>
      </c>
      <c r="F235">
        <v>36.439999</v>
      </c>
      <c r="G235">
        <v>3907451</v>
      </c>
      <c r="H235">
        <f t="shared" si="3"/>
        <v>6.3518366846681456E-3</v>
      </c>
    </row>
    <row r="236" spans="1:8" x14ac:dyDescent="0.25">
      <c r="A236" s="1">
        <v>45440</v>
      </c>
      <c r="B236">
        <v>36.479999999999997</v>
      </c>
      <c r="C236">
        <v>36.634998000000003</v>
      </c>
      <c r="D236">
        <v>36.159999999999997</v>
      </c>
      <c r="E236">
        <v>36.485000999999997</v>
      </c>
      <c r="F236">
        <v>36.485000999999997</v>
      </c>
      <c r="G236">
        <v>6027480</v>
      </c>
      <c r="H236">
        <f t="shared" si="3"/>
        <v>1.2349616145707538E-3</v>
      </c>
    </row>
    <row r="237" spans="1:8" x14ac:dyDescent="0.25">
      <c r="A237" s="1">
        <v>45441</v>
      </c>
      <c r="B237">
        <v>36.409999999999997</v>
      </c>
      <c r="C237">
        <v>36.724997999999999</v>
      </c>
      <c r="D237">
        <v>35.790000999999997</v>
      </c>
      <c r="E237">
        <v>36.005001</v>
      </c>
      <c r="F237">
        <v>36.005001</v>
      </c>
      <c r="G237">
        <v>8776650</v>
      </c>
      <c r="H237">
        <f t="shared" si="3"/>
        <v>-1.3156091183881204E-2</v>
      </c>
    </row>
    <row r="238" spans="1:8" x14ac:dyDescent="0.25">
      <c r="A238" s="1">
        <v>45442</v>
      </c>
      <c r="B238">
        <v>35.880001</v>
      </c>
      <c r="C238">
        <v>36.5</v>
      </c>
      <c r="D238">
        <v>35.865001999999997</v>
      </c>
      <c r="E238">
        <v>36.424999</v>
      </c>
      <c r="F238">
        <v>36.424999</v>
      </c>
      <c r="G238">
        <v>9419033</v>
      </c>
      <c r="H238">
        <f t="shared" si="3"/>
        <v>1.1664990649493376E-2</v>
      </c>
    </row>
    <row r="239" spans="1:8" x14ac:dyDescent="0.25">
      <c r="A239" s="1">
        <v>45443</v>
      </c>
      <c r="B239">
        <v>36.5</v>
      </c>
      <c r="C239">
        <v>36.68</v>
      </c>
      <c r="D239">
        <v>36.009998000000003</v>
      </c>
      <c r="E239">
        <v>36.384998000000003</v>
      </c>
      <c r="F239">
        <v>36.384998000000003</v>
      </c>
      <c r="G239">
        <v>14416044</v>
      </c>
      <c r="H239">
        <f t="shared" si="3"/>
        <v>-1.0981743609655727E-3</v>
      </c>
    </row>
    <row r="240" spans="1:8" x14ac:dyDescent="0.25">
      <c r="A240" s="1">
        <v>45446</v>
      </c>
      <c r="B240">
        <v>36.700001</v>
      </c>
      <c r="C240">
        <v>37.18</v>
      </c>
      <c r="D240">
        <v>36.599997999999999</v>
      </c>
      <c r="E240">
        <v>36.82</v>
      </c>
      <c r="F240">
        <v>36.82</v>
      </c>
      <c r="G240">
        <v>9726352</v>
      </c>
      <c r="H240">
        <f t="shared" si="3"/>
        <v>1.1955531782631874E-2</v>
      </c>
    </row>
    <row r="241" spans="1:8" x14ac:dyDescent="0.25">
      <c r="A241" s="1">
        <v>45447</v>
      </c>
      <c r="B241">
        <v>36.799999</v>
      </c>
      <c r="C241">
        <v>36.82</v>
      </c>
      <c r="D241">
        <v>35.07</v>
      </c>
      <c r="E241">
        <v>35.290000999999997</v>
      </c>
      <c r="F241">
        <v>35.290000999999997</v>
      </c>
      <c r="G241">
        <v>17261493</v>
      </c>
      <c r="H241">
        <f t="shared" si="3"/>
        <v>-4.1553476371537307E-2</v>
      </c>
    </row>
    <row r="242" spans="1:8" x14ac:dyDescent="0.25">
      <c r="A242" s="1">
        <v>45448</v>
      </c>
      <c r="B242">
        <v>35.5</v>
      </c>
      <c r="C242">
        <v>35.889999000000003</v>
      </c>
      <c r="D242">
        <v>35.264999000000003</v>
      </c>
      <c r="E242">
        <v>35.595001000000003</v>
      </c>
      <c r="F242">
        <v>35.595001000000003</v>
      </c>
      <c r="G242">
        <v>8815994</v>
      </c>
      <c r="H242">
        <f t="shared" si="3"/>
        <v>8.6426747338433588E-3</v>
      </c>
    </row>
    <row r="243" spans="1:8" x14ac:dyDescent="0.25">
      <c r="A243" s="1">
        <v>45449</v>
      </c>
      <c r="B243">
        <v>35.805</v>
      </c>
      <c r="C243">
        <v>36.650002000000001</v>
      </c>
      <c r="D243">
        <v>35.369999</v>
      </c>
      <c r="E243">
        <v>36.5</v>
      </c>
      <c r="F243">
        <v>36.5</v>
      </c>
      <c r="G243">
        <v>11191771</v>
      </c>
      <c r="H243">
        <f t="shared" si="3"/>
        <v>2.5424890422112826E-2</v>
      </c>
    </row>
    <row r="244" spans="1:8" x14ac:dyDescent="0.25">
      <c r="A244" s="1">
        <v>45450</v>
      </c>
      <c r="B244">
        <v>36.799999</v>
      </c>
      <c r="C244">
        <v>36.799999</v>
      </c>
      <c r="D244">
        <v>36.150002000000001</v>
      </c>
      <c r="E244">
        <v>36.57</v>
      </c>
      <c r="F244">
        <v>36.57</v>
      </c>
      <c r="G244">
        <v>7762285</v>
      </c>
      <c r="H244">
        <f t="shared" si="3"/>
        <v>1.91780821917809E-3</v>
      </c>
    </row>
    <row r="245" spans="1:8" x14ac:dyDescent="0.25">
      <c r="A245" s="1">
        <v>45453</v>
      </c>
      <c r="B245">
        <v>36.494999</v>
      </c>
      <c r="C245">
        <v>36.529998999999997</v>
      </c>
      <c r="D245">
        <v>36.07</v>
      </c>
      <c r="E245">
        <v>36.255001</v>
      </c>
      <c r="F245">
        <v>36.255001</v>
      </c>
      <c r="G245">
        <v>6830953</v>
      </c>
      <c r="H245">
        <f t="shared" si="3"/>
        <v>-8.6135903746240149E-3</v>
      </c>
    </row>
    <row r="246" spans="1:8" x14ac:dyDescent="0.25">
      <c r="A246" s="1">
        <v>45454</v>
      </c>
      <c r="B246">
        <v>36.439999</v>
      </c>
      <c r="C246">
        <v>36.459999000000003</v>
      </c>
      <c r="D246">
        <v>34.790000999999997</v>
      </c>
      <c r="E246">
        <v>34.895000000000003</v>
      </c>
      <c r="F246">
        <v>34.895000000000003</v>
      </c>
      <c r="G246">
        <v>13723860</v>
      </c>
      <c r="H246">
        <f t="shared" si="3"/>
        <v>-3.7512093848790597E-2</v>
      </c>
    </row>
    <row r="247" spans="1:8" x14ac:dyDescent="0.25">
      <c r="A247" s="1">
        <v>45455</v>
      </c>
      <c r="B247">
        <v>35.095001000000003</v>
      </c>
      <c r="C247">
        <v>35.849997999999999</v>
      </c>
      <c r="D247">
        <v>35.090000000000003</v>
      </c>
      <c r="E247">
        <v>35.685001</v>
      </c>
      <c r="F247">
        <v>35.685001</v>
      </c>
      <c r="G247">
        <v>9864444</v>
      </c>
      <c r="H247">
        <f t="shared" si="3"/>
        <v>2.2639375268663033E-2</v>
      </c>
    </row>
    <row r="248" spans="1:8" x14ac:dyDescent="0.25">
      <c r="A248" s="1">
        <v>45456</v>
      </c>
      <c r="B248">
        <v>35.669998</v>
      </c>
      <c r="C248">
        <v>35.744999</v>
      </c>
      <c r="D248">
        <v>34.360000999999997</v>
      </c>
      <c r="E248">
        <v>34.445</v>
      </c>
      <c r="F248">
        <v>34.445</v>
      </c>
      <c r="G248">
        <v>10999641</v>
      </c>
      <c r="H248">
        <f t="shared" si="3"/>
        <v>-3.4748520814108973E-2</v>
      </c>
    </row>
    <row r="249" spans="1:8" x14ac:dyDescent="0.25">
      <c r="A249" s="1">
        <v>45457</v>
      </c>
      <c r="B249">
        <v>34.465000000000003</v>
      </c>
      <c r="C249">
        <v>34.575001</v>
      </c>
      <c r="D249">
        <v>32.18</v>
      </c>
      <c r="E249">
        <v>32.534999999999997</v>
      </c>
      <c r="F249">
        <v>32.534999999999997</v>
      </c>
      <c r="G249">
        <v>24600709</v>
      </c>
      <c r="H249">
        <f t="shared" si="3"/>
        <v>-5.5450718536797901E-2</v>
      </c>
    </row>
    <row r="250" spans="1:8" x14ac:dyDescent="0.25">
      <c r="A250" s="1">
        <v>45460</v>
      </c>
      <c r="B250">
        <v>32.924999</v>
      </c>
      <c r="C250">
        <v>33.314999</v>
      </c>
      <c r="D250">
        <v>32.459999000000003</v>
      </c>
      <c r="E250">
        <v>33.154998999999997</v>
      </c>
      <c r="F250">
        <v>33.154998999999997</v>
      </c>
      <c r="G250">
        <v>13259299</v>
      </c>
      <c r="H250">
        <f t="shared" si="3"/>
        <v>1.905637006300907E-2</v>
      </c>
    </row>
    <row r="251" spans="1:8" x14ac:dyDescent="0.25">
      <c r="A251" s="1">
        <v>45461</v>
      </c>
      <c r="B251">
        <v>33.599997999999999</v>
      </c>
      <c r="C251">
        <v>34.240001999999997</v>
      </c>
      <c r="D251">
        <v>33.540000999999997</v>
      </c>
      <c r="E251">
        <v>34.090000000000003</v>
      </c>
      <c r="F251">
        <v>34.090000000000003</v>
      </c>
      <c r="G251">
        <v>13145780</v>
      </c>
      <c r="H251">
        <f t="shared" si="3"/>
        <v>2.820090569147678E-2</v>
      </c>
    </row>
    <row r="252" spans="1:8" x14ac:dyDescent="0.25">
      <c r="A252" s="1">
        <v>45462</v>
      </c>
      <c r="B252">
        <v>34.185001</v>
      </c>
      <c r="C252">
        <v>34.450001</v>
      </c>
      <c r="D252">
        <v>33.825001</v>
      </c>
      <c r="E252">
        <v>34.07</v>
      </c>
      <c r="F252">
        <v>34.07</v>
      </c>
      <c r="G252">
        <v>7688326</v>
      </c>
      <c r="H252">
        <f t="shared" si="3"/>
        <v>-5.8668231152839904E-4</v>
      </c>
    </row>
    <row r="253" spans="1:8" x14ac:dyDescent="0.25">
      <c r="A253" s="1">
        <v>45463</v>
      </c>
      <c r="B253">
        <v>34.099997999999999</v>
      </c>
      <c r="C253">
        <v>35.040000999999997</v>
      </c>
      <c r="D253">
        <v>34.055</v>
      </c>
      <c r="E253">
        <v>34.799999</v>
      </c>
      <c r="F253">
        <v>34.799999</v>
      </c>
      <c r="G253">
        <v>8928464</v>
      </c>
      <c r="H253">
        <f t="shared" si="3"/>
        <v>2.1426445553272656E-2</v>
      </c>
    </row>
    <row r="254" spans="1:8" x14ac:dyDescent="0.25">
      <c r="A254" s="1">
        <v>45464</v>
      </c>
      <c r="B254">
        <v>34.404998999999997</v>
      </c>
      <c r="C254">
        <v>34.590000000000003</v>
      </c>
      <c r="D254">
        <v>33.645000000000003</v>
      </c>
      <c r="E254">
        <v>34.055</v>
      </c>
      <c r="F254">
        <v>34.055</v>
      </c>
      <c r="G254">
        <v>22485694</v>
      </c>
      <c r="H254">
        <f t="shared" si="3"/>
        <v>-2.1408017856552237E-2</v>
      </c>
    </row>
    <row r="255" spans="1:8" x14ac:dyDescent="0.25">
      <c r="A255" s="1">
        <v>45467</v>
      </c>
      <c r="B255">
        <v>34.400002000000001</v>
      </c>
      <c r="C255">
        <v>35.450001</v>
      </c>
      <c r="D255">
        <v>34.369999</v>
      </c>
      <c r="E255">
        <v>35.365001999999997</v>
      </c>
      <c r="F255">
        <v>35.365001999999997</v>
      </c>
      <c r="G255">
        <v>10008685</v>
      </c>
      <c r="H255">
        <f t="shared" si="3"/>
        <v>3.8467244163852513E-2</v>
      </c>
    </row>
    <row r="256" spans="1:8" x14ac:dyDescent="0.25">
      <c r="A256" s="1">
        <v>45468</v>
      </c>
      <c r="B256">
        <v>35.305</v>
      </c>
      <c r="C256">
        <v>35.564999</v>
      </c>
      <c r="D256">
        <v>34.834999000000003</v>
      </c>
      <c r="E256">
        <v>34.950001</v>
      </c>
      <c r="F256">
        <v>34.950001</v>
      </c>
      <c r="G256">
        <v>4302314</v>
      </c>
      <c r="H256">
        <f t="shared" si="3"/>
        <v>-1.1734793624499064E-2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N G 4 H W c + 5 A D W m A A A A 9 g A A A B I A H A B D b 2 5 m a W c v U G F j a 2 F n Z S 5 4 b W w g o h g A K K A U A A A A A A A A A A A A A A A A A A A A A A A A A A A A h Y + x C s I w G I R f p W R v k q a I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m K K Z 2 y O K Z D J h F y b L 8 D G v c / 0 x 4 R l X 7 u + U 1 y 7 c L U D M k k g 7 w / 8 A V B L A w Q U A A I A C A A 0 b g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4 H W U e m Z g 7 I A Q A A b Q M A A B M A H A B G b 3 J t d W x h c y 9 T Z W N 0 a W 9 u M S 5 t I K I Y A C i g F A A A A A A A A A A A A A A A A A A A A A A A A A A A A I W S 0 W / a M B D G 3 5 H 4 H y x P k 2 C L A 3 S A J i o e t v a B S a 3 W F r Y 9 N B U y 8 Z F Y c m x m H w V a 9 X / f J S C F o X b L S y R / v 7 v 7 f J 8 D p K i d Z d P 9 v 3 f e b D Q b I Z c e F H v H Z 3 I B x k g 2 4 G z M D G C z w e j 7 7 n W m L d D R L 1 j E X 7 3 b B P A X z i J Y D C 2 e I 6 7 C q N P R G G v 7 C A G 1 z e L U F R 0 v E Y J Y O K s C i d L s R K 8 r d i B 9 d S Z 2 G o w S u Q 7 o v E 6 l E U q i 5 O 1 o P 7 Q 2 Q x 2 p E 0 q m J J v M r q 9 K b x M s T E y A g d b B X c S e n / m F M + v C 9 n j E e F x o K z Y i u e 9 1 h 6 t t 8 s B f i D g A Z 6 8 B 7 C P 7 c A x 9 + g v 6 f H b a p F / p p W c s f c x T M p u I R E i j M y v A q v n 8 d 7 a 9 v D 3 t O 6 j q E L Y o Q j G y m I s 0 1 0 a 1 + u 1 j a v g G N S C K s P s 7 t 5 m C o R C d H / N Y L h F 8 M j K w R N H l D / U O v 1 F I A e U T R a 2 Z N E + U C F O a G f 1 I b l 2 5 y W q J 8 Y 1 3 h U O Y g F T g Q + s f y 6 f Z B / i L M V O K T f o w R r + G o 6 n X T u k l R Y q O o V 4 d j Z l 5 a c P S + W J / y d l u B e W w / 7 i M K N n L 8 m 1 E j M h h P y 7 r q l 3 9 M K g L A h j S C b P r Y g G + E n 5 K H 7 P 3 J N y A T + m Z y g z q q j q / 0 7 I 6 o d e V 4 Y n y 0 m 4 2 t H 3 r 2 u d / A F B L A Q I t A B Q A A g A I A D R u B 1 n P u Q A 1 p g A A A P Y A A A A S A A A A A A A A A A A A A A A A A A A A A A B D b 2 5 m a W c v U G F j a 2 F n Z S 5 4 b W x Q S w E C L Q A U A A I A C A A 0 b g d Z D 8 r p q 6 Q A A A D p A A A A E w A A A A A A A A A A A A A A A A D y A A A A W 0 N v b n R l b n R f V H l w Z X N d L n h t b F B L A Q I t A B Q A A g A I A D R u B 1 l H p m Y O y A E A A G 0 D A A A T A A A A A A A A A A A A A A A A A O M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M A A A A A A A A U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l M j A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I 0 N T Y 1 Z j g t Y j N k O S 0 0 Z T c z L W I 4 Y W I t Y T c 0 O W E z Y W I z Z j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d U M T E 6 N D c 6 M D M u M z U 4 N T E x N l o i I C 8 + P E V u d H J 5 I F R 5 c G U 9 I k Z p b G x D b 2 x 1 b W 5 U e X B l c y I g V m F s d W U 9 I n N B d 1 V F Q l F V R i I g L z 4 8 R W 5 0 c n k g V H l w Z T 0 i R m l s b E N v b H V t b k 5 h b W V z I i B W Y W x 1 Z T 0 i c 1 s m c X V v d D t E Y X R h J n F 1 b 3 Q 7 L C Z x d W 9 0 O 1 V s d G l t b y Z x d W 9 0 O y w m c X V v d D t W Y X I u I C U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I D U v Q X V 0 b 1 J l b W 9 2 Z W R D b 2 x 1 b W 5 z M S 5 7 R G F 0 Y S w w f S Z x d W 9 0 O y w m c X V v d D t T Z W N 0 a W 9 u M S 9 U Y W J l b G x h I D U v Q X V 0 b 1 J l b W 9 2 Z W R D b 2 x 1 b W 5 z M S 5 7 V W x 0 a W 1 v L D F 9 J n F 1 b 3 Q 7 L C Z x d W 9 0 O 1 N l Y 3 R p b 2 4 x L 1 R h Y m V s b G E g N S 9 B d X R v U m V t b 3 Z l Z E N v b H V t b n M x L n t W Y X I u I C U s M n 0 m c X V v d D s s J n F 1 b 3 Q 7 U 2 V j d G l v b j E v V G F i Z W x s Y S A 1 L 0 F 1 d G 9 S Z W 1 v d m V k Q 2 9 s d W 1 u c z E u e 0 N v b H V t b j Q s M 3 0 m c X V v d D s s J n F 1 b 3 Q 7 U 2 V j d G l v b j E v V G F i Z W x s Y S A 1 L 0 F 1 d G 9 S Z W 1 v d m V k Q 2 9 s d W 1 u c z E u e 0 N v b H V t b j U s N H 0 m c X V v d D s s J n F 1 b 3 Q 7 U 2 V j d G l v b j E v V G F i Z W x s Y S A 1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Y S A 1 L 0 F 1 d G 9 S Z W 1 v d m V k Q 2 9 s d W 1 u c z E u e 0 R h d G E s M H 0 m c X V v d D s s J n F 1 b 3 Q 7 U 2 V j d G l v b j E v V G F i Z W x s Y S A 1 L 0 F 1 d G 9 S Z W 1 v d m V k Q 2 9 s d W 1 u c z E u e 1 V s d G l t b y w x f S Z x d W 9 0 O y w m c X V v d D t T Z W N 0 a W 9 u M S 9 U Y W J l b G x h I D U v Q X V 0 b 1 J l b W 9 2 Z W R D b 2 x 1 b W 5 z M S 5 7 V m F y L i A l L D J 9 J n F 1 b 3 Q 7 L C Z x d W 9 0 O 1 N l Y 3 R p b 2 4 x L 1 R h Y m V s b G E g N S 9 B d X R v U m V t b 3 Z l Z E N v b H V t b n M x L n t D b 2 x 1 b W 4 0 L D N 9 J n F 1 b 3 Q 7 L C Z x d W 9 0 O 1 N l Y 3 R p b 2 4 x L 1 R h Y m V s b G E g N S 9 B d X R v U m V t b 3 Z l Z E N v b H V t b n M x L n t D b 2 x 1 b W 4 1 L D R 9 J n F 1 b 3 Q 7 L C Z x d W 9 0 O 1 N l Y 3 R p b 2 4 x L 1 R h Y m V s b G E g N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J T I w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D U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D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D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Q / j c k 1 J 1 E C Z D s k x v 8 K i 3 A A A A A A C A A A A A A A Q Z g A A A A E A A C A A A A B A V k s X p Y n Q b 6 M Y c P g U Q F o l V O Y O Z B t U S y / 3 e P 3 z h N R 8 Y w A A A A A O g A A A A A I A A C A A A A C k t R P I j M R l 9 9 i Q w z J 6 Q D Y y s m J M j e + K p f Y z r l 5 T i f X 4 j l A A A A B u c D D o s F 4 n 4 4 I 1 W j 8 s a E 8 g a b a O p k r C N v 0 f R c y h f 6 Y q w 9 h r U y T G l 3 + E B P 6 q Y X 9 K 3 B v D J y Z j p H 9 F o E D 7 8 S O N 2 c W m x j T q 9 I n e z n W z D E p S a s P 4 z 0 A A A A B n 3 C / R A W 6 H O t G D V L 1 0 v l M g x U Z N z a z w D 1 Q 2 R J U w S p Q 9 Z A C U G T F j / / 3 A / 7 k p d u a U / q E L U D m f R Z v T 1 S o S e 7 y S k f r t < / D a t a M a s h u p > 
</file>

<file path=customXml/itemProps1.xml><?xml version="1.0" encoding="utf-8"?>
<ds:datastoreItem xmlns:ds="http://schemas.openxmlformats.org/officeDocument/2006/customXml" ds:itemID="{F468B197-CC3D-4216-BFAD-A0918BFA6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Calcolo</vt:lpstr>
      <vt:lpstr>Matrice Covarianza</vt:lpstr>
      <vt:lpstr>ISP.MI</vt:lpstr>
      <vt:lpstr>UCG.MI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2024-06-25T14:05:27Z</dcterms:created>
  <dcterms:modified xsi:type="dcterms:W3CDTF">2024-08-12T14:08:11Z</dcterms:modified>
</cp:coreProperties>
</file>