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Google Drive Info\01_Didattica\2024\2-corso-statistica-excel\2-files\"/>
    </mc:Choice>
  </mc:AlternateContent>
  <xr:revisionPtr revIDLastSave="0" documentId="13_ncr:1_{05404B4F-D773-4344-A13B-D5A148C88E18}" xr6:coauthVersionLast="47" xr6:coauthVersionMax="47" xr10:uidLastSave="{00000000-0000-0000-0000-000000000000}"/>
  <bookViews>
    <workbookView xWindow="-120" yWindow="-120" windowWidth="24240" windowHeight="13740" xr2:uid="{28DF5961-8156-4F45-9799-5DBFEAFA10D6}"/>
  </bookViews>
  <sheets>
    <sheet name="ISP.MI" sheetId="1" r:id="rId1"/>
    <sheet name="QQ Plot" sheetId="2" r:id="rId2"/>
  </sheets>
  <definedNames>
    <definedName name="_xlchart.v1.0" hidden="1">ISP.MI!$C$1</definedName>
    <definedName name="_xlchart.v1.1" hidden="1">ISP.MI!$C$2:$C$256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F3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3" i="1"/>
  <c r="D25" i="1" s="1"/>
  <c r="D254" i="1" l="1"/>
  <c r="D246" i="1"/>
  <c r="D230" i="1"/>
  <c r="D226" i="1"/>
  <c r="D206" i="1"/>
  <c r="D202" i="1"/>
  <c r="D182" i="1"/>
  <c r="D170" i="1"/>
  <c r="D162" i="1"/>
  <c r="D154" i="1"/>
  <c r="D134" i="1"/>
  <c r="D126" i="1"/>
  <c r="D114" i="1"/>
  <c r="D106" i="1"/>
  <c r="D98" i="1"/>
  <c r="D86" i="1"/>
  <c r="D78" i="1"/>
  <c r="D70" i="1"/>
  <c r="D62" i="1"/>
  <c r="D54" i="1"/>
  <c r="D46" i="1"/>
  <c r="D38" i="1"/>
  <c r="D30" i="1"/>
  <c r="F6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42" i="1"/>
  <c r="D238" i="1"/>
  <c r="D222" i="1"/>
  <c r="D210" i="1"/>
  <c r="D194" i="1"/>
  <c r="D186" i="1"/>
  <c r="D178" i="1"/>
  <c r="D158" i="1"/>
  <c r="D146" i="1"/>
  <c r="D138" i="1"/>
  <c r="D122" i="1"/>
  <c r="D118" i="1"/>
  <c r="D110" i="1"/>
  <c r="D94" i="1"/>
  <c r="D90" i="1"/>
  <c r="D82" i="1"/>
  <c r="D74" i="1"/>
  <c r="D66" i="1"/>
  <c r="D58" i="1"/>
  <c r="D50" i="1"/>
  <c r="D42" i="1"/>
  <c r="D34" i="1"/>
  <c r="D26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F4" i="1"/>
  <c r="D250" i="1"/>
  <c r="D234" i="1"/>
  <c r="D218" i="1"/>
  <c r="D214" i="1"/>
  <c r="D198" i="1"/>
  <c r="D190" i="1"/>
  <c r="D174" i="1"/>
  <c r="D166" i="1"/>
  <c r="D150" i="1"/>
  <c r="D142" i="1"/>
  <c r="D130" i="1"/>
  <c r="D102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F5" i="1"/>
  <c r="G10" i="2" l="1"/>
  <c r="G42" i="2"/>
  <c r="G58" i="2"/>
  <c r="G90" i="2"/>
  <c r="G113" i="2"/>
  <c r="G121" i="2"/>
  <c r="G129" i="2"/>
  <c r="G141" i="2"/>
  <c r="G149" i="2"/>
  <c r="G157" i="2"/>
  <c r="G165" i="2"/>
  <c r="G173" i="2"/>
  <c r="G181" i="2"/>
  <c r="G189" i="2"/>
  <c r="G201" i="2"/>
  <c r="G209" i="2"/>
  <c r="G217" i="2"/>
  <c r="G229" i="2"/>
  <c r="G237" i="2"/>
  <c r="G245" i="2"/>
  <c r="G26" i="2"/>
  <c r="G74" i="2"/>
  <c r="G106" i="2"/>
  <c r="G117" i="2"/>
  <c r="G125" i="2"/>
  <c r="G137" i="2"/>
  <c r="G145" i="2"/>
  <c r="G153" i="2"/>
  <c r="G161" i="2"/>
  <c r="G169" i="2"/>
  <c r="G177" i="2"/>
  <c r="G185" i="2"/>
  <c r="G193" i="2"/>
  <c r="G205" i="2"/>
  <c r="G213" i="2"/>
  <c r="G225" i="2"/>
  <c r="G233" i="2"/>
  <c r="G249" i="2"/>
  <c r="G133" i="2"/>
  <c r="G197" i="2"/>
  <c r="G221" i="2"/>
  <c r="G241" i="2"/>
  <c r="G253" i="2"/>
  <c r="G246" i="2"/>
  <c r="G198" i="2"/>
  <c r="G166" i="2"/>
  <c r="G142" i="2"/>
  <c r="G126" i="2"/>
  <c r="G110" i="2"/>
  <c r="G86" i="2"/>
  <c r="G66" i="2"/>
  <c r="G46" i="2"/>
  <c r="G22" i="2"/>
  <c r="G250" i="2"/>
  <c r="G206" i="2"/>
  <c r="G2" i="2"/>
  <c r="G240" i="2"/>
  <c r="G224" i="2"/>
  <c r="G208" i="2"/>
  <c r="G192" i="2"/>
  <c r="G176" i="2"/>
  <c r="G160" i="2"/>
  <c r="G144" i="2"/>
  <c r="G128" i="2"/>
  <c r="G112" i="2"/>
  <c r="G214" i="2"/>
  <c r="G154" i="2"/>
  <c r="G243" i="2"/>
  <c r="G227" i="2"/>
  <c r="G211" i="2"/>
  <c r="G195" i="2"/>
  <c r="G179" i="2"/>
  <c r="G163" i="2"/>
  <c r="G147" i="2"/>
  <c r="G131" i="2"/>
  <c r="G115" i="2"/>
  <c r="G83" i="2"/>
  <c r="G35" i="2"/>
  <c r="G91" i="2"/>
  <c r="G43" i="2"/>
  <c r="G109" i="2"/>
  <c r="G93" i="2"/>
  <c r="G77" i="2"/>
  <c r="G61" i="2"/>
  <c r="G45" i="2"/>
  <c r="G29" i="2"/>
  <c r="G13" i="2"/>
  <c r="G87" i="2"/>
  <c r="G39" i="2"/>
  <c r="G108" i="2"/>
  <c r="G92" i="2"/>
  <c r="G76" i="2"/>
  <c r="G60" i="2"/>
  <c r="G44" i="2"/>
  <c r="G28" i="2"/>
  <c r="G12" i="2"/>
  <c r="G234" i="2"/>
  <c r="G186" i="2"/>
  <c r="G162" i="2"/>
  <c r="G138" i="2"/>
  <c r="G122" i="2"/>
  <c r="G102" i="2"/>
  <c r="G82" i="2"/>
  <c r="G62" i="2"/>
  <c r="G38" i="2"/>
  <c r="G18" i="2"/>
  <c r="G242" i="2"/>
  <c r="G190" i="2"/>
  <c r="G252" i="2"/>
  <c r="G236" i="2"/>
  <c r="G220" i="2"/>
  <c r="G204" i="2"/>
  <c r="G188" i="2"/>
  <c r="G172" i="2"/>
  <c r="G156" i="2"/>
  <c r="G140" i="2"/>
  <c r="G124" i="2"/>
  <c r="G254" i="2"/>
  <c r="G202" i="2"/>
  <c r="G255" i="2"/>
  <c r="G239" i="2"/>
  <c r="G223" i="2"/>
  <c r="G207" i="2"/>
  <c r="G191" i="2"/>
  <c r="G175" i="2"/>
  <c r="G159" i="2"/>
  <c r="G143" i="2"/>
  <c r="G127" i="2"/>
  <c r="G111" i="2"/>
  <c r="G71" i="2"/>
  <c r="G23" i="2"/>
  <c r="G79" i="2"/>
  <c r="G31" i="2"/>
  <c r="G105" i="2"/>
  <c r="G89" i="2"/>
  <c r="G73" i="2"/>
  <c r="G57" i="2"/>
  <c r="G41" i="2"/>
  <c r="G25" i="2"/>
  <c r="G9" i="2"/>
  <c r="G75" i="2"/>
  <c r="G27" i="2"/>
  <c r="G104" i="2"/>
  <c r="G88" i="2"/>
  <c r="G72" i="2"/>
  <c r="G56" i="2"/>
  <c r="G40" i="2"/>
  <c r="G24" i="2"/>
  <c r="G8" i="2"/>
  <c r="G170" i="2"/>
  <c r="G130" i="2"/>
  <c r="G94" i="2"/>
  <c r="G50" i="2"/>
  <c r="G6" i="2"/>
  <c r="G150" i="2"/>
  <c r="G228" i="2"/>
  <c r="G196" i="2"/>
  <c r="G164" i="2"/>
  <c r="G132" i="2"/>
  <c r="G226" i="2"/>
  <c r="G247" i="2"/>
  <c r="G215" i="2"/>
  <c r="G183" i="2"/>
  <c r="G151" i="2"/>
  <c r="G119" i="2"/>
  <c r="G47" i="2"/>
  <c r="G55" i="2"/>
  <c r="G97" i="2"/>
  <c r="G65" i="2"/>
  <c r="G33" i="2"/>
  <c r="G99" i="2"/>
  <c r="G3" i="2"/>
  <c r="G80" i="2"/>
  <c r="G48" i="2"/>
  <c r="G16" i="2"/>
  <c r="G222" i="2"/>
  <c r="G182" i="2"/>
  <c r="G158" i="2"/>
  <c r="G134" i="2"/>
  <c r="G118" i="2"/>
  <c r="G98" i="2"/>
  <c r="G78" i="2"/>
  <c r="G54" i="2"/>
  <c r="G34" i="2"/>
  <c r="G14" i="2"/>
  <c r="G230" i="2"/>
  <c r="G174" i="2"/>
  <c r="G248" i="2"/>
  <c r="G232" i="2"/>
  <c r="G216" i="2"/>
  <c r="G200" i="2"/>
  <c r="G184" i="2"/>
  <c r="G168" i="2"/>
  <c r="G152" i="2"/>
  <c r="G136" i="2"/>
  <c r="G120" i="2"/>
  <c r="G238" i="2"/>
  <c r="G194" i="2"/>
  <c r="G251" i="2"/>
  <c r="G235" i="2"/>
  <c r="G219" i="2"/>
  <c r="G203" i="2"/>
  <c r="G187" i="2"/>
  <c r="G171" i="2"/>
  <c r="G155" i="2"/>
  <c r="G139" i="2"/>
  <c r="G123" i="2"/>
  <c r="G107" i="2"/>
  <c r="G59" i="2"/>
  <c r="G11" i="2"/>
  <c r="G67" i="2"/>
  <c r="G19" i="2"/>
  <c r="G101" i="2"/>
  <c r="G85" i="2"/>
  <c r="G69" i="2"/>
  <c r="G53" i="2"/>
  <c r="G37" i="2"/>
  <c r="G21" i="2"/>
  <c r="G5" i="2"/>
  <c r="G63" i="2"/>
  <c r="G15" i="2"/>
  <c r="G100" i="2"/>
  <c r="G84" i="2"/>
  <c r="G68" i="2"/>
  <c r="G52" i="2"/>
  <c r="G36" i="2"/>
  <c r="G20" i="2"/>
  <c r="G4" i="2"/>
  <c r="G210" i="2"/>
  <c r="G146" i="2"/>
  <c r="G114" i="2"/>
  <c r="G70" i="2"/>
  <c r="G30" i="2"/>
  <c r="G218" i="2"/>
  <c r="G244" i="2"/>
  <c r="G212" i="2"/>
  <c r="G180" i="2"/>
  <c r="G148" i="2"/>
  <c r="G116" i="2"/>
  <c r="G178" i="2"/>
  <c r="G231" i="2"/>
  <c r="G199" i="2"/>
  <c r="G167" i="2"/>
  <c r="G135" i="2"/>
  <c r="G95" i="2"/>
  <c r="G103" i="2"/>
  <c r="G7" i="2"/>
  <c r="G81" i="2"/>
  <c r="G49" i="2"/>
  <c r="G17" i="2"/>
  <c r="G51" i="2"/>
  <c r="G96" i="2"/>
  <c r="G64" i="2"/>
  <c r="G32" i="2"/>
</calcChain>
</file>

<file path=xl/sharedStrings.xml><?xml version="1.0" encoding="utf-8"?>
<sst xmlns="http://schemas.openxmlformats.org/spreadsheetml/2006/main" count="14" uniqueCount="11">
  <si>
    <t>Date</t>
  </si>
  <si>
    <t>Adj Close</t>
  </si>
  <si>
    <t>Return Log</t>
  </si>
  <si>
    <t>Media</t>
  </si>
  <si>
    <t>St. Dev.</t>
  </si>
  <si>
    <t>Curtosi</t>
  </si>
  <si>
    <t>Skewness</t>
  </si>
  <si>
    <t>Rango</t>
  </si>
  <si>
    <t>Percentile</t>
  </si>
  <si>
    <t>Score</t>
  </si>
  <si>
    <t>Hist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</si>
</sst>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4" fontId="0" fillId="0" borderId="13" xfId="0" applyNumberFormat="1" applyBorder="1"/>
    <xf numFmtId="0" fontId="0" fillId="0" borderId="0" xfId="0" applyBorder="1"/>
    <xf numFmtId="0" fontId="0" fillId="0" borderId="14" xfId="0" applyBorder="1"/>
    <xf numFmtId="0" fontId="0" fillId="0" borderId="13" xfId="0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ISP.MI!$B$1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ISP.MI!$A$2:$A$256</c:f>
              <c:numCache>
                <c:formatCode>m/d/yyyy</c:formatCode>
                <c:ptCount val="255"/>
                <c:pt idx="0">
                  <c:v>45103</c:v>
                </c:pt>
                <c:pt idx="1">
                  <c:v>45104</c:v>
                </c:pt>
                <c:pt idx="2">
                  <c:v>45105</c:v>
                </c:pt>
                <c:pt idx="3">
                  <c:v>45106</c:v>
                </c:pt>
                <c:pt idx="4">
                  <c:v>45107</c:v>
                </c:pt>
                <c:pt idx="5">
                  <c:v>45110</c:v>
                </c:pt>
                <c:pt idx="6">
                  <c:v>45111</c:v>
                </c:pt>
                <c:pt idx="7">
                  <c:v>45112</c:v>
                </c:pt>
                <c:pt idx="8">
                  <c:v>45113</c:v>
                </c:pt>
                <c:pt idx="9">
                  <c:v>45114</c:v>
                </c:pt>
                <c:pt idx="10">
                  <c:v>45117</c:v>
                </c:pt>
                <c:pt idx="11">
                  <c:v>45118</c:v>
                </c:pt>
                <c:pt idx="12">
                  <c:v>45119</c:v>
                </c:pt>
                <c:pt idx="13">
                  <c:v>45120</c:v>
                </c:pt>
                <c:pt idx="14">
                  <c:v>45121</c:v>
                </c:pt>
                <c:pt idx="15">
                  <c:v>45124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45131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45138</c:v>
                </c:pt>
                <c:pt idx="26">
                  <c:v>45139</c:v>
                </c:pt>
                <c:pt idx="27">
                  <c:v>45140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45188</c:v>
                </c:pt>
                <c:pt idx="61">
                  <c:v>45189</c:v>
                </c:pt>
                <c:pt idx="62">
                  <c:v>45190</c:v>
                </c:pt>
                <c:pt idx="63">
                  <c:v>45191</c:v>
                </c:pt>
                <c:pt idx="64">
                  <c:v>45194</c:v>
                </c:pt>
                <c:pt idx="65">
                  <c:v>45195</c:v>
                </c:pt>
                <c:pt idx="66">
                  <c:v>45196</c:v>
                </c:pt>
                <c:pt idx="67">
                  <c:v>45197</c:v>
                </c:pt>
                <c:pt idx="68">
                  <c:v>45198</c:v>
                </c:pt>
                <c:pt idx="69">
                  <c:v>45201</c:v>
                </c:pt>
                <c:pt idx="70">
                  <c:v>45202</c:v>
                </c:pt>
                <c:pt idx="71">
                  <c:v>45203</c:v>
                </c:pt>
                <c:pt idx="72">
                  <c:v>45204</c:v>
                </c:pt>
                <c:pt idx="73">
                  <c:v>45205</c:v>
                </c:pt>
                <c:pt idx="74">
                  <c:v>45208</c:v>
                </c:pt>
                <c:pt idx="75">
                  <c:v>45209</c:v>
                </c:pt>
                <c:pt idx="76">
                  <c:v>45210</c:v>
                </c:pt>
                <c:pt idx="77">
                  <c:v>45211</c:v>
                </c:pt>
                <c:pt idx="78">
                  <c:v>45212</c:v>
                </c:pt>
                <c:pt idx="79">
                  <c:v>45215</c:v>
                </c:pt>
                <c:pt idx="80">
                  <c:v>45216</c:v>
                </c:pt>
                <c:pt idx="81">
                  <c:v>45217</c:v>
                </c:pt>
                <c:pt idx="82">
                  <c:v>45218</c:v>
                </c:pt>
                <c:pt idx="83">
                  <c:v>45219</c:v>
                </c:pt>
                <c:pt idx="84">
                  <c:v>45222</c:v>
                </c:pt>
                <c:pt idx="85">
                  <c:v>45223</c:v>
                </c:pt>
                <c:pt idx="86">
                  <c:v>45224</c:v>
                </c:pt>
                <c:pt idx="87">
                  <c:v>45225</c:v>
                </c:pt>
                <c:pt idx="88">
                  <c:v>45226</c:v>
                </c:pt>
                <c:pt idx="89">
                  <c:v>45229</c:v>
                </c:pt>
                <c:pt idx="90">
                  <c:v>45230</c:v>
                </c:pt>
                <c:pt idx="91">
                  <c:v>45231</c:v>
                </c:pt>
                <c:pt idx="92">
                  <c:v>45232</c:v>
                </c:pt>
                <c:pt idx="93">
                  <c:v>45233</c:v>
                </c:pt>
                <c:pt idx="94">
                  <c:v>45236</c:v>
                </c:pt>
                <c:pt idx="95">
                  <c:v>45237</c:v>
                </c:pt>
                <c:pt idx="96">
                  <c:v>45238</c:v>
                </c:pt>
                <c:pt idx="97">
                  <c:v>45239</c:v>
                </c:pt>
                <c:pt idx="98">
                  <c:v>45240</c:v>
                </c:pt>
                <c:pt idx="99">
                  <c:v>45243</c:v>
                </c:pt>
                <c:pt idx="100">
                  <c:v>45244</c:v>
                </c:pt>
                <c:pt idx="101">
                  <c:v>45245</c:v>
                </c:pt>
                <c:pt idx="102">
                  <c:v>45246</c:v>
                </c:pt>
                <c:pt idx="103">
                  <c:v>45247</c:v>
                </c:pt>
                <c:pt idx="104">
                  <c:v>45250</c:v>
                </c:pt>
                <c:pt idx="105">
                  <c:v>45251</c:v>
                </c:pt>
                <c:pt idx="106">
                  <c:v>45252</c:v>
                </c:pt>
                <c:pt idx="107">
                  <c:v>45253</c:v>
                </c:pt>
                <c:pt idx="108">
                  <c:v>45254</c:v>
                </c:pt>
                <c:pt idx="109">
                  <c:v>45257</c:v>
                </c:pt>
                <c:pt idx="110">
                  <c:v>45258</c:v>
                </c:pt>
                <c:pt idx="111">
                  <c:v>45259</c:v>
                </c:pt>
                <c:pt idx="112">
                  <c:v>45260</c:v>
                </c:pt>
                <c:pt idx="113">
                  <c:v>45261</c:v>
                </c:pt>
                <c:pt idx="114">
                  <c:v>45264</c:v>
                </c:pt>
                <c:pt idx="115">
                  <c:v>45265</c:v>
                </c:pt>
                <c:pt idx="116">
                  <c:v>45266</c:v>
                </c:pt>
                <c:pt idx="117">
                  <c:v>45267</c:v>
                </c:pt>
                <c:pt idx="118">
                  <c:v>45268</c:v>
                </c:pt>
                <c:pt idx="119">
                  <c:v>45271</c:v>
                </c:pt>
                <c:pt idx="120">
                  <c:v>45272</c:v>
                </c:pt>
                <c:pt idx="121">
                  <c:v>45273</c:v>
                </c:pt>
                <c:pt idx="122">
                  <c:v>45274</c:v>
                </c:pt>
                <c:pt idx="123">
                  <c:v>45275</c:v>
                </c:pt>
                <c:pt idx="124">
                  <c:v>45278</c:v>
                </c:pt>
                <c:pt idx="125">
                  <c:v>45279</c:v>
                </c:pt>
                <c:pt idx="126">
                  <c:v>45280</c:v>
                </c:pt>
                <c:pt idx="127">
                  <c:v>45281</c:v>
                </c:pt>
                <c:pt idx="128">
                  <c:v>45282</c:v>
                </c:pt>
                <c:pt idx="129">
                  <c:v>45287</c:v>
                </c:pt>
                <c:pt idx="130">
                  <c:v>45288</c:v>
                </c:pt>
                <c:pt idx="131">
                  <c:v>45289</c:v>
                </c:pt>
                <c:pt idx="132">
                  <c:v>45293</c:v>
                </c:pt>
                <c:pt idx="133">
                  <c:v>45294</c:v>
                </c:pt>
                <c:pt idx="134">
                  <c:v>45295</c:v>
                </c:pt>
                <c:pt idx="135">
                  <c:v>45296</c:v>
                </c:pt>
                <c:pt idx="136">
                  <c:v>45299</c:v>
                </c:pt>
                <c:pt idx="137">
                  <c:v>45300</c:v>
                </c:pt>
                <c:pt idx="138">
                  <c:v>45301</c:v>
                </c:pt>
                <c:pt idx="139">
                  <c:v>45302</c:v>
                </c:pt>
                <c:pt idx="140">
                  <c:v>45303</c:v>
                </c:pt>
                <c:pt idx="141">
                  <c:v>45306</c:v>
                </c:pt>
                <c:pt idx="142">
                  <c:v>45307</c:v>
                </c:pt>
                <c:pt idx="143">
                  <c:v>45308</c:v>
                </c:pt>
                <c:pt idx="144">
                  <c:v>45309</c:v>
                </c:pt>
                <c:pt idx="145">
                  <c:v>45310</c:v>
                </c:pt>
                <c:pt idx="146">
                  <c:v>45313</c:v>
                </c:pt>
                <c:pt idx="147">
                  <c:v>45314</c:v>
                </c:pt>
                <c:pt idx="148">
                  <c:v>45315</c:v>
                </c:pt>
                <c:pt idx="149">
                  <c:v>45316</c:v>
                </c:pt>
                <c:pt idx="150">
                  <c:v>45317</c:v>
                </c:pt>
                <c:pt idx="151">
                  <c:v>45320</c:v>
                </c:pt>
                <c:pt idx="152">
                  <c:v>45321</c:v>
                </c:pt>
                <c:pt idx="153">
                  <c:v>45322</c:v>
                </c:pt>
                <c:pt idx="154">
                  <c:v>45323</c:v>
                </c:pt>
                <c:pt idx="155">
                  <c:v>45324</c:v>
                </c:pt>
                <c:pt idx="156">
                  <c:v>45327</c:v>
                </c:pt>
                <c:pt idx="157">
                  <c:v>45328</c:v>
                </c:pt>
                <c:pt idx="158">
                  <c:v>45329</c:v>
                </c:pt>
                <c:pt idx="159">
                  <c:v>45330</c:v>
                </c:pt>
                <c:pt idx="160">
                  <c:v>45331</c:v>
                </c:pt>
                <c:pt idx="161">
                  <c:v>45334</c:v>
                </c:pt>
                <c:pt idx="162">
                  <c:v>45335</c:v>
                </c:pt>
                <c:pt idx="163">
                  <c:v>45336</c:v>
                </c:pt>
                <c:pt idx="164">
                  <c:v>45337</c:v>
                </c:pt>
                <c:pt idx="165">
                  <c:v>45338</c:v>
                </c:pt>
                <c:pt idx="166">
                  <c:v>45341</c:v>
                </c:pt>
                <c:pt idx="167">
                  <c:v>45342</c:v>
                </c:pt>
                <c:pt idx="168">
                  <c:v>45343</c:v>
                </c:pt>
                <c:pt idx="169">
                  <c:v>45344</c:v>
                </c:pt>
                <c:pt idx="170">
                  <c:v>45345</c:v>
                </c:pt>
                <c:pt idx="171">
                  <c:v>45348</c:v>
                </c:pt>
                <c:pt idx="172">
                  <c:v>45349</c:v>
                </c:pt>
                <c:pt idx="173">
                  <c:v>45350</c:v>
                </c:pt>
                <c:pt idx="174">
                  <c:v>45351</c:v>
                </c:pt>
                <c:pt idx="175">
                  <c:v>45352</c:v>
                </c:pt>
                <c:pt idx="176">
                  <c:v>45355</c:v>
                </c:pt>
                <c:pt idx="177">
                  <c:v>45356</c:v>
                </c:pt>
                <c:pt idx="178">
                  <c:v>45357</c:v>
                </c:pt>
                <c:pt idx="179">
                  <c:v>45358</c:v>
                </c:pt>
                <c:pt idx="180">
                  <c:v>45359</c:v>
                </c:pt>
                <c:pt idx="181">
                  <c:v>45362</c:v>
                </c:pt>
                <c:pt idx="182">
                  <c:v>45363</c:v>
                </c:pt>
                <c:pt idx="183">
                  <c:v>45364</c:v>
                </c:pt>
                <c:pt idx="184">
                  <c:v>45365</c:v>
                </c:pt>
                <c:pt idx="185">
                  <c:v>45366</c:v>
                </c:pt>
                <c:pt idx="186">
                  <c:v>45369</c:v>
                </c:pt>
                <c:pt idx="187">
                  <c:v>45370</c:v>
                </c:pt>
                <c:pt idx="188">
                  <c:v>45371</c:v>
                </c:pt>
                <c:pt idx="189">
                  <c:v>45372</c:v>
                </c:pt>
                <c:pt idx="190">
                  <c:v>45373</c:v>
                </c:pt>
                <c:pt idx="191">
                  <c:v>45376</c:v>
                </c:pt>
                <c:pt idx="192">
                  <c:v>45377</c:v>
                </c:pt>
                <c:pt idx="193">
                  <c:v>45378</c:v>
                </c:pt>
                <c:pt idx="194">
                  <c:v>45379</c:v>
                </c:pt>
                <c:pt idx="195">
                  <c:v>45384</c:v>
                </c:pt>
                <c:pt idx="196">
                  <c:v>45385</c:v>
                </c:pt>
                <c:pt idx="197">
                  <c:v>45386</c:v>
                </c:pt>
                <c:pt idx="198">
                  <c:v>45387</c:v>
                </c:pt>
                <c:pt idx="199">
                  <c:v>45390</c:v>
                </c:pt>
                <c:pt idx="200">
                  <c:v>45391</c:v>
                </c:pt>
                <c:pt idx="201">
                  <c:v>45392</c:v>
                </c:pt>
                <c:pt idx="202">
                  <c:v>45393</c:v>
                </c:pt>
                <c:pt idx="203">
                  <c:v>45394</c:v>
                </c:pt>
                <c:pt idx="204">
                  <c:v>45397</c:v>
                </c:pt>
                <c:pt idx="205">
                  <c:v>45398</c:v>
                </c:pt>
                <c:pt idx="206">
                  <c:v>45399</c:v>
                </c:pt>
                <c:pt idx="207">
                  <c:v>45400</c:v>
                </c:pt>
                <c:pt idx="208">
                  <c:v>45401</c:v>
                </c:pt>
                <c:pt idx="209">
                  <c:v>45404</c:v>
                </c:pt>
                <c:pt idx="210">
                  <c:v>45405</c:v>
                </c:pt>
                <c:pt idx="211">
                  <c:v>45406</c:v>
                </c:pt>
                <c:pt idx="212">
                  <c:v>45407</c:v>
                </c:pt>
                <c:pt idx="213">
                  <c:v>45408</c:v>
                </c:pt>
                <c:pt idx="214">
                  <c:v>45411</c:v>
                </c:pt>
                <c:pt idx="215">
                  <c:v>45412</c:v>
                </c:pt>
                <c:pt idx="216">
                  <c:v>45414</c:v>
                </c:pt>
                <c:pt idx="217">
                  <c:v>45415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45425</c:v>
                </c:pt>
                <c:pt idx="224">
                  <c:v>45426</c:v>
                </c:pt>
                <c:pt idx="225">
                  <c:v>45427</c:v>
                </c:pt>
                <c:pt idx="226">
                  <c:v>45428</c:v>
                </c:pt>
                <c:pt idx="227">
                  <c:v>45429</c:v>
                </c:pt>
                <c:pt idx="228">
                  <c:v>45432</c:v>
                </c:pt>
                <c:pt idx="229">
                  <c:v>45433</c:v>
                </c:pt>
                <c:pt idx="230">
                  <c:v>45434</c:v>
                </c:pt>
                <c:pt idx="231">
                  <c:v>45435</c:v>
                </c:pt>
                <c:pt idx="232">
                  <c:v>45436</c:v>
                </c:pt>
                <c:pt idx="233">
                  <c:v>45439</c:v>
                </c:pt>
                <c:pt idx="234">
                  <c:v>45440</c:v>
                </c:pt>
                <c:pt idx="235">
                  <c:v>45441</c:v>
                </c:pt>
                <c:pt idx="236">
                  <c:v>45442</c:v>
                </c:pt>
                <c:pt idx="237">
                  <c:v>45443</c:v>
                </c:pt>
                <c:pt idx="238">
                  <c:v>45446</c:v>
                </c:pt>
                <c:pt idx="239">
                  <c:v>45447</c:v>
                </c:pt>
                <c:pt idx="240">
                  <c:v>45448</c:v>
                </c:pt>
                <c:pt idx="241">
                  <c:v>45449</c:v>
                </c:pt>
                <c:pt idx="242">
                  <c:v>45450</c:v>
                </c:pt>
                <c:pt idx="243">
                  <c:v>45453</c:v>
                </c:pt>
                <c:pt idx="244">
                  <c:v>45454</c:v>
                </c:pt>
                <c:pt idx="245">
                  <c:v>45455</c:v>
                </c:pt>
                <c:pt idx="246">
                  <c:v>45456</c:v>
                </c:pt>
                <c:pt idx="247">
                  <c:v>45457</c:v>
                </c:pt>
                <c:pt idx="248">
                  <c:v>45460</c:v>
                </c:pt>
                <c:pt idx="249">
                  <c:v>45461</c:v>
                </c:pt>
                <c:pt idx="250">
                  <c:v>45462</c:v>
                </c:pt>
                <c:pt idx="251">
                  <c:v>45463</c:v>
                </c:pt>
                <c:pt idx="252">
                  <c:v>45464</c:v>
                </c:pt>
                <c:pt idx="253">
                  <c:v>45467</c:v>
                </c:pt>
                <c:pt idx="254">
                  <c:v>45468</c:v>
                </c:pt>
              </c:numCache>
            </c:numRef>
          </c:xVal>
          <c:yVal>
            <c:numRef>
              <c:f>ISP.MI!$B$2:$B$256</c:f>
              <c:numCache>
                <c:formatCode>General</c:formatCode>
                <c:ptCount val="255"/>
                <c:pt idx="0">
                  <c:v>2.1179060000000001</c:v>
                </c:pt>
                <c:pt idx="1">
                  <c:v>2.144698</c:v>
                </c:pt>
                <c:pt idx="2">
                  <c:v>2.1465139999999998</c:v>
                </c:pt>
                <c:pt idx="3">
                  <c:v>2.1669489999999998</c:v>
                </c:pt>
                <c:pt idx="4">
                  <c:v>2.1796630000000001</c:v>
                </c:pt>
                <c:pt idx="5">
                  <c:v>2.2132670000000001</c:v>
                </c:pt>
                <c:pt idx="6">
                  <c:v>2.1982810000000002</c:v>
                </c:pt>
                <c:pt idx="7">
                  <c:v>2.187837</c:v>
                </c:pt>
                <c:pt idx="8">
                  <c:v>2.125626</c:v>
                </c:pt>
                <c:pt idx="9">
                  <c:v>2.133346</c:v>
                </c:pt>
                <c:pt idx="10">
                  <c:v>2.1406109999999998</c:v>
                </c:pt>
                <c:pt idx="11">
                  <c:v>2.1619540000000002</c:v>
                </c:pt>
                <c:pt idx="12">
                  <c:v>2.1869290000000001</c:v>
                </c:pt>
                <c:pt idx="13">
                  <c:v>2.219624</c:v>
                </c:pt>
                <c:pt idx="14">
                  <c:v>2.207363</c:v>
                </c:pt>
                <c:pt idx="15">
                  <c:v>2.2114500000000001</c:v>
                </c:pt>
                <c:pt idx="16">
                  <c:v>2.2396039999999999</c:v>
                </c:pt>
                <c:pt idx="17">
                  <c:v>2.263217</c:v>
                </c:pt>
                <c:pt idx="18">
                  <c:v>2.2904629999999999</c:v>
                </c:pt>
                <c:pt idx="19">
                  <c:v>2.2986360000000001</c:v>
                </c:pt>
                <c:pt idx="20">
                  <c:v>2.3031779999999999</c:v>
                </c:pt>
                <c:pt idx="21">
                  <c:v>2.3059020000000001</c:v>
                </c:pt>
                <c:pt idx="22">
                  <c:v>2.3059020000000001</c:v>
                </c:pt>
                <c:pt idx="23">
                  <c:v>2.3367810000000002</c:v>
                </c:pt>
                <c:pt idx="24">
                  <c:v>2.3699300000000001</c:v>
                </c:pt>
                <c:pt idx="25">
                  <c:v>2.3876400000000002</c:v>
                </c:pt>
                <c:pt idx="26">
                  <c:v>2.3694760000000001</c:v>
                </c:pt>
                <c:pt idx="27">
                  <c:v>2.327699</c:v>
                </c:pt>
                <c:pt idx="28">
                  <c:v>2.3118050000000001</c:v>
                </c:pt>
                <c:pt idx="29">
                  <c:v>2.3099889999999998</c:v>
                </c:pt>
                <c:pt idx="30">
                  <c:v>2.3249740000000001</c:v>
                </c:pt>
                <c:pt idx="31">
                  <c:v>2.1233559999999998</c:v>
                </c:pt>
                <c:pt idx="32">
                  <c:v>2.1728519999999998</c:v>
                </c:pt>
                <c:pt idx="33">
                  <c:v>2.214175</c:v>
                </c:pt>
                <c:pt idx="34">
                  <c:v>2.2155369999999999</c:v>
                </c:pt>
                <c:pt idx="35">
                  <c:v>2.220532</c:v>
                </c:pt>
                <c:pt idx="36">
                  <c:v>2.2060010000000001</c:v>
                </c:pt>
                <c:pt idx="37">
                  <c:v>2.1973729999999998</c:v>
                </c:pt>
                <c:pt idx="38">
                  <c:v>2.189654</c:v>
                </c:pt>
                <c:pt idx="39">
                  <c:v>2.2150829999999999</c:v>
                </c:pt>
                <c:pt idx="40">
                  <c:v>2.2337009999999999</c:v>
                </c:pt>
                <c:pt idx="41">
                  <c:v>2.2296140000000002</c:v>
                </c:pt>
                <c:pt idx="42">
                  <c:v>2.2232569999999998</c:v>
                </c:pt>
                <c:pt idx="43">
                  <c:v>2.2246190000000001</c:v>
                </c:pt>
                <c:pt idx="44">
                  <c:v>2.2495940000000001</c:v>
                </c:pt>
                <c:pt idx="45">
                  <c:v>2.263671</c:v>
                </c:pt>
                <c:pt idx="46">
                  <c:v>2.2722989999999998</c:v>
                </c:pt>
                <c:pt idx="47">
                  <c:v>2.245053</c:v>
                </c:pt>
                <c:pt idx="48">
                  <c:v>2.2337009999999999</c:v>
                </c:pt>
                <c:pt idx="49">
                  <c:v>2.2291599999999998</c:v>
                </c:pt>
                <c:pt idx="50">
                  <c:v>2.2218939999999998</c:v>
                </c:pt>
                <c:pt idx="51">
                  <c:v>2.1719439999999999</c:v>
                </c:pt>
                <c:pt idx="52">
                  <c:v>2.1660400000000002</c:v>
                </c:pt>
                <c:pt idx="53">
                  <c:v>2.1919240000000002</c:v>
                </c:pt>
                <c:pt idx="54">
                  <c:v>2.252319</c:v>
                </c:pt>
                <c:pt idx="55">
                  <c:v>2.2482319999999998</c:v>
                </c:pt>
                <c:pt idx="56">
                  <c:v>2.2364259999999998</c:v>
                </c:pt>
                <c:pt idx="57">
                  <c:v>2.2477779999999998</c:v>
                </c:pt>
                <c:pt idx="58">
                  <c:v>2.2423289999999998</c:v>
                </c:pt>
                <c:pt idx="59">
                  <c:v>2.206909</c:v>
                </c:pt>
                <c:pt idx="60">
                  <c:v>2.2173530000000001</c:v>
                </c:pt>
                <c:pt idx="61">
                  <c:v>2.282743</c:v>
                </c:pt>
                <c:pt idx="62">
                  <c:v>2.2641249999999999</c:v>
                </c:pt>
                <c:pt idx="63">
                  <c:v>2.2350629999999998</c:v>
                </c:pt>
                <c:pt idx="64">
                  <c:v>2.2337009999999999</c:v>
                </c:pt>
                <c:pt idx="65">
                  <c:v>2.2032769999999999</c:v>
                </c:pt>
                <c:pt idx="66">
                  <c:v>2.2005520000000001</c:v>
                </c:pt>
                <c:pt idx="67">
                  <c:v>2.2246190000000001</c:v>
                </c:pt>
                <c:pt idx="68">
                  <c:v>2.2159909999999998</c:v>
                </c:pt>
                <c:pt idx="69">
                  <c:v>2.189654</c:v>
                </c:pt>
                <c:pt idx="70">
                  <c:v>2.1669489999999998</c:v>
                </c:pt>
                <c:pt idx="71">
                  <c:v>2.1456059999999999</c:v>
                </c:pt>
                <c:pt idx="72">
                  <c:v>2.1469680000000002</c:v>
                </c:pt>
                <c:pt idx="73">
                  <c:v>2.1810260000000001</c:v>
                </c:pt>
                <c:pt idx="74">
                  <c:v>2.1583209999999999</c:v>
                </c:pt>
                <c:pt idx="75">
                  <c:v>2.2023679999999999</c:v>
                </c:pt>
                <c:pt idx="76">
                  <c:v>2.2187160000000001</c:v>
                </c:pt>
                <c:pt idx="77">
                  <c:v>2.2228020000000002</c:v>
                </c:pt>
                <c:pt idx="78">
                  <c:v>2.1851120000000002</c:v>
                </c:pt>
                <c:pt idx="79">
                  <c:v>2.1946490000000001</c:v>
                </c:pt>
                <c:pt idx="80">
                  <c:v>2.2050930000000002</c:v>
                </c:pt>
                <c:pt idx="81">
                  <c:v>2.1796630000000001</c:v>
                </c:pt>
                <c:pt idx="82">
                  <c:v>2.1569590000000001</c:v>
                </c:pt>
                <c:pt idx="83">
                  <c:v>2.1288049999999998</c:v>
                </c:pt>
                <c:pt idx="84">
                  <c:v>2.1555960000000001</c:v>
                </c:pt>
                <c:pt idx="85">
                  <c:v>2.144698</c:v>
                </c:pt>
                <c:pt idx="86">
                  <c:v>2.1397029999999999</c:v>
                </c:pt>
                <c:pt idx="87">
                  <c:v>2.1524169999999998</c:v>
                </c:pt>
                <c:pt idx="88">
                  <c:v>2.1592289999999998</c:v>
                </c:pt>
                <c:pt idx="89">
                  <c:v>2.1810260000000001</c:v>
                </c:pt>
                <c:pt idx="90">
                  <c:v>2.2309760000000001</c:v>
                </c:pt>
                <c:pt idx="91">
                  <c:v>2.2623090000000001</c:v>
                </c:pt>
                <c:pt idx="92">
                  <c:v>2.2922790000000002</c:v>
                </c:pt>
                <c:pt idx="93">
                  <c:v>2.3281529999999999</c:v>
                </c:pt>
                <c:pt idx="94">
                  <c:v>2.3304230000000001</c:v>
                </c:pt>
                <c:pt idx="95">
                  <c:v>2.3286069999999999</c:v>
                </c:pt>
                <c:pt idx="96">
                  <c:v>2.332694</c:v>
                </c:pt>
                <c:pt idx="97">
                  <c:v>2.3413219999999999</c:v>
                </c:pt>
                <c:pt idx="98">
                  <c:v>2.3304230000000001</c:v>
                </c:pt>
                <c:pt idx="99">
                  <c:v>2.363572</c:v>
                </c:pt>
                <c:pt idx="100">
                  <c:v>2.3880940000000002</c:v>
                </c:pt>
                <c:pt idx="101">
                  <c:v>2.402625</c:v>
                </c:pt>
                <c:pt idx="102">
                  <c:v>2.4035329999999999</c:v>
                </c:pt>
                <c:pt idx="103">
                  <c:v>2.4380440000000001</c:v>
                </c:pt>
                <c:pt idx="104">
                  <c:v>2.4591569999999998</c:v>
                </c:pt>
                <c:pt idx="105">
                  <c:v>2.4236490000000002</c:v>
                </c:pt>
                <c:pt idx="106">
                  <c:v>2.4385240000000001</c:v>
                </c:pt>
                <c:pt idx="107">
                  <c:v>2.4562780000000002</c:v>
                </c:pt>
                <c:pt idx="108">
                  <c:v>2.4946649999999999</c:v>
                </c:pt>
                <c:pt idx="109">
                  <c:v>2.4951449999999999</c:v>
                </c:pt>
                <c:pt idx="110">
                  <c:v>2.5186570000000001</c:v>
                </c:pt>
                <c:pt idx="111">
                  <c:v>2.5397690000000002</c:v>
                </c:pt>
                <c:pt idx="112">
                  <c:v>2.5349710000000001</c:v>
                </c:pt>
                <c:pt idx="113">
                  <c:v>2.5584829999999998</c:v>
                </c:pt>
                <c:pt idx="114">
                  <c:v>2.5863130000000001</c:v>
                </c:pt>
                <c:pt idx="115">
                  <c:v>2.5752769999999998</c:v>
                </c:pt>
                <c:pt idx="116">
                  <c:v>2.59639</c:v>
                </c:pt>
                <c:pt idx="117">
                  <c:v>2.5695190000000001</c:v>
                </c:pt>
                <c:pt idx="118">
                  <c:v>2.5911119999999999</c:v>
                </c:pt>
                <c:pt idx="119">
                  <c:v>2.5824750000000001</c:v>
                </c:pt>
                <c:pt idx="120">
                  <c:v>2.5738379999999998</c:v>
                </c:pt>
                <c:pt idx="121">
                  <c:v>2.5723980000000002</c:v>
                </c:pt>
                <c:pt idx="122">
                  <c:v>2.5157780000000001</c:v>
                </c:pt>
                <c:pt idx="123">
                  <c:v>2.5287329999999999</c:v>
                </c:pt>
                <c:pt idx="124">
                  <c:v>2.519136</c:v>
                </c:pt>
                <c:pt idx="125">
                  <c:v>2.545048</c:v>
                </c:pt>
                <c:pt idx="126">
                  <c:v>2.530653</c:v>
                </c:pt>
                <c:pt idx="127">
                  <c:v>2.5239349999999998</c:v>
                </c:pt>
                <c:pt idx="128">
                  <c:v>2.5402490000000002</c:v>
                </c:pt>
                <c:pt idx="129">
                  <c:v>2.549366</c:v>
                </c:pt>
                <c:pt idx="130">
                  <c:v>2.5359310000000002</c:v>
                </c:pt>
                <c:pt idx="131">
                  <c:v>2.5368909999999998</c:v>
                </c:pt>
                <c:pt idx="132">
                  <c:v>2.5858340000000002</c:v>
                </c:pt>
                <c:pt idx="133">
                  <c:v>2.583434</c:v>
                </c:pt>
                <c:pt idx="134">
                  <c:v>2.6434139999999999</c:v>
                </c:pt>
                <c:pt idx="135">
                  <c:v>2.6750829999999999</c:v>
                </c:pt>
                <c:pt idx="136">
                  <c:v>2.68276</c:v>
                </c:pt>
                <c:pt idx="137">
                  <c:v>2.645813</c:v>
                </c:pt>
                <c:pt idx="138">
                  <c:v>2.6376559999999998</c:v>
                </c:pt>
                <c:pt idx="139">
                  <c:v>2.6170230000000001</c:v>
                </c:pt>
                <c:pt idx="140">
                  <c:v>2.6170230000000001</c:v>
                </c:pt>
                <c:pt idx="141">
                  <c:v>2.613184</c:v>
                </c:pt>
                <c:pt idx="142">
                  <c:v>2.6064669999999999</c:v>
                </c:pt>
                <c:pt idx="143">
                  <c:v>2.6184620000000001</c:v>
                </c:pt>
                <c:pt idx="144">
                  <c:v>2.6390950000000002</c:v>
                </c:pt>
                <c:pt idx="145">
                  <c:v>2.644374</c:v>
                </c:pt>
                <c:pt idx="146">
                  <c:v>2.6563690000000002</c:v>
                </c:pt>
                <c:pt idx="147">
                  <c:v>2.6602079999999999</c:v>
                </c:pt>
                <c:pt idx="148">
                  <c:v>2.7201879999999998</c:v>
                </c:pt>
                <c:pt idx="149">
                  <c:v>2.6947559999999999</c:v>
                </c:pt>
                <c:pt idx="150">
                  <c:v>2.697635</c:v>
                </c:pt>
                <c:pt idx="151">
                  <c:v>2.6698050000000002</c:v>
                </c:pt>
                <c:pt idx="152">
                  <c:v>2.760974</c:v>
                </c:pt>
                <c:pt idx="153">
                  <c:v>2.747538</c:v>
                </c:pt>
                <c:pt idx="154">
                  <c:v>2.6899579999999998</c:v>
                </c:pt>
                <c:pt idx="155">
                  <c:v>2.6870790000000002</c:v>
                </c:pt>
                <c:pt idx="156">
                  <c:v>2.7499370000000001</c:v>
                </c:pt>
                <c:pt idx="157">
                  <c:v>2.7849650000000001</c:v>
                </c:pt>
                <c:pt idx="158">
                  <c:v>2.7254659999999999</c:v>
                </c:pt>
                <c:pt idx="159">
                  <c:v>2.7033930000000002</c:v>
                </c:pt>
                <c:pt idx="160">
                  <c:v>2.6731639999999999</c:v>
                </c:pt>
                <c:pt idx="161">
                  <c:v>2.7096309999999999</c:v>
                </c:pt>
                <c:pt idx="162">
                  <c:v>2.6928369999999999</c:v>
                </c:pt>
                <c:pt idx="163">
                  <c:v>2.7019540000000002</c:v>
                </c:pt>
                <c:pt idx="164">
                  <c:v>2.7144300000000001</c:v>
                </c:pt>
                <c:pt idx="165">
                  <c:v>2.711071</c:v>
                </c:pt>
                <c:pt idx="166">
                  <c:v>2.7245059999999999</c:v>
                </c:pt>
                <c:pt idx="167">
                  <c:v>2.7345820000000001</c:v>
                </c:pt>
                <c:pt idx="168">
                  <c:v>2.7691309999999998</c:v>
                </c:pt>
                <c:pt idx="169">
                  <c:v>2.779687</c:v>
                </c:pt>
                <c:pt idx="170">
                  <c:v>2.8204729999999998</c:v>
                </c:pt>
                <c:pt idx="171">
                  <c:v>2.8353480000000002</c:v>
                </c:pt>
                <c:pt idx="172">
                  <c:v>2.8334290000000002</c:v>
                </c:pt>
                <c:pt idx="173">
                  <c:v>2.8310300000000002</c:v>
                </c:pt>
                <c:pt idx="174">
                  <c:v>2.8195130000000002</c:v>
                </c:pt>
                <c:pt idx="175">
                  <c:v>2.8833319999999998</c:v>
                </c:pt>
                <c:pt idx="176">
                  <c:v>2.879013</c:v>
                </c:pt>
                <c:pt idx="177">
                  <c:v>2.9370729999999998</c:v>
                </c:pt>
                <c:pt idx="178">
                  <c:v>2.977859</c:v>
                </c:pt>
                <c:pt idx="179">
                  <c:v>2.962504</c:v>
                </c:pt>
                <c:pt idx="180">
                  <c:v>2.977379</c:v>
                </c:pt>
                <c:pt idx="181">
                  <c:v>2.9471500000000002</c:v>
                </c:pt>
                <c:pt idx="182">
                  <c:v>3.0152860000000001</c:v>
                </c:pt>
                <c:pt idx="183">
                  <c:v>3.0546329999999999</c:v>
                </c:pt>
                <c:pt idx="184">
                  <c:v>3.0431170000000001</c:v>
                </c:pt>
                <c:pt idx="185">
                  <c:v>3.0973380000000001</c:v>
                </c:pt>
                <c:pt idx="186">
                  <c:v>3.0987779999999998</c:v>
                </c:pt>
                <c:pt idx="187">
                  <c:v>3.1438820000000001</c:v>
                </c:pt>
                <c:pt idx="188">
                  <c:v>3.139084</c:v>
                </c:pt>
                <c:pt idx="189">
                  <c:v>3.1601970000000001</c:v>
                </c:pt>
                <c:pt idx="190">
                  <c:v>3.1621160000000001</c:v>
                </c:pt>
                <c:pt idx="191">
                  <c:v>3.1875469999999999</c:v>
                </c:pt>
                <c:pt idx="192">
                  <c:v>3.2105790000000001</c:v>
                </c:pt>
                <c:pt idx="193">
                  <c:v>3.2129789999999998</c:v>
                </c:pt>
                <c:pt idx="194">
                  <c:v>3.2273740000000002</c:v>
                </c:pt>
                <c:pt idx="195">
                  <c:v>3.2124990000000002</c:v>
                </c:pt>
                <c:pt idx="196">
                  <c:v>3.2657609999999999</c:v>
                </c:pt>
                <c:pt idx="197">
                  <c:v>3.2484860000000002</c:v>
                </c:pt>
                <c:pt idx="198">
                  <c:v>3.1947450000000002</c:v>
                </c:pt>
                <c:pt idx="199">
                  <c:v>3.220656</c:v>
                </c:pt>
                <c:pt idx="200">
                  <c:v>3.1779510000000002</c:v>
                </c:pt>
                <c:pt idx="201">
                  <c:v>3.2148979999999998</c:v>
                </c:pt>
                <c:pt idx="202">
                  <c:v>3.1496400000000002</c:v>
                </c:pt>
                <c:pt idx="203">
                  <c:v>3.1573180000000001</c:v>
                </c:pt>
                <c:pt idx="204">
                  <c:v>3.1923460000000001</c:v>
                </c:pt>
                <c:pt idx="205">
                  <c:v>3.1208499999999999</c:v>
                </c:pt>
                <c:pt idx="206">
                  <c:v>3.1659549999999999</c:v>
                </c:pt>
                <c:pt idx="207">
                  <c:v>3.2144180000000002</c:v>
                </c:pt>
                <c:pt idx="208">
                  <c:v>3.2408090000000001</c:v>
                </c:pt>
                <c:pt idx="209">
                  <c:v>3.290232</c:v>
                </c:pt>
                <c:pt idx="210">
                  <c:v>3.3775620000000002</c:v>
                </c:pt>
                <c:pt idx="211">
                  <c:v>3.3751630000000001</c:v>
                </c:pt>
                <c:pt idx="212">
                  <c:v>3.3617279999999998</c:v>
                </c:pt>
                <c:pt idx="213">
                  <c:v>3.4068320000000001</c:v>
                </c:pt>
                <c:pt idx="214">
                  <c:v>3.4001139999999999</c:v>
                </c:pt>
                <c:pt idx="215">
                  <c:v>3.3837999999999999</c:v>
                </c:pt>
                <c:pt idx="216">
                  <c:v>3.4298639999999998</c:v>
                </c:pt>
                <c:pt idx="217">
                  <c:v>3.322381</c:v>
                </c:pt>
                <c:pt idx="218">
                  <c:v>3.419308</c:v>
                </c:pt>
                <c:pt idx="219">
                  <c:v>3.453376</c:v>
                </c:pt>
                <c:pt idx="220">
                  <c:v>3.4485779999999999</c:v>
                </c:pt>
                <c:pt idx="221">
                  <c:v>3.4351419999999999</c:v>
                </c:pt>
                <c:pt idx="222">
                  <c:v>3.4552960000000001</c:v>
                </c:pt>
                <c:pt idx="223">
                  <c:v>3.4802469999999999</c:v>
                </c:pt>
                <c:pt idx="224">
                  <c:v>3.5536620000000001</c:v>
                </c:pt>
                <c:pt idx="225">
                  <c:v>3.5766939999999998</c:v>
                </c:pt>
                <c:pt idx="226">
                  <c:v>3.582452</c:v>
                </c:pt>
                <c:pt idx="227">
                  <c:v>3.617</c:v>
                </c:pt>
                <c:pt idx="228">
                  <c:v>3.5590000000000002</c:v>
                </c:pt>
                <c:pt idx="229">
                  <c:v>3.55</c:v>
                </c:pt>
                <c:pt idx="230">
                  <c:v>3.5394999999999999</c:v>
                </c:pt>
                <c:pt idx="231">
                  <c:v>3.544</c:v>
                </c:pt>
                <c:pt idx="232">
                  <c:v>3.5510000000000002</c:v>
                </c:pt>
                <c:pt idx="233">
                  <c:v>3.5640000000000001</c:v>
                </c:pt>
                <c:pt idx="234">
                  <c:v>3.6065</c:v>
                </c:pt>
                <c:pt idx="235">
                  <c:v>3.532</c:v>
                </c:pt>
                <c:pt idx="236">
                  <c:v>3.613</c:v>
                </c:pt>
                <c:pt idx="237">
                  <c:v>3.6059999999999999</c:v>
                </c:pt>
                <c:pt idx="238">
                  <c:v>3.64</c:v>
                </c:pt>
                <c:pt idx="239">
                  <c:v>3.5474999999999999</c:v>
                </c:pt>
                <c:pt idx="240">
                  <c:v>3.5430000000000001</c:v>
                </c:pt>
                <c:pt idx="241">
                  <c:v>3.601</c:v>
                </c:pt>
                <c:pt idx="242">
                  <c:v>3.5870000000000002</c:v>
                </c:pt>
                <c:pt idx="243">
                  <c:v>3.5680000000000001</c:v>
                </c:pt>
                <c:pt idx="244">
                  <c:v>3.4765000000000001</c:v>
                </c:pt>
                <c:pt idx="245">
                  <c:v>3.5305</c:v>
                </c:pt>
                <c:pt idx="246">
                  <c:v>3.415</c:v>
                </c:pt>
                <c:pt idx="247">
                  <c:v>3.33</c:v>
                </c:pt>
                <c:pt idx="248">
                  <c:v>3.3654999999999999</c:v>
                </c:pt>
                <c:pt idx="249">
                  <c:v>3.419</c:v>
                </c:pt>
                <c:pt idx="250">
                  <c:v>3.46</c:v>
                </c:pt>
                <c:pt idx="251">
                  <c:v>3.4935</c:v>
                </c:pt>
                <c:pt idx="252">
                  <c:v>3.4529999999999998</c:v>
                </c:pt>
                <c:pt idx="253">
                  <c:v>3.532</c:v>
                </c:pt>
                <c:pt idx="254">
                  <c:v>3.5065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4-41AF-8B8F-8C1C00798343}"/>
            </c:ext>
          </c:extLst>
        </c:ser>
        <c:ser>
          <c:idx val="1"/>
          <c:order val="1"/>
          <c:tx>
            <c:v>Historical Volatility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ISP.MI!$A:$A</c:f>
              <c:strCache>
                <c:ptCount val="256"/>
                <c:pt idx="0">
                  <c:v>Date</c:v>
                </c:pt>
                <c:pt idx="1">
                  <c:v>6/26/2023</c:v>
                </c:pt>
                <c:pt idx="2">
                  <c:v>6/27/2023</c:v>
                </c:pt>
                <c:pt idx="3">
                  <c:v>6/28/2023</c:v>
                </c:pt>
                <c:pt idx="4">
                  <c:v>6/29/2023</c:v>
                </c:pt>
                <c:pt idx="5">
                  <c:v>6/30/2023</c:v>
                </c:pt>
                <c:pt idx="6">
                  <c:v>7/3/2023</c:v>
                </c:pt>
                <c:pt idx="7">
                  <c:v>7/4/2023</c:v>
                </c:pt>
                <c:pt idx="8">
                  <c:v>7/5/2023</c:v>
                </c:pt>
                <c:pt idx="9">
                  <c:v>7/6/2023</c:v>
                </c:pt>
                <c:pt idx="10">
                  <c:v>7/7/2023</c:v>
                </c:pt>
                <c:pt idx="11">
                  <c:v>7/10/2023</c:v>
                </c:pt>
                <c:pt idx="12">
                  <c:v>7/11/2023</c:v>
                </c:pt>
                <c:pt idx="13">
                  <c:v>7/12/2023</c:v>
                </c:pt>
                <c:pt idx="14">
                  <c:v>7/13/2023</c:v>
                </c:pt>
                <c:pt idx="15">
                  <c:v>7/14/2023</c:v>
                </c:pt>
                <c:pt idx="16">
                  <c:v>7/17/2023</c:v>
                </c:pt>
                <c:pt idx="17">
                  <c:v>7/18/2023</c:v>
                </c:pt>
                <c:pt idx="18">
                  <c:v>7/19/2023</c:v>
                </c:pt>
                <c:pt idx="19">
                  <c:v>7/20/2023</c:v>
                </c:pt>
                <c:pt idx="20">
                  <c:v>7/21/2023</c:v>
                </c:pt>
                <c:pt idx="21">
                  <c:v>7/24/2023</c:v>
                </c:pt>
                <c:pt idx="22">
                  <c:v>7/25/2023</c:v>
                </c:pt>
                <c:pt idx="23">
                  <c:v>7/26/2023</c:v>
                </c:pt>
                <c:pt idx="24">
                  <c:v>7/27/2023</c:v>
                </c:pt>
                <c:pt idx="25">
                  <c:v>7/28/2023</c:v>
                </c:pt>
                <c:pt idx="26">
                  <c:v>7/31/2023</c:v>
                </c:pt>
                <c:pt idx="27">
                  <c:v>8/1/2023</c:v>
                </c:pt>
                <c:pt idx="28">
                  <c:v>8/2/2023</c:v>
                </c:pt>
                <c:pt idx="29">
                  <c:v>8/3/2023</c:v>
                </c:pt>
                <c:pt idx="30">
                  <c:v>8/4/2023</c:v>
                </c:pt>
                <c:pt idx="31">
                  <c:v>8/7/2023</c:v>
                </c:pt>
                <c:pt idx="32">
                  <c:v>8/8/2023</c:v>
                </c:pt>
                <c:pt idx="33">
                  <c:v>8/9/2023</c:v>
                </c:pt>
                <c:pt idx="34">
                  <c:v>8/10/2023</c:v>
                </c:pt>
                <c:pt idx="35">
                  <c:v>8/11/2023</c:v>
                </c:pt>
                <c:pt idx="36">
                  <c:v>8/14/2023</c:v>
                </c:pt>
                <c:pt idx="37">
                  <c:v>8/16/2023</c:v>
                </c:pt>
                <c:pt idx="38">
                  <c:v>8/17/2023</c:v>
                </c:pt>
                <c:pt idx="39">
                  <c:v>8/18/2023</c:v>
                </c:pt>
                <c:pt idx="40">
                  <c:v>8/21/2023</c:v>
                </c:pt>
                <c:pt idx="41">
                  <c:v>8/22/2023</c:v>
                </c:pt>
                <c:pt idx="42">
                  <c:v>8/23/2023</c:v>
                </c:pt>
                <c:pt idx="43">
                  <c:v>8/24/2023</c:v>
                </c:pt>
                <c:pt idx="44">
                  <c:v>8/25/2023</c:v>
                </c:pt>
                <c:pt idx="45">
                  <c:v>8/28/2023</c:v>
                </c:pt>
                <c:pt idx="46">
                  <c:v>8/29/2023</c:v>
                </c:pt>
                <c:pt idx="47">
                  <c:v>8/30/2023</c:v>
                </c:pt>
                <c:pt idx="48">
                  <c:v>8/31/2023</c:v>
                </c:pt>
                <c:pt idx="49">
                  <c:v>9/1/2023</c:v>
                </c:pt>
                <c:pt idx="50">
                  <c:v>9/4/2023</c:v>
                </c:pt>
                <c:pt idx="51">
                  <c:v>9/5/2023</c:v>
                </c:pt>
                <c:pt idx="52">
                  <c:v>9/6/2023</c:v>
                </c:pt>
                <c:pt idx="53">
                  <c:v>9/7/2023</c:v>
                </c:pt>
                <c:pt idx="54">
                  <c:v>9/8/2023</c:v>
                </c:pt>
                <c:pt idx="55">
                  <c:v>9/11/2023</c:v>
                </c:pt>
                <c:pt idx="56">
                  <c:v>9/12/2023</c:v>
                </c:pt>
                <c:pt idx="57">
                  <c:v>9/13/2023</c:v>
                </c:pt>
                <c:pt idx="58">
                  <c:v>9/14/2023</c:v>
                </c:pt>
                <c:pt idx="59">
                  <c:v>9/15/2023</c:v>
                </c:pt>
                <c:pt idx="60">
                  <c:v>9/18/2023</c:v>
                </c:pt>
                <c:pt idx="61">
                  <c:v>9/19/2023</c:v>
                </c:pt>
                <c:pt idx="62">
                  <c:v>9/20/2023</c:v>
                </c:pt>
                <c:pt idx="63">
                  <c:v>9/21/2023</c:v>
                </c:pt>
                <c:pt idx="64">
                  <c:v>9/22/2023</c:v>
                </c:pt>
                <c:pt idx="65">
                  <c:v>9/25/2023</c:v>
                </c:pt>
                <c:pt idx="66">
                  <c:v>9/26/2023</c:v>
                </c:pt>
                <c:pt idx="67">
                  <c:v>9/27/2023</c:v>
                </c:pt>
                <c:pt idx="68">
                  <c:v>9/28/2023</c:v>
                </c:pt>
                <c:pt idx="69">
                  <c:v>9/29/2023</c:v>
                </c:pt>
                <c:pt idx="70">
                  <c:v>10/2/2023</c:v>
                </c:pt>
                <c:pt idx="71">
                  <c:v>10/3/2023</c:v>
                </c:pt>
                <c:pt idx="72">
                  <c:v>10/4/2023</c:v>
                </c:pt>
                <c:pt idx="73">
                  <c:v>10/5/2023</c:v>
                </c:pt>
                <c:pt idx="74">
                  <c:v>10/6/2023</c:v>
                </c:pt>
                <c:pt idx="75">
                  <c:v>10/9/2023</c:v>
                </c:pt>
                <c:pt idx="76">
                  <c:v>10/10/2023</c:v>
                </c:pt>
                <c:pt idx="77">
                  <c:v>10/11/2023</c:v>
                </c:pt>
                <c:pt idx="78">
                  <c:v>10/12/2023</c:v>
                </c:pt>
                <c:pt idx="79">
                  <c:v>10/13/2023</c:v>
                </c:pt>
                <c:pt idx="80">
                  <c:v>10/16/2023</c:v>
                </c:pt>
                <c:pt idx="81">
                  <c:v>10/17/2023</c:v>
                </c:pt>
                <c:pt idx="82">
                  <c:v>10/18/2023</c:v>
                </c:pt>
                <c:pt idx="83">
                  <c:v>10/19/2023</c:v>
                </c:pt>
                <c:pt idx="84">
                  <c:v>10/20/2023</c:v>
                </c:pt>
                <c:pt idx="85">
                  <c:v>10/23/2023</c:v>
                </c:pt>
                <c:pt idx="86">
                  <c:v>10/24/2023</c:v>
                </c:pt>
                <c:pt idx="87">
                  <c:v>10/25/2023</c:v>
                </c:pt>
                <c:pt idx="88">
                  <c:v>10/26/2023</c:v>
                </c:pt>
                <c:pt idx="89">
                  <c:v>10/27/2023</c:v>
                </c:pt>
                <c:pt idx="90">
                  <c:v>10/30/2023</c:v>
                </c:pt>
                <c:pt idx="91">
                  <c:v>10/31/2023</c:v>
                </c:pt>
                <c:pt idx="92">
                  <c:v>11/1/2023</c:v>
                </c:pt>
                <c:pt idx="93">
                  <c:v>11/2/2023</c:v>
                </c:pt>
                <c:pt idx="94">
                  <c:v>11/3/2023</c:v>
                </c:pt>
                <c:pt idx="95">
                  <c:v>11/6/2023</c:v>
                </c:pt>
                <c:pt idx="96">
                  <c:v>11/7/2023</c:v>
                </c:pt>
                <c:pt idx="97">
                  <c:v>11/8/2023</c:v>
                </c:pt>
                <c:pt idx="98">
                  <c:v>11/9/2023</c:v>
                </c:pt>
                <c:pt idx="99">
                  <c:v>11/10/2023</c:v>
                </c:pt>
                <c:pt idx="100">
                  <c:v>11/13/2023</c:v>
                </c:pt>
                <c:pt idx="101">
                  <c:v>11/14/2023</c:v>
                </c:pt>
                <c:pt idx="102">
                  <c:v>11/15/2023</c:v>
                </c:pt>
                <c:pt idx="103">
                  <c:v>11/16/2023</c:v>
                </c:pt>
                <c:pt idx="104">
                  <c:v>11/17/2023</c:v>
                </c:pt>
                <c:pt idx="105">
                  <c:v>11/20/2023</c:v>
                </c:pt>
                <c:pt idx="106">
                  <c:v>11/21/2023</c:v>
                </c:pt>
                <c:pt idx="107">
                  <c:v>11/22/2023</c:v>
                </c:pt>
                <c:pt idx="108">
                  <c:v>11/23/2023</c:v>
                </c:pt>
                <c:pt idx="109">
                  <c:v>11/24/2023</c:v>
                </c:pt>
                <c:pt idx="110">
                  <c:v>11/27/2023</c:v>
                </c:pt>
                <c:pt idx="111">
                  <c:v>11/28/2023</c:v>
                </c:pt>
                <c:pt idx="112">
                  <c:v>11/29/2023</c:v>
                </c:pt>
                <c:pt idx="113">
                  <c:v>11/30/2023</c:v>
                </c:pt>
                <c:pt idx="114">
                  <c:v>12/1/2023</c:v>
                </c:pt>
                <c:pt idx="115">
                  <c:v>12/4/2023</c:v>
                </c:pt>
                <c:pt idx="116">
                  <c:v>12/5/2023</c:v>
                </c:pt>
                <c:pt idx="117">
                  <c:v>12/6/2023</c:v>
                </c:pt>
                <c:pt idx="118">
                  <c:v>12/7/2023</c:v>
                </c:pt>
                <c:pt idx="119">
                  <c:v>12/8/2023</c:v>
                </c:pt>
                <c:pt idx="120">
                  <c:v>12/11/2023</c:v>
                </c:pt>
                <c:pt idx="121">
                  <c:v>12/12/2023</c:v>
                </c:pt>
                <c:pt idx="122">
                  <c:v>12/13/2023</c:v>
                </c:pt>
                <c:pt idx="123">
                  <c:v>12/14/2023</c:v>
                </c:pt>
                <c:pt idx="124">
                  <c:v>12/15/2023</c:v>
                </c:pt>
                <c:pt idx="125">
                  <c:v>12/18/2023</c:v>
                </c:pt>
                <c:pt idx="126">
                  <c:v>12/19/2023</c:v>
                </c:pt>
                <c:pt idx="127">
                  <c:v>12/20/2023</c:v>
                </c:pt>
                <c:pt idx="128">
                  <c:v>12/21/2023</c:v>
                </c:pt>
                <c:pt idx="129">
                  <c:v>12/22/2023</c:v>
                </c:pt>
                <c:pt idx="130">
                  <c:v>12/27/2023</c:v>
                </c:pt>
                <c:pt idx="131">
                  <c:v>12/28/2023</c:v>
                </c:pt>
                <c:pt idx="132">
                  <c:v>12/29/2023</c:v>
                </c:pt>
                <c:pt idx="133">
                  <c:v>1/2/2024</c:v>
                </c:pt>
                <c:pt idx="134">
                  <c:v>1/3/2024</c:v>
                </c:pt>
                <c:pt idx="135">
                  <c:v>1/4/2024</c:v>
                </c:pt>
                <c:pt idx="136">
                  <c:v>1/5/2024</c:v>
                </c:pt>
                <c:pt idx="137">
                  <c:v>1/8/2024</c:v>
                </c:pt>
                <c:pt idx="138">
                  <c:v>1/9/2024</c:v>
                </c:pt>
                <c:pt idx="139">
                  <c:v>1/10/2024</c:v>
                </c:pt>
                <c:pt idx="140">
                  <c:v>1/11/2024</c:v>
                </c:pt>
                <c:pt idx="141">
                  <c:v>1/12/2024</c:v>
                </c:pt>
                <c:pt idx="142">
                  <c:v>1/15/2024</c:v>
                </c:pt>
                <c:pt idx="143">
                  <c:v>1/16/2024</c:v>
                </c:pt>
                <c:pt idx="144">
                  <c:v>1/17/2024</c:v>
                </c:pt>
                <c:pt idx="145">
                  <c:v>1/18/2024</c:v>
                </c:pt>
                <c:pt idx="146">
                  <c:v>1/19/2024</c:v>
                </c:pt>
                <c:pt idx="147">
                  <c:v>1/22/2024</c:v>
                </c:pt>
                <c:pt idx="148">
                  <c:v>1/23/2024</c:v>
                </c:pt>
                <c:pt idx="149">
                  <c:v>1/24/2024</c:v>
                </c:pt>
                <c:pt idx="150">
                  <c:v>1/25/2024</c:v>
                </c:pt>
                <c:pt idx="151">
                  <c:v>1/26/2024</c:v>
                </c:pt>
                <c:pt idx="152">
                  <c:v>1/29/2024</c:v>
                </c:pt>
                <c:pt idx="153">
                  <c:v>1/30/2024</c:v>
                </c:pt>
                <c:pt idx="154">
                  <c:v>1/31/2024</c:v>
                </c:pt>
                <c:pt idx="155">
                  <c:v>2/1/2024</c:v>
                </c:pt>
                <c:pt idx="156">
                  <c:v>2/2/2024</c:v>
                </c:pt>
                <c:pt idx="157">
                  <c:v>2/5/2024</c:v>
                </c:pt>
                <c:pt idx="158">
                  <c:v>2/6/2024</c:v>
                </c:pt>
                <c:pt idx="159">
                  <c:v>2/7/2024</c:v>
                </c:pt>
                <c:pt idx="160">
                  <c:v>2/8/2024</c:v>
                </c:pt>
                <c:pt idx="161">
                  <c:v>2/9/2024</c:v>
                </c:pt>
                <c:pt idx="162">
                  <c:v>2/12/2024</c:v>
                </c:pt>
                <c:pt idx="163">
                  <c:v>2/13/2024</c:v>
                </c:pt>
                <c:pt idx="164">
                  <c:v>2/14/2024</c:v>
                </c:pt>
                <c:pt idx="165">
                  <c:v>2/15/2024</c:v>
                </c:pt>
                <c:pt idx="166">
                  <c:v>2/16/2024</c:v>
                </c:pt>
                <c:pt idx="167">
                  <c:v>2/19/2024</c:v>
                </c:pt>
                <c:pt idx="168">
                  <c:v>2/20/2024</c:v>
                </c:pt>
                <c:pt idx="169">
                  <c:v>2/21/2024</c:v>
                </c:pt>
                <c:pt idx="170">
                  <c:v>2/22/2024</c:v>
                </c:pt>
                <c:pt idx="171">
                  <c:v>2/23/2024</c:v>
                </c:pt>
                <c:pt idx="172">
                  <c:v>2/26/2024</c:v>
                </c:pt>
                <c:pt idx="173">
                  <c:v>2/27/2024</c:v>
                </c:pt>
                <c:pt idx="174">
                  <c:v>2/28/2024</c:v>
                </c:pt>
                <c:pt idx="175">
                  <c:v>2/29/2024</c:v>
                </c:pt>
                <c:pt idx="176">
                  <c:v>3/1/2024</c:v>
                </c:pt>
                <c:pt idx="177">
                  <c:v>3/4/2024</c:v>
                </c:pt>
                <c:pt idx="178">
                  <c:v>3/5/2024</c:v>
                </c:pt>
                <c:pt idx="179">
                  <c:v>3/6/2024</c:v>
                </c:pt>
                <c:pt idx="180">
                  <c:v>3/7/2024</c:v>
                </c:pt>
                <c:pt idx="181">
                  <c:v>3/8/2024</c:v>
                </c:pt>
                <c:pt idx="182">
                  <c:v>3/11/2024</c:v>
                </c:pt>
                <c:pt idx="183">
                  <c:v>3/12/2024</c:v>
                </c:pt>
                <c:pt idx="184">
                  <c:v>3/13/2024</c:v>
                </c:pt>
                <c:pt idx="185">
                  <c:v>3/14/2024</c:v>
                </c:pt>
                <c:pt idx="186">
                  <c:v>3/15/2024</c:v>
                </c:pt>
                <c:pt idx="187">
                  <c:v>3/18/2024</c:v>
                </c:pt>
                <c:pt idx="188">
                  <c:v>3/19/2024</c:v>
                </c:pt>
                <c:pt idx="189">
                  <c:v>3/20/2024</c:v>
                </c:pt>
                <c:pt idx="190">
                  <c:v>3/21/2024</c:v>
                </c:pt>
                <c:pt idx="191">
                  <c:v>3/22/2024</c:v>
                </c:pt>
                <c:pt idx="192">
                  <c:v>3/25/2024</c:v>
                </c:pt>
                <c:pt idx="193">
                  <c:v>3/26/2024</c:v>
                </c:pt>
                <c:pt idx="194">
                  <c:v>3/27/2024</c:v>
                </c:pt>
                <c:pt idx="195">
                  <c:v>3/28/2024</c:v>
                </c:pt>
                <c:pt idx="196">
                  <c:v>4/2/2024</c:v>
                </c:pt>
                <c:pt idx="197">
                  <c:v>4/3/2024</c:v>
                </c:pt>
                <c:pt idx="198">
                  <c:v>4/4/2024</c:v>
                </c:pt>
                <c:pt idx="199">
                  <c:v>4/5/2024</c:v>
                </c:pt>
                <c:pt idx="200">
                  <c:v>4/8/2024</c:v>
                </c:pt>
                <c:pt idx="201">
                  <c:v>4/9/2024</c:v>
                </c:pt>
                <c:pt idx="202">
                  <c:v>4/10/2024</c:v>
                </c:pt>
                <c:pt idx="203">
                  <c:v>4/11/2024</c:v>
                </c:pt>
                <c:pt idx="204">
                  <c:v>4/12/2024</c:v>
                </c:pt>
                <c:pt idx="205">
                  <c:v>4/15/2024</c:v>
                </c:pt>
                <c:pt idx="206">
                  <c:v>4/16/2024</c:v>
                </c:pt>
                <c:pt idx="207">
                  <c:v>4/17/2024</c:v>
                </c:pt>
                <c:pt idx="208">
                  <c:v>4/18/2024</c:v>
                </c:pt>
                <c:pt idx="209">
                  <c:v>4/19/2024</c:v>
                </c:pt>
                <c:pt idx="210">
                  <c:v>4/22/2024</c:v>
                </c:pt>
                <c:pt idx="211">
                  <c:v>4/23/2024</c:v>
                </c:pt>
                <c:pt idx="212">
                  <c:v>4/24/2024</c:v>
                </c:pt>
                <c:pt idx="213">
                  <c:v>4/25/2024</c:v>
                </c:pt>
                <c:pt idx="214">
                  <c:v>4/26/2024</c:v>
                </c:pt>
                <c:pt idx="215">
                  <c:v>4/29/2024</c:v>
                </c:pt>
                <c:pt idx="216">
                  <c:v>4/30/2024</c:v>
                </c:pt>
                <c:pt idx="217">
                  <c:v>5/2/2024</c:v>
                </c:pt>
                <c:pt idx="218">
                  <c:v>5/3/2024</c:v>
                </c:pt>
                <c:pt idx="219">
                  <c:v>5/6/2024</c:v>
                </c:pt>
                <c:pt idx="220">
                  <c:v>5/7/2024</c:v>
                </c:pt>
                <c:pt idx="221">
                  <c:v>5/8/2024</c:v>
                </c:pt>
                <c:pt idx="222">
                  <c:v>5/9/2024</c:v>
                </c:pt>
                <c:pt idx="223">
                  <c:v>5/10/2024</c:v>
                </c:pt>
                <c:pt idx="224">
                  <c:v>5/13/2024</c:v>
                </c:pt>
                <c:pt idx="225">
                  <c:v>5/14/2024</c:v>
                </c:pt>
                <c:pt idx="226">
                  <c:v>5/15/2024</c:v>
                </c:pt>
                <c:pt idx="227">
                  <c:v>5/16/2024</c:v>
                </c:pt>
                <c:pt idx="228">
                  <c:v>5/17/2024</c:v>
                </c:pt>
                <c:pt idx="229">
                  <c:v>5/20/2024</c:v>
                </c:pt>
                <c:pt idx="230">
                  <c:v>5/21/2024</c:v>
                </c:pt>
                <c:pt idx="231">
                  <c:v>5/22/2024</c:v>
                </c:pt>
                <c:pt idx="232">
                  <c:v>5/23/2024</c:v>
                </c:pt>
                <c:pt idx="233">
                  <c:v>5/24/2024</c:v>
                </c:pt>
                <c:pt idx="234">
                  <c:v>5/27/2024</c:v>
                </c:pt>
                <c:pt idx="235">
                  <c:v>5/28/2024</c:v>
                </c:pt>
                <c:pt idx="236">
                  <c:v>5/29/2024</c:v>
                </c:pt>
                <c:pt idx="237">
                  <c:v>5/30/2024</c:v>
                </c:pt>
                <c:pt idx="238">
                  <c:v>5/31/2024</c:v>
                </c:pt>
                <c:pt idx="239">
                  <c:v>6/3/2024</c:v>
                </c:pt>
                <c:pt idx="240">
                  <c:v>6/4/2024</c:v>
                </c:pt>
                <c:pt idx="241">
                  <c:v>6/5/2024</c:v>
                </c:pt>
                <c:pt idx="242">
                  <c:v>6/6/2024</c:v>
                </c:pt>
                <c:pt idx="243">
                  <c:v>6/7/2024</c:v>
                </c:pt>
                <c:pt idx="244">
                  <c:v>6/10/2024</c:v>
                </c:pt>
                <c:pt idx="245">
                  <c:v>6/11/2024</c:v>
                </c:pt>
                <c:pt idx="246">
                  <c:v>6/12/2024</c:v>
                </c:pt>
                <c:pt idx="247">
                  <c:v>6/13/2024</c:v>
                </c:pt>
                <c:pt idx="248">
                  <c:v>6/14/2024</c:v>
                </c:pt>
                <c:pt idx="249">
                  <c:v>6/17/2024</c:v>
                </c:pt>
                <c:pt idx="250">
                  <c:v>6/18/2024</c:v>
                </c:pt>
                <c:pt idx="251">
                  <c:v>6/19/2024</c:v>
                </c:pt>
                <c:pt idx="252">
                  <c:v>6/20/2024</c:v>
                </c:pt>
                <c:pt idx="253">
                  <c:v>6/21/2024</c:v>
                </c:pt>
                <c:pt idx="254">
                  <c:v>6/24/2024</c:v>
                </c:pt>
                <c:pt idx="255">
                  <c:v>6/25/2024</c:v>
                </c:pt>
              </c:strCache>
            </c:strRef>
          </c:xVal>
          <c:yVal>
            <c:numRef>
              <c:f>ISP.MI!$D:$D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0.15606351490053005</c:v>
                </c:pt>
                <c:pt idx="25">
                  <c:v>0.1565719855499654</c:v>
                </c:pt>
                <c:pt idx="26">
                  <c:v>0.15985213715997382</c:v>
                </c:pt>
                <c:pt idx="27">
                  <c:v>0.15924055581006549</c:v>
                </c:pt>
                <c:pt idx="28">
                  <c:v>0.16423881915367006</c:v>
                </c:pt>
                <c:pt idx="29">
                  <c:v>0.17429724179865774</c:v>
                </c:pt>
                <c:pt idx="30">
                  <c:v>0.17433338158834302</c:v>
                </c:pt>
                <c:pt idx="31">
                  <c:v>0.17291711842494745</c:v>
                </c:pt>
                <c:pt idx="32">
                  <c:v>0.13282729800136875</c:v>
                </c:pt>
                <c:pt idx="33">
                  <c:v>0.34727271737115489</c:v>
                </c:pt>
                <c:pt idx="34">
                  <c:v>0.35597946210935388</c:v>
                </c:pt>
                <c:pt idx="35">
                  <c:v>0.36001448672961872</c:v>
                </c:pt>
                <c:pt idx="36">
                  <c:v>0.35812073888323764</c:v>
                </c:pt>
                <c:pt idx="37">
                  <c:v>0.35462772176377411</c:v>
                </c:pt>
                <c:pt idx="38">
                  <c:v>0.35483766377542719</c:v>
                </c:pt>
                <c:pt idx="39">
                  <c:v>0.35500838857466938</c:v>
                </c:pt>
                <c:pt idx="40">
                  <c:v>0.35214177658667734</c:v>
                </c:pt>
                <c:pt idx="41">
                  <c:v>0.35257487970226642</c:v>
                </c:pt>
                <c:pt idx="42">
                  <c:v>0.35119778854114797</c:v>
                </c:pt>
                <c:pt idx="43">
                  <c:v>0.35080532575295031</c:v>
                </c:pt>
                <c:pt idx="44">
                  <c:v>0.35063101424817511</c:v>
                </c:pt>
                <c:pt idx="45">
                  <c:v>0.35058197533365859</c:v>
                </c:pt>
                <c:pt idx="46">
                  <c:v>0.35323142509032757</c:v>
                </c:pt>
                <c:pt idx="47">
                  <c:v>0.35056840596339078</c:v>
                </c:pt>
                <c:pt idx="48">
                  <c:v>0.34680926737203405</c:v>
                </c:pt>
                <c:pt idx="49">
                  <c:v>0.34677782264986889</c:v>
                </c:pt>
                <c:pt idx="50">
                  <c:v>0.34645675083395239</c:v>
                </c:pt>
                <c:pt idx="51">
                  <c:v>0.34229155000987516</c:v>
                </c:pt>
                <c:pt idx="52">
                  <c:v>0.34189225460416212</c:v>
                </c:pt>
                <c:pt idx="53">
                  <c:v>0.34910452608677567</c:v>
                </c:pt>
                <c:pt idx="54">
                  <c:v>0.34755930064252244</c:v>
                </c:pt>
                <c:pt idx="55">
                  <c:v>0.16103676464775943</c:v>
                </c:pt>
                <c:pt idx="56">
                  <c:v>0.1681483828967017</c:v>
                </c:pt>
                <c:pt idx="57">
                  <c:v>0.15694301956823725</c:v>
                </c:pt>
                <c:pt idx="58">
                  <c:v>0.15823488940929079</c:v>
                </c:pt>
                <c:pt idx="59">
                  <c:v>0.15890863858007279</c:v>
                </c:pt>
                <c:pt idx="60">
                  <c:v>0.15729268760539428</c:v>
                </c:pt>
                <c:pt idx="61">
                  <c:v>0.16653582407407613</c:v>
                </c:pt>
                <c:pt idx="62">
                  <c:v>0.16666462371508672</c:v>
                </c:pt>
                <c:pt idx="63">
                  <c:v>0.18948887190225236</c:v>
                </c:pt>
                <c:pt idx="64">
                  <c:v>0.19043139061389192</c:v>
                </c:pt>
                <c:pt idx="65">
                  <c:v>0.19576322386962494</c:v>
                </c:pt>
                <c:pt idx="66">
                  <c:v>0.19550227459903202</c:v>
                </c:pt>
                <c:pt idx="67">
                  <c:v>0.20108414855837972</c:v>
                </c:pt>
                <c:pt idx="68">
                  <c:v>0.19683307792791388</c:v>
                </c:pt>
                <c:pt idx="69">
                  <c:v>0.19948917978896769</c:v>
                </c:pt>
                <c:pt idx="70">
                  <c:v>0.19906084858894985</c:v>
                </c:pt>
                <c:pt idx="71">
                  <c:v>0.19899084456367383</c:v>
                </c:pt>
                <c:pt idx="72">
                  <c:v>0.20107503231871218</c:v>
                </c:pt>
                <c:pt idx="73">
                  <c:v>0.20313339871978117</c:v>
                </c:pt>
                <c:pt idx="74">
                  <c:v>0.20321003229086432</c:v>
                </c:pt>
                <c:pt idx="75">
                  <c:v>0.19671128435392438</c:v>
                </c:pt>
                <c:pt idx="76">
                  <c:v>0.19980767976138528</c:v>
                </c:pt>
                <c:pt idx="77">
                  <c:v>0.20765860649353399</c:v>
                </c:pt>
                <c:pt idx="78">
                  <c:v>0.18655305069449821</c:v>
                </c:pt>
                <c:pt idx="79">
                  <c:v>0.18669692793366774</c:v>
                </c:pt>
                <c:pt idx="80">
                  <c:v>0.19444616758022859</c:v>
                </c:pt>
                <c:pt idx="81">
                  <c:v>0.1941934167847055</c:v>
                </c:pt>
                <c:pt idx="82">
                  <c:v>0.19511536806970181</c:v>
                </c:pt>
                <c:pt idx="83">
                  <c:v>0.19160154602096652</c:v>
                </c:pt>
                <c:pt idx="84">
                  <c:v>0.19346208010266938</c:v>
                </c:pt>
                <c:pt idx="85">
                  <c:v>0.16468112446366556</c:v>
                </c:pt>
                <c:pt idx="86">
                  <c:v>0.17185652479334379</c:v>
                </c:pt>
                <c:pt idx="87">
                  <c:v>0.16800956017482493</c:v>
                </c:pt>
                <c:pt idx="88">
                  <c:v>0.16795488358660074</c:v>
                </c:pt>
                <c:pt idx="89">
                  <c:v>0.16457162245668194</c:v>
                </c:pt>
                <c:pt idx="90">
                  <c:v>0.16518698631316076</c:v>
                </c:pt>
                <c:pt idx="91">
                  <c:v>0.16449905574029863</c:v>
                </c:pt>
                <c:pt idx="92">
                  <c:v>0.1822648047469064</c:v>
                </c:pt>
                <c:pt idx="93">
                  <c:v>0.18243574511083568</c:v>
                </c:pt>
                <c:pt idx="94">
                  <c:v>0.18142282768547879</c:v>
                </c:pt>
                <c:pt idx="95">
                  <c:v>0.18088664137334323</c:v>
                </c:pt>
                <c:pt idx="96">
                  <c:v>0.18082089463473822</c:v>
                </c:pt>
                <c:pt idx="97">
                  <c:v>0.17623751422156494</c:v>
                </c:pt>
                <c:pt idx="98">
                  <c:v>0.16978887589525266</c:v>
                </c:pt>
                <c:pt idx="99">
                  <c:v>0.1592005039052288</c:v>
                </c:pt>
                <c:pt idx="100">
                  <c:v>0.16023549487796526</c:v>
                </c:pt>
                <c:pt idx="101">
                  <c:v>0.16519119675766741</c:v>
                </c:pt>
                <c:pt idx="102">
                  <c:v>0.15102917765944526</c:v>
                </c:pt>
                <c:pt idx="103">
                  <c:v>0.1511833077971742</c:v>
                </c:pt>
                <c:pt idx="104">
                  <c:v>0.15168657821745737</c:v>
                </c:pt>
                <c:pt idx="105">
                  <c:v>0.1450448172546242</c:v>
                </c:pt>
                <c:pt idx="106">
                  <c:v>0.13447019477216116</c:v>
                </c:pt>
                <c:pt idx="107">
                  <c:v>0.13692783278495355</c:v>
                </c:pt>
                <c:pt idx="108">
                  <c:v>0.13491924096494956</c:v>
                </c:pt>
                <c:pt idx="109">
                  <c:v>0.12955971679554709</c:v>
                </c:pt>
                <c:pt idx="110">
                  <c:v>0.1295869770228294</c:v>
                </c:pt>
                <c:pt idx="111">
                  <c:v>0.13158228065029545</c:v>
                </c:pt>
                <c:pt idx="112">
                  <c:v>0.13124830034410503</c:v>
                </c:pt>
                <c:pt idx="113">
                  <c:v>0.13090101675769952</c:v>
                </c:pt>
                <c:pt idx="114">
                  <c:v>0.12154219169829668</c:v>
                </c:pt>
                <c:pt idx="115">
                  <c:v>0.11876884303746404</c:v>
                </c:pt>
                <c:pt idx="116">
                  <c:v>0.11723266475295997</c:v>
                </c:pt>
                <c:pt idx="117">
                  <c:v>0.11602917652967455</c:v>
                </c:pt>
                <c:pt idx="118">
                  <c:v>0.11589582092221277</c:v>
                </c:pt>
                <c:pt idx="119">
                  <c:v>0.12572741547239033</c:v>
                </c:pt>
                <c:pt idx="120">
                  <c:v>0.12600221182831151</c:v>
                </c:pt>
                <c:pt idx="121">
                  <c:v>0.12894045551293998</c:v>
                </c:pt>
                <c:pt idx="122">
                  <c:v>0.12789604130445409</c:v>
                </c:pt>
                <c:pt idx="123">
                  <c:v>0.12426204664800289</c:v>
                </c:pt>
                <c:pt idx="124">
                  <c:v>0.15012287223422335</c:v>
                </c:pt>
                <c:pt idx="125">
                  <c:v>0.14988070077412127</c:v>
                </c:pt>
                <c:pt idx="126">
                  <c:v>0.15119446522917337</c:v>
                </c:pt>
                <c:pt idx="127">
                  <c:v>0.14790157937887502</c:v>
                </c:pt>
                <c:pt idx="128">
                  <c:v>0.14807817395168033</c:v>
                </c:pt>
                <c:pt idx="129">
                  <c:v>0.13793043700177424</c:v>
                </c:pt>
                <c:pt idx="130">
                  <c:v>0.13805535737168556</c:v>
                </c:pt>
                <c:pt idx="131">
                  <c:v>0.13688738610211579</c:v>
                </c:pt>
                <c:pt idx="132">
                  <c:v>0.12959702739045167</c:v>
                </c:pt>
                <c:pt idx="133">
                  <c:v>0.12958902254579405</c:v>
                </c:pt>
                <c:pt idx="134">
                  <c:v>0.1410380017529741</c:v>
                </c:pt>
                <c:pt idx="135">
                  <c:v>0.13887174132434071</c:v>
                </c:pt>
                <c:pt idx="136">
                  <c:v>0.15736973811140731</c:v>
                </c:pt>
                <c:pt idx="137">
                  <c:v>0.15911665151591817</c:v>
                </c:pt>
                <c:pt idx="138">
                  <c:v>0.15609053550597235</c:v>
                </c:pt>
                <c:pt idx="139">
                  <c:v>0.16366278169876738</c:v>
                </c:pt>
                <c:pt idx="140">
                  <c:v>0.16236552087673672</c:v>
                </c:pt>
                <c:pt idx="141">
                  <c:v>0.16048826990247247</c:v>
                </c:pt>
                <c:pt idx="142">
                  <c:v>0.1582566220224759</c:v>
                </c:pt>
                <c:pt idx="143">
                  <c:v>0.15784493634124613</c:v>
                </c:pt>
                <c:pt idx="144">
                  <c:v>0.15763723366658117</c:v>
                </c:pt>
                <c:pt idx="145">
                  <c:v>0.15815642280880954</c:v>
                </c:pt>
                <c:pt idx="146">
                  <c:v>0.13686222249001551</c:v>
                </c:pt>
                <c:pt idx="147">
                  <c:v>0.13645898440428128</c:v>
                </c:pt>
                <c:pt idx="148">
                  <c:v>0.13508981634802733</c:v>
                </c:pt>
                <c:pt idx="149">
                  <c:v>0.1322272887747287</c:v>
                </c:pt>
                <c:pt idx="150">
                  <c:v>0.14589968932543415</c:v>
                </c:pt>
                <c:pt idx="151">
                  <c:v>0.15088624992208938</c:v>
                </c:pt>
                <c:pt idx="152">
                  <c:v>0.15050069231560115</c:v>
                </c:pt>
                <c:pt idx="153">
                  <c:v>0.15683012908259963</c:v>
                </c:pt>
                <c:pt idx="154">
                  <c:v>0.18710894110499546</c:v>
                </c:pt>
                <c:pt idx="155">
                  <c:v>0.18911930296615795</c:v>
                </c:pt>
                <c:pt idx="156">
                  <c:v>0.19846344397236612</c:v>
                </c:pt>
                <c:pt idx="157">
                  <c:v>0.19848745327354625</c:v>
                </c:pt>
                <c:pt idx="158">
                  <c:v>0.19870765386804823</c:v>
                </c:pt>
                <c:pt idx="159">
                  <c:v>0.19918016322348375</c:v>
                </c:pt>
                <c:pt idx="160">
                  <c:v>0.2142862799610589</c:v>
                </c:pt>
                <c:pt idx="161">
                  <c:v>0.21044614909561668</c:v>
                </c:pt>
                <c:pt idx="162">
                  <c:v>0.21411637587303239</c:v>
                </c:pt>
                <c:pt idx="163">
                  <c:v>0.21621004119832826</c:v>
                </c:pt>
                <c:pt idx="164">
                  <c:v>0.21777372544608919</c:v>
                </c:pt>
                <c:pt idx="165">
                  <c:v>0.21765286450889221</c:v>
                </c:pt>
                <c:pt idx="166">
                  <c:v>0.21738939139717825</c:v>
                </c:pt>
                <c:pt idx="167">
                  <c:v>0.21740088725249757</c:v>
                </c:pt>
                <c:pt idx="168">
                  <c:v>0.2166164418636434</c:v>
                </c:pt>
                <c:pt idx="169">
                  <c:v>0.21674383900086949</c:v>
                </c:pt>
                <c:pt idx="170">
                  <c:v>0.2197604198463953</c:v>
                </c:pt>
                <c:pt idx="171">
                  <c:v>0.21984819958791219</c:v>
                </c:pt>
                <c:pt idx="172">
                  <c:v>0.21272411557480994</c:v>
                </c:pt>
                <c:pt idx="173">
                  <c:v>0.20935352505297328</c:v>
                </c:pt>
                <c:pt idx="174">
                  <c:v>0.20956111431120941</c:v>
                </c:pt>
                <c:pt idx="175">
                  <c:v>0.2051203118518794</c:v>
                </c:pt>
                <c:pt idx="176">
                  <c:v>0.17429605668054396</c:v>
                </c:pt>
                <c:pt idx="177">
                  <c:v>0.18728563724254324</c:v>
                </c:pt>
                <c:pt idx="178">
                  <c:v>0.16873927112843479</c:v>
                </c:pt>
                <c:pt idx="179">
                  <c:v>0.1773209416150848</c:v>
                </c:pt>
                <c:pt idx="180">
                  <c:v>0.16783015771342827</c:v>
                </c:pt>
                <c:pt idx="181">
                  <c:v>0.16715379616215578</c:v>
                </c:pt>
                <c:pt idx="182">
                  <c:v>0.14305646377205219</c:v>
                </c:pt>
                <c:pt idx="183">
                  <c:v>0.14532333782882242</c:v>
                </c:pt>
                <c:pt idx="184">
                  <c:v>0.14840626887238534</c:v>
                </c:pt>
                <c:pt idx="185">
                  <c:v>0.14803708328969931</c:v>
                </c:pt>
                <c:pt idx="186">
                  <c:v>0.14594545304750947</c:v>
                </c:pt>
                <c:pt idx="187">
                  <c:v>0.15129257506008217</c:v>
                </c:pt>
                <c:pt idx="188">
                  <c:v>0.15246341367680988</c:v>
                </c:pt>
                <c:pt idx="189">
                  <c:v>0.152747427362081</c:v>
                </c:pt>
                <c:pt idx="190">
                  <c:v>0.15520701062631476</c:v>
                </c:pt>
                <c:pt idx="191">
                  <c:v>0.15490179270899399</c:v>
                </c:pt>
                <c:pt idx="192">
                  <c:v>0.15464492419671361</c:v>
                </c:pt>
                <c:pt idx="193">
                  <c:v>0.15457303336099285</c:v>
                </c:pt>
                <c:pt idx="194">
                  <c:v>0.15178736849085869</c:v>
                </c:pt>
                <c:pt idx="195">
                  <c:v>0.15277678401590872</c:v>
                </c:pt>
                <c:pt idx="196">
                  <c:v>0.15119026816648007</c:v>
                </c:pt>
                <c:pt idx="197">
                  <c:v>0.15373351221802273</c:v>
                </c:pt>
                <c:pt idx="198">
                  <c:v>0.15368771937623069</c:v>
                </c:pt>
                <c:pt idx="199">
                  <c:v>0.14820732445869203</c:v>
                </c:pt>
                <c:pt idx="200">
                  <c:v>0.1647030570505339</c:v>
                </c:pt>
                <c:pt idx="201">
                  <c:v>0.15620139786800891</c:v>
                </c:pt>
                <c:pt idx="202">
                  <c:v>0.16303942749972375</c:v>
                </c:pt>
                <c:pt idx="203">
                  <c:v>0.16286501832396205</c:v>
                </c:pt>
                <c:pt idx="204">
                  <c:v>0.18218507659027555</c:v>
                </c:pt>
                <c:pt idx="205">
                  <c:v>0.17649422321277661</c:v>
                </c:pt>
                <c:pt idx="206">
                  <c:v>0.16478584432906437</c:v>
                </c:pt>
                <c:pt idx="207">
                  <c:v>0.18116047005321695</c:v>
                </c:pt>
                <c:pt idx="208">
                  <c:v>0.18578337086113514</c:v>
                </c:pt>
                <c:pt idx="209">
                  <c:v>0.1834266148758118</c:v>
                </c:pt>
                <c:pt idx="210">
                  <c:v>0.18466304175140061</c:v>
                </c:pt>
                <c:pt idx="211">
                  <c:v>0.18522894319156902</c:v>
                </c:pt>
                <c:pt idx="212">
                  <c:v>0.20179511800489805</c:v>
                </c:pt>
                <c:pt idx="213">
                  <c:v>0.20186715526041771</c:v>
                </c:pt>
                <c:pt idx="214">
                  <c:v>0.20311382692488739</c:v>
                </c:pt>
                <c:pt idx="215">
                  <c:v>0.20553898882496524</c:v>
                </c:pt>
                <c:pt idx="216">
                  <c:v>0.2056475587612005</c:v>
                </c:pt>
                <c:pt idx="217">
                  <c:v>0.20710545379929157</c:v>
                </c:pt>
                <c:pt idx="218">
                  <c:v>0.21045334750721154</c:v>
                </c:pt>
                <c:pt idx="219">
                  <c:v>0.24000398121668742</c:v>
                </c:pt>
                <c:pt idx="220">
                  <c:v>0.25247962081312592</c:v>
                </c:pt>
                <c:pt idx="221">
                  <c:v>0.25238621496559466</c:v>
                </c:pt>
                <c:pt idx="222">
                  <c:v>0.24338196095643921</c:v>
                </c:pt>
                <c:pt idx="223">
                  <c:v>0.24404026806405149</c:v>
                </c:pt>
                <c:pt idx="224">
                  <c:v>0.23722731911081169</c:v>
                </c:pt>
                <c:pt idx="225">
                  <c:v>0.23597172797240207</c:v>
                </c:pt>
                <c:pt idx="226">
                  <c:v>0.22660736471736914</c:v>
                </c:pt>
                <c:pt idx="227">
                  <c:v>0.22636637675534574</c:v>
                </c:pt>
                <c:pt idx="228">
                  <c:v>0.22593323015248826</c:v>
                </c:pt>
                <c:pt idx="229">
                  <c:v>0.2033995063329167</c:v>
                </c:pt>
                <c:pt idx="230">
                  <c:v>0.2154990609103947</c:v>
                </c:pt>
                <c:pt idx="231">
                  <c:v>0.21409970812602533</c:v>
                </c:pt>
                <c:pt idx="232">
                  <c:v>0.21512939162159908</c:v>
                </c:pt>
                <c:pt idx="233">
                  <c:v>0.21161233024983991</c:v>
                </c:pt>
                <c:pt idx="234">
                  <c:v>0.19553763796177454</c:v>
                </c:pt>
                <c:pt idx="235">
                  <c:v>0.19529547946456441</c:v>
                </c:pt>
                <c:pt idx="236">
                  <c:v>0.1963617071727477</c:v>
                </c:pt>
                <c:pt idx="237">
                  <c:v>0.20889964864519117</c:v>
                </c:pt>
                <c:pt idx="238">
                  <c:v>0.2201366880488555</c:v>
                </c:pt>
                <c:pt idx="239">
                  <c:v>0.21916444034391361</c:v>
                </c:pt>
                <c:pt idx="240">
                  <c:v>0.21719500703293174</c:v>
                </c:pt>
                <c:pt idx="241">
                  <c:v>0.20626222471145739</c:v>
                </c:pt>
                <c:pt idx="242">
                  <c:v>0.18519164143848496</c:v>
                </c:pt>
                <c:pt idx="243">
                  <c:v>0.1897722083761999</c:v>
                </c:pt>
                <c:pt idx="244">
                  <c:v>0.190481896355675</c:v>
                </c:pt>
                <c:pt idx="245">
                  <c:v>0.19104528505363003</c:v>
                </c:pt>
                <c:pt idx="246">
                  <c:v>0.21201811984444405</c:v>
                </c:pt>
                <c:pt idx="247">
                  <c:v>0.21700149853727377</c:v>
                </c:pt>
                <c:pt idx="248">
                  <c:v>0.2332051838345201</c:v>
                </c:pt>
                <c:pt idx="249">
                  <c:v>0.24410167416262921</c:v>
                </c:pt>
                <c:pt idx="250">
                  <c:v>0.24811523553625181</c:v>
                </c:pt>
                <c:pt idx="251">
                  <c:v>0.25266720209851901</c:v>
                </c:pt>
                <c:pt idx="252">
                  <c:v>0.25239787872410857</c:v>
                </c:pt>
                <c:pt idx="253">
                  <c:v>0.25502074986681478</c:v>
                </c:pt>
                <c:pt idx="254">
                  <c:v>0.25762072163644045</c:v>
                </c:pt>
                <c:pt idx="255">
                  <c:v>0.26984651577862523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A4-41AF-8B8F-8C1C00798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6696"/>
        <c:axId val="740212816"/>
      </c:scatterChart>
      <c:scatterChart>
        <c:scatterStyle val="lineMarker"/>
        <c:varyColors val="0"/>
        <c:ser>
          <c:idx val="2"/>
          <c:order val="2"/>
          <c:tx>
            <c:strRef>
              <c:f>ISP.MI!$D$1</c:f>
              <c:strCache>
                <c:ptCount val="1"/>
                <c:pt idx="0">
                  <c:v>Hist Vol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ISP.MI!$A$2:$A$256</c:f>
              <c:numCache>
                <c:formatCode>m/d/yyyy</c:formatCode>
                <c:ptCount val="255"/>
                <c:pt idx="0">
                  <c:v>45103</c:v>
                </c:pt>
                <c:pt idx="1">
                  <c:v>45104</c:v>
                </c:pt>
                <c:pt idx="2">
                  <c:v>45105</c:v>
                </c:pt>
                <c:pt idx="3">
                  <c:v>45106</c:v>
                </c:pt>
                <c:pt idx="4">
                  <c:v>45107</c:v>
                </c:pt>
                <c:pt idx="5">
                  <c:v>45110</c:v>
                </c:pt>
                <c:pt idx="6">
                  <c:v>45111</c:v>
                </c:pt>
                <c:pt idx="7">
                  <c:v>45112</c:v>
                </c:pt>
                <c:pt idx="8">
                  <c:v>45113</c:v>
                </c:pt>
                <c:pt idx="9">
                  <c:v>45114</c:v>
                </c:pt>
                <c:pt idx="10">
                  <c:v>45117</c:v>
                </c:pt>
                <c:pt idx="11">
                  <c:v>45118</c:v>
                </c:pt>
                <c:pt idx="12">
                  <c:v>45119</c:v>
                </c:pt>
                <c:pt idx="13">
                  <c:v>45120</c:v>
                </c:pt>
                <c:pt idx="14">
                  <c:v>45121</c:v>
                </c:pt>
                <c:pt idx="15">
                  <c:v>45124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45131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45138</c:v>
                </c:pt>
                <c:pt idx="26">
                  <c:v>45139</c:v>
                </c:pt>
                <c:pt idx="27">
                  <c:v>45140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45188</c:v>
                </c:pt>
                <c:pt idx="61">
                  <c:v>45189</c:v>
                </c:pt>
                <c:pt idx="62">
                  <c:v>45190</c:v>
                </c:pt>
                <c:pt idx="63">
                  <c:v>45191</c:v>
                </c:pt>
                <c:pt idx="64">
                  <c:v>45194</c:v>
                </c:pt>
                <c:pt idx="65">
                  <c:v>45195</c:v>
                </c:pt>
                <c:pt idx="66">
                  <c:v>45196</c:v>
                </c:pt>
                <c:pt idx="67">
                  <c:v>45197</c:v>
                </c:pt>
                <c:pt idx="68">
                  <c:v>45198</c:v>
                </c:pt>
                <c:pt idx="69">
                  <c:v>45201</c:v>
                </c:pt>
                <c:pt idx="70">
                  <c:v>45202</c:v>
                </c:pt>
                <c:pt idx="71">
                  <c:v>45203</c:v>
                </c:pt>
                <c:pt idx="72">
                  <c:v>45204</c:v>
                </c:pt>
                <c:pt idx="73">
                  <c:v>45205</c:v>
                </c:pt>
                <c:pt idx="74">
                  <c:v>45208</c:v>
                </c:pt>
                <c:pt idx="75">
                  <c:v>45209</c:v>
                </c:pt>
                <c:pt idx="76">
                  <c:v>45210</c:v>
                </c:pt>
                <c:pt idx="77">
                  <c:v>45211</c:v>
                </c:pt>
                <c:pt idx="78">
                  <c:v>45212</c:v>
                </c:pt>
                <c:pt idx="79">
                  <c:v>45215</c:v>
                </c:pt>
                <c:pt idx="80">
                  <c:v>45216</c:v>
                </c:pt>
                <c:pt idx="81">
                  <c:v>45217</c:v>
                </c:pt>
                <c:pt idx="82">
                  <c:v>45218</c:v>
                </c:pt>
                <c:pt idx="83">
                  <c:v>45219</c:v>
                </c:pt>
                <c:pt idx="84">
                  <c:v>45222</c:v>
                </c:pt>
                <c:pt idx="85">
                  <c:v>45223</c:v>
                </c:pt>
                <c:pt idx="86">
                  <c:v>45224</c:v>
                </c:pt>
                <c:pt idx="87">
                  <c:v>45225</c:v>
                </c:pt>
                <c:pt idx="88">
                  <c:v>45226</c:v>
                </c:pt>
                <c:pt idx="89">
                  <c:v>45229</c:v>
                </c:pt>
                <c:pt idx="90">
                  <c:v>45230</c:v>
                </c:pt>
                <c:pt idx="91">
                  <c:v>45231</c:v>
                </c:pt>
                <c:pt idx="92">
                  <c:v>45232</c:v>
                </c:pt>
                <c:pt idx="93">
                  <c:v>45233</c:v>
                </c:pt>
                <c:pt idx="94">
                  <c:v>45236</c:v>
                </c:pt>
                <c:pt idx="95">
                  <c:v>45237</c:v>
                </c:pt>
                <c:pt idx="96">
                  <c:v>45238</c:v>
                </c:pt>
                <c:pt idx="97">
                  <c:v>45239</c:v>
                </c:pt>
                <c:pt idx="98">
                  <c:v>45240</c:v>
                </c:pt>
                <c:pt idx="99">
                  <c:v>45243</c:v>
                </c:pt>
                <c:pt idx="100">
                  <c:v>45244</c:v>
                </c:pt>
                <c:pt idx="101">
                  <c:v>45245</c:v>
                </c:pt>
                <c:pt idx="102">
                  <c:v>45246</c:v>
                </c:pt>
                <c:pt idx="103">
                  <c:v>45247</c:v>
                </c:pt>
                <c:pt idx="104">
                  <c:v>45250</c:v>
                </c:pt>
                <c:pt idx="105">
                  <c:v>45251</c:v>
                </c:pt>
                <c:pt idx="106">
                  <c:v>45252</c:v>
                </c:pt>
                <c:pt idx="107">
                  <c:v>45253</c:v>
                </c:pt>
                <c:pt idx="108">
                  <c:v>45254</c:v>
                </c:pt>
                <c:pt idx="109">
                  <c:v>45257</c:v>
                </c:pt>
                <c:pt idx="110">
                  <c:v>45258</c:v>
                </c:pt>
                <c:pt idx="111">
                  <c:v>45259</c:v>
                </c:pt>
                <c:pt idx="112">
                  <c:v>45260</c:v>
                </c:pt>
                <c:pt idx="113">
                  <c:v>45261</c:v>
                </c:pt>
                <c:pt idx="114">
                  <c:v>45264</c:v>
                </c:pt>
                <c:pt idx="115">
                  <c:v>45265</c:v>
                </c:pt>
                <c:pt idx="116">
                  <c:v>45266</c:v>
                </c:pt>
                <c:pt idx="117">
                  <c:v>45267</c:v>
                </c:pt>
                <c:pt idx="118">
                  <c:v>45268</c:v>
                </c:pt>
                <c:pt idx="119">
                  <c:v>45271</c:v>
                </c:pt>
                <c:pt idx="120">
                  <c:v>45272</c:v>
                </c:pt>
                <c:pt idx="121">
                  <c:v>45273</c:v>
                </c:pt>
                <c:pt idx="122">
                  <c:v>45274</c:v>
                </c:pt>
                <c:pt idx="123">
                  <c:v>45275</c:v>
                </c:pt>
                <c:pt idx="124">
                  <c:v>45278</c:v>
                </c:pt>
                <c:pt idx="125">
                  <c:v>45279</c:v>
                </c:pt>
                <c:pt idx="126">
                  <c:v>45280</c:v>
                </c:pt>
                <c:pt idx="127">
                  <c:v>45281</c:v>
                </c:pt>
                <c:pt idx="128">
                  <c:v>45282</c:v>
                </c:pt>
                <c:pt idx="129">
                  <c:v>45287</c:v>
                </c:pt>
                <c:pt idx="130">
                  <c:v>45288</c:v>
                </c:pt>
                <c:pt idx="131">
                  <c:v>45289</c:v>
                </c:pt>
                <c:pt idx="132">
                  <c:v>45293</c:v>
                </c:pt>
                <c:pt idx="133">
                  <c:v>45294</c:v>
                </c:pt>
                <c:pt idx="134">
                  <c:v>45295</c:v>
                </c:pt>
                <c:pt idx="135">
                  <c:v>45296</c:v>
                </c:pt>
                <c:pt idx="136">
                  <c:v>45299</c:v>
                </c:pt>
                <c:pt idx="137">
                  <c:v>45300</c:v>
                </c:pt>
                <c:pt idx="138">
                  <c:v>45301</c:v>
                </c:pt>
                <c:pt idx="139">
                  <c:v>45302</c:v>
                </c:pt>
                <c:pt idx="140">
                  <c:v>45303</c:v>
                </c:pt>
                <c:pt idx="141">
                  <c:v>45306</c:v>
                </c:pt>
                <c:pt idx="142">
                  <c:v>45307</c:v>
                </c:pt>
                <c:pt idx="143">
                  <c:v>45308</c:v>
                </c:pt>
                <c:pt idx="144">
                  <c:v>45309</c:v>
                </c:pt>
                <c:pt idx="145">
                  <c:v>45310</c:v>
                </c:pt>
                <c:pt idx="146">
                  <c:v>45313</c:v>
                </c:pt>
                <c:pt idx="147">
                  <c:v>45314</c:v>
                </c:pt>
                <c:pt idx="148">
                  <c:v>45315</c:v>
                </c:pt>
                <c:pt idx="149">
                  <c:v>45316</c:v>
                </c:pt>
                <c:pt idx="150">
                  <c:v>45317</c:v>
                </c:pt>
                <c:pt idx="151">
                  <c:v>45320</c:v>
                </c:pt>
                <c:pt idx="152">
                  <c:v>45321</c:v>
                </c:pt>
                <c:pt idx="153">
                  <c:v>45322</c:v>
                </c:pt>
                <c:pt idx="154">
                  <c:v>45323</c:v>
                </c:pt>
                <c:pt idx="155">
                  <c:v>45324</c:v>
                </c:pt>
                <c:pt idx="156">
                  <c:v>45327</c:v>
                </c:pt>
                <c:pt idx="157">
                  <c:v>45328</c:v>
                </c:pt>
                <c:pt idx="158">
                  <c:v>45329</c:v>
                </c:pt>
                <c:pt idx="159">
                  <c:v>45330</c:v>
                </c:pt>
                <c:pt idx="160">
                  <c:v>45331</c:v>
                </c:pt>
                <c:pt idx="161">
                  <c:v>45334</c:v>
                </c:pt>
                <c:pt idx="162">
                  <c:v>45335</c:v>
                </c:pt>
                <c:pt idx="163">
                  <c:v>45336</c:v>
                </c:pt>
                <c:pt idx="164">
                  <c:v>45337</c:v>
                </c:pt>
                <c:pt idx="165">
                  <c:v>45338</c:v>
                </c:pt>
                <c:pt idx="166">
                  <c:v>45341</c:v>
                </c:pt>
                <c:pt idx="167">
                  <c:v>45342</c:v>
                </c:pt>
                <c:pt idx="168">
                  <c:v>45343</c:v>
                </c:pt>
                <c:pt idx="169">
                  <c:v>45344</c:v>
                </c:pt>
                <c:pt idx="170">
                  <c:v>45345</c:v>
                </c:pt>
                <c:pt idx="171">
                  <c:v>45348</c:v>
                </c:pt>
                <c:pt idx="172">
                  <c:v>45349</c:v>
                </c:pt>
                <c:pt idx="173">
                  <c:v>45350</c:v>
                </c:pt>
                <c:pt idx="174">
                  <c:v>45351</c:v>
                </c:pt>
                <c:pt idx="175">
                  <c:v>45352</c:v>
                </c:pt>
                <c:pt idx="176">
                  <c:v>45355</c:v>
                </c:pt>
                <c:pt idx="177">
                  <c:v>45356</c:v>
                </c:pt>
                <c:pt idx="178">
                  <c:v>45357</c:v>
                </c:pt>
                <c:pt idx="179">
                  <c:v>45358</c:v>
                </c:pt>
                <c:pt idx="180">
                  <c:v>45359</c:v>
                </c:pt>
                <c:pt idx="181">
                  <c:v>45362</c:v>
                </c:pt>
                <c:pt idx="182">
                  <c:v>45363</c:v>
                </c:pt>
                <c:pt idx="183">
                  <c:v>45364</c:v>
                </c:pt>
                <c:pt idx="184">
                  <c:v>45365</c:v>
                </c:pt>
                <c:pt idx="185">
                  <c:v>45366</c:v>
                </c:pt>
                <c:pt idx="186">
                  <c:v>45369</c:v>
                </c:pt>
                <c:pt idx="187">
                  <c:v>45370</c:v>
                </c:pt>
                <c:pt idx="188">
                  <c:v>45371</c:v>
                </c:pt>
                <c:pt idx="189">
                  <c:v>45372</c:v>
                </c:pt>
                <c:pt idx="190">
                  <c:v>45373</c:v>
                </c:pt>
                <c:pt idx="191">
                  <c:v>45376</c:v>
                </c:pt>
                <c:pt idx="192">
                  <c:v>45377</c:v>
                </c:pt>
                <c:pt idx="193">
                  <c:v>45378</c:v>
                </c:pt>
                <c:pt idx="194">
                  <c:v>45379</c:v>
                </c:pt>
                <c:pt idx="195">
                  <c:v>45384</c:v>
                </c:pt>
                <c:pt idx="196">
                  <c:v>45385</c:v>
                </c:pt>
                <c:pt idx="197">
                  <c:v>45386</c:v>
                </c:pt>
                <c:pt idx="198">
                  <c:v>45387</c:v>
                </c:pt>
                <c:pt idx="199">
                  <c:v>45390</c:v>
                </c:pt>
                <c:pt idx="200">
                  <c:v>45391</c:v>
                </c:pt>
                <c:pt idx="201">
                  <c:v>45392</c:v>
                </c:pt>
                <c:pt idx="202">
                  <c:v>45393</c:v>
                </c:pt>
                <c:pt idx="203">
                  <c:v>45394</c:v>
                </c:pt>
                <c:pt idx="204">
                  <c:v>45397</c:v>
                </c:pt>
                <c:pt idx="205">
                  <c:v>45398</c:v>
                </c:pt>
                <c:pt idx="206">
                  <c:v>45399</c:v>
                </c:pt>
                <c:pt idx="207">
                  <c:v>45400</c:v>
                </c:pt>
                <c:pt idx="208">
                  <c:v>45401</c:v>
                </c:pt>
                <c:pt idx="209">
                  <c:v>45404</c:v>
                </c:pt>
                <c:pt idx="210">
                  <c:v>45405</c:v>
                </c:pt>
                <c:pt idx="211">
                  <c:v>45406</c:v>
                </c:pt>
                <c:pt idx="212">
                  <c:v>45407</c:v>
                </c:pt>
                <c:pt idx="213">
                  <c:v>45408</c:v>
                </c:pt>
                <c:pt idx="214">
                  <c:v>45411</c:v>
                </c:pt>
                <c:pt idx="215">
                  <c:v>45412</c:v>
                </c:pt>
                <c:pt idx="216">
                  <c:v>45414</c:v>
                </c:pt>
                <c:pt idx="217">
                  <c:v>45415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45425</c:v>
                </c:pt>
                <c:pt idx="224">
                  <c:v>45426</c:v>
                </c:pt>
                <c:pt idx="225">
                  <c:v>45427</c:v>
                </c:pt>
                <c:pt idx="226">
                  <c:v>45428</c:v>
                </c:pt>
                <c:pt idx="227">
                  <c:v>45429</c:v>
                </c:pt>
                <c:pt idx="228">
                  <c:v>45432</c:v>
                </c:pt>
                <c:pt idx="229">
                  <c:v>45433</c:v>
                </c:pt>
                <c:pt idx="230">
                  <c:v>45434</c:v>
                </c:pt>
                <c:pt idx="231">
                  <c:v>45435</c:v>
                </c:pt>
                <c:pt idx="232">
                  <c:v>45436</c:v>
                </c:pt>
                <c:pt idx="233">
                  <c:v>45439</c:v>
                </c:pt>
                <c:pt idx="234">
                  <c:v>45440</c:v>
                </c:pt>
                <c:pt idx="235">
                  <c:v>45441</c:v>
                </c:pt>
                <c:pt idx="236">
                  <c:v>45442</c:v>
                </c:pt>
                <c:pt idx="237">
                  <c:v>45443</c:v>
                </c:pt>
                <c:pt idx="238">
                  <c:v>45446</c:v>
                </c:pt>
                <c:pt idx="239">
                  <c:v>45447</c:v>
                </c:pt>
                <c:pt idx="240">
                  <c:v>45448</c:v>
                </c:pt>
                <c:pt idx="241">
                  <c:v>45449</c:v>
                </c:pt>
                <c:pt idx="242">
                  <c:v>45450</c:v>
                </c:pt>
                <c:pt idx="243">
                  <c:v>45453</c:v>
                </c:pt>
                <c:pt idx="244">
                  <c:v>45454</c:v>
                </c:pt>
                <c:pt idx="245">
                  <c:v>45455</c:v>
                </c:pt>
                <c:pt idx="246">
                  <c:v>45456</c:v>
                </c:pt>
                <c:pt idx="247">
                  <c:v>45457</c:v>
                </c:pt>
                <c:pt idx="248">
                  <c:v>45460</c:v>
                </c:pt>
                <c:pt idx="249">
                  <c:v>45461</c:v>
                </c:pt>
                <c:pt idx="250">
                  <c:v>45462</c:v>
                </c:pt>
                <c:pt idx="251">
                  <c:v>45463</c:v>
                </c:pt>
                <c:pt idx="252">
                  <c:v>45464</c:v>
                </c:pt>
                <c:pt idx="253">
                  <c:v>45467</c:v>
                </c:pt>
                <c:pt idx="254">
                  <c:v>45468</c:v>
                </c:pt>
              </c:numCache>
            </c:numRef>
          </c:xVal>
          <c:yVal>
            <c:numRef>
              <c:f>ISP.MI!$D$2:$D$256</c:f>
              <c:numCache>
                <c:formatCode>General</c:formatCode>
                <c:ptCount val="25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0.15606351490053005</c:v>
                </c:pt>
                <c:pt idx="24">
                  <c:v>0.1565719855499654</c:v>
                </c:pt>
                <c:pt idx="25">
                  <c:v>0.15985213715997382</c:v>
                </c:pt>
                <c:pt idx="26">
                  <c:v>0.15924055581006549</c:v>
                </c:pt>
                <c:pt idx="27">
                  <c:v>0.16423881915367006</c:v>
                </c:pt>
                <c:pt idx="28">
                  <c:v>0.17429724179865774</c:v>
                </c:pt>
                <c:pt idx="29">
                  <c:v>0.17433338158834302</c:v>
                </c:pt>
                <c:pt idx="30">
                  <c:v>0.17291711842494745</c:v>
                </c:pt>
                <c:pt idx="31">
                  <c:v>0.13282729800136875</c:v>
                </c:pt>
                <c:pt idx="32">
                  <c:v>0.34727271737115489</c:v>
                </c:pt>
                <c:pt idx="33">
                  <c:v>0.35597946210935388</c:v>
                </c:pt>
                <c:pt idx="34">
                  <c:v>0.36001448672961872</c:v>
                </c:pt>
                <c:pt idx="35">
                  <c:v>0.35812073888323764</c:v>
                </c:pt>
                <c:pt idx="36">
                  <c:v>0.35462772176377411</c:v>
                </c:pt>
                <c:pt idx="37">
                  <c:v>0.35483766377542719</c:v>
                </c:pt>
                <c:pt idx="38">
                  <c:v>0.35500838857466938</c:v>
                </c:pt>
                <c:pt idx="39">
                  <c:v>0.35214177658667734</c:v>
                </c:pt>
                <c:pt idx="40">
                  <c:v>0.35257487970226642</c:v>
                </c:pt>
                <c:pt idx="41">
                  <c:v>0.35119778854114797</c:v>
                </c:pt>
                <c:pt idx="42">
                  <c:v>0.35080532575295031</c:v>
                </c:pt>
                <c:pt idx="43">
                  <c:v>0.35063101424817511</c:v>
                </c:pt>
                <c:pt idx="44">
                  <c:v>0.35058197533365859</c:v>
                </c:pt>
                <c:pt idx="45">
                  <c:v>0.35323142509032757</c:v>
                </c:pt>
                <c:pt idx="46">
                  <c:v>0.35056840596339078</c:v>
                </c:pt>
                <c:pt idx="47">
                  <c:v>0.34680926737203405</c:v>
                </c:pt>
                <c:pt idx="48">
                  <c:v>0.34677782264986889</c:v>
                </c:pt>
                <c:pt idx="49">
                  <c:v>0.34645675083395239</c:v>
                </c:pt>
                <c:pt idx="50">
                  <c:v>0.34229155000987516</c:v>
                </c:pt>
                <c:pt idx="51">
                  <c:v>0.34189225460416212</c:v>
                </c:pt>
                <c:pt idx="52">
                  <c:v>0.34910452608677567</c:v>
                </c:pt>
                <c:pt idx="53">
                  <c:v>0.34755930064252244</c:v>
                </c:pt>
                <c:pt idx="54">
                  <c:v>0.16103676464775943</c:v>
                </c:pt>
                <c:pt idx="55">
                  <c:v>0.1681483828967017</c:v>
                </c:pt>
                <c:pt idx="56">
                  <c:v>0.15694301956823725</c:v>
                </c:pt>
                <c:pt idx="57">
                  <c:v>0.15823488940929079</c:v>
                </c:pt>
                <c:pt idx="58">
                  <c:v>0.15890863858007279</c:v>
                </c:pt>
                <c:pt idx="59">
                  <c:v>0.15729268760539428</c:v>
                </c:pt>
                <c:pt idx="60">
                  <c:v>0.16653582407407613</c:v>
                </c:pt>
                <c:pt idx="61">
                  <c:v>0.16666462371508672</c:v>
                </c:pt>
                <c:pt idx="62">
                  <c:v>0.18948887190225236</c:v>
                </c:pt>
                <c:pt idx="63">
                  <c:v>0.19043139061389192</c:v>
                </c:pt>
                <c:pt idx="64">
                  <c:v>0.19576322386962494</c:v>
                </c:pt>
                <c:pt idx="65">
                  <c:v>0.19550227459903202</c:v>
                </c:pt>
                <c:pt idx="66">
                  <c:v>0.20108414855837972</c:v>
                </c:pt>
                <c:pt idx="67">
                  <c:v>0.19683307792791388</c:v>
                </c:pt>
                <c:pt idx="68">
                  <c:v>0.19948917978896769</c:v>
                </c:pt>
                <c:pt idx="69">
                  <c:v>0.19906084858894985</c:v>
                </c:pt>
                <c:pt idx="70">
                  <c:v>0.19899084456367383</c:v>
                </c:pt>
                <c:pt idx="71">
                  <c:v>0.20107503231871218</c:v>
                </c:pt>
                <c:pt idx="72">
                  <c:v>0.20313339871978117</c:v>
                </c:pt>
                <c:pt idx="73">
                  <c:v>0.20321003229086432</c:v>
                </c:pt>
                <c:pt idx="74">
                  <c:v>0.19671128435392438</c:v>
                </c:pt>
                <c:pt idx="75">
                  <c:v>0.19980767976138528</c:v>
                </c:pt>
                <c:pt idx="76">
                  <c:v>0.20765860649353399</c:v>
                </c:pt>
                <c:pt idx="77">
                  <c:v>0.18655305069449821</c:v>
                </c:pt>
                <c:pt idx="78">
                  <c:v>0.18669692793366774</c:v>
                </c:pt>
                <c:pt idx="79">
                  <c:v>0.19444616758022859</c:v>
                </c:pt>
                <c:pt idx="80">
                  <c:v>0.1941934167847055</c:v>
                </c:pt>
                <c:pt idx="81">
                  <c:v>0.19511536806970181</c:v>
                </c:pt>
                <c:pt idx="82">
                  <c:v>0.19160154602096652</c:v>
                </c:pt>
                <c:pt idx="83">
                  <c:v>0.19346208010266938</c:v>
                </c:pt>
                <c:pt idx="84">
                  <c:v>0.16468112446366556</c:v>
                </c:pt>
                <c:pt idx="85">
                  <c:v>0.17185652479334379</c:v>
                </c:pt>
                <c:pt idx="86">
                  <c:v>0.16800956017482493</c:v>
                </c:pt>
                <c:pt idx="87">
                  <c:v>0.16795488358660074</c:v>
                </c:pt>
                <c:pt idx="88">
                  <c:v>0.16457162245668194</c:v>
                </c:pt>
                <c:pt idx="89">
                  <c:v>0.16518698631316076</c:v>
                </c:pt>
                <c:pt idx="90">
                  <c:v>0.16449905574029863</c:v>
                </c:pt>
                <c:pt idx="91">
                  <c:v>0.1822648047469064</c:v>
                </c:pt>
                <c:pt idx="92">
                  <c:v>0.18243574511083568</c:v>
                </c:pt>
                <c:pt idx="93">
                  <c:v>0.18142282768547879</c:v>
                </c:pt>
                <c:pt idx="94">
                  <c:v>0.18088664137334323</c:v>
                </c:pt>
                <c:pt idx="95">
                  <c:v>0.18082089463473822</c:v>
                </c:pt>
                <c:pt idx="96">
                  <c:v>0.17623751422156494</c:v>
                </c:pt>
                <c:pt idx="97">
                  <c:v>0.16978887589525266</c:v>
                </c:pt>
                <c:pt idx="98">
                  <c:v>0.1592005039052288</c:v>
                </c:pt>
                <c:pt idx="99">
                  <c:v>0.16023549487796526</c:v>
                </c:pt>
                <c:pt idx="100">
                  <c:v>0.16519119675766741</c:v>
                </c:pt>
                <c:pt idx="101">
                  <c:v>0.15102917765944526</c:v>
                </c:pt>
                <c:pt idx="102">
                  <c:v>0.1511833077971742</c:v>
                </c:pt>
                <c:pt idx="103">
                  <c:v>0.15168657821745737</c:v>
                </c:pt>
                <c:pt idx="104">
                  <c:v>0.1450448172546242</c:v>
                </c:pt>
                <c:pt idx="105">
                  <c:v>0.13447019477216116</c:v>
                </c:pt>
                <c:pt idx="106">
                  <c:v>0.13692783278495355</c:v>
                </c:pt>
                <c:pt idx="107">
                  <c:v>0.13491924096494956</c:v>
                </c:pt>
                <c:pt idx="108">
                  <c:v>0.12955971679554709</c:v>
                </c:pt>
                <c:pt idx="109">
                  <c:v>0.1295869770228294</c:v>
                </c:pt>
                <c:pt idx="110">
                  <c:v>0.13158228065029545</c:v>
                </c:pt>
                <c:pt idx="111">
                  <c:v>0.13124830034410503</c:v>
                </c:pt>
                <c:pt idx="112">
                  <c:v>0.13090101675769952</c:v>
                </c:pt>
                <c:pt idx="113">
                  <c:v>0.12154219169829668</c:v>
                </c:pt>
                <c:pt idx="114">
                  <c:v>0.11876884303746404</c:v>
                </c:pt>
                <c:pt idx="115">
                  <c:v>0.11723266475295997</c:v>
                </c:pt>
                <c:pt idx="116">
                  <c:v>0.11602917652967455</c:v>
                </c:pt>
                <c:pt idx="117">
                  <c:v>0.11589582092221277</c:v>
                </c:pt>
                <c:pt idx="118">
                  <c:v>0.12572741547239033</c:v>
                </c:pt>
                <c:pt idx="119">
                  <c:v>0.12600221182831151</c:v>
                </c:pt>
                <c:pt idx="120">
                  <c:v>0.12894045551293998</c:v>
                </c:pt>
                <c:pt idx="121">
                  <c:v>0.12789604130445409</c:v>
                </c:pt>
                <c:pt idx="122">
                  <c:v>0.12426204664800289</c:v>
                </c:pt>
                <c:pt idx="123">
                  <c:v>0.15012287223422335</c:v>
                </c:pt>
                <c:pt idx="124">
                  <c:v>0.14988070077412127</c:v>
                </c:pt>
                <c:pt idx="125">
                  <c:v>0.15119446522917337</c:v>
                </c:pt>
                <c:pt idx="126">
                  <c:v>0.14790157937887502</c:v>
                </c:pt>
                <c:pt idx="127">
                  <c:v>0.14807817395168033</c:v>
                </c:pt>
                <c:pt idx="128">
                  <c:v>0.13793043700177424</c:v>
                </c:pt>
                <c:pt idx="129">
                  <c:v>0.13805535737168556</c:v>
                </c:pt>
                <c:pt idx="130">
                  <c:v>0.13688738610211579</c:v>
                </c:pt>
                <c:pt idx="131">
                  <c:v>0.12959702739045167</c:v>
                </c:pt>
                <c:pt idx="132">
                  <c:v>0.12958902254579405</c:v>
                </c:pt>
                <c:pt idx="133">
                  <c:v>0.1410380017529741</c:v>
                </c:pt>
                <c:pt idx="134">
                  <c:v>0.13887174132434071</c:v>
                </c:pt>
                <c:pt idx="135">
                  <c:v>0.15736973811140731</c:v>
                </c:pt>
                <c:pt idx="136">
                  <c:v>0.15911665151591817</c:v>
                </c:pt>
                <c:pt idx="137">
                  <c:v>0.15609053550597235</c:v>
                </c:pt>
                <c:pt idx="138">
                  <c:v>0.16366278169876738</c:v>
                </c:pt>
                <c:pt idx="139">
                  <c:v>0.16236552087673672</c:v>
                </c:pt>
                <c:pt idx="140">
                  <c:v>0.16048826990247247</c:v>
                </c:pt>
                <c:pt idx="141">
                  <c:v>0.1582566220224759</c:v>
                </c:pt>
                <c:pt idx="142">
                  <c:v>0.15784493634124613</c:v>
                </c:pt>
                <c:pt idx="143">
                  <c:v>0.15763723366658117</c:v>
                </c:pt>
                <c:pt idx="144">
                  <c:v>0.15815642280880954</c:v>
                </c:pt>
                <c:pt idx="145">
                  <c:v>0.13686222249001551</c:v>
                </c:pt>
                <c:pt idx="146">
                  <c:v>0.13645898440428128</c:v>
                </c:pt>
                <c:pt idx="147">
                  <c:v>0.13508981634802733</c:v>
                </c:pt>
                <c:pt idx="148">
                  <c:v>0.1322272887747287</c:v>
                </c:pt>
                <c:pt idx="149">
                  <c:v>0.14589968932543415</c:v>
                </c:pt>
                <c:pt idx="150">
                  <c:v>0.15088624992208938</c:v>
                </c:pt>
                <c:pt idx="151">
                  <c:v>0.15050069231560115</c:v>
                </c:pt>
                <c:pt idx="152">
                  <c:v>0.15683012908259963</c:v>
                </c:pt>
                <c:pt idx="153">
                  <c:v>0.18710894110499546</c:v>
                </c:pt>
                <c:pt idx="154">
                  <c:v>0.18911930296615795</c:v>
                </c:pt>
                <c:pt idx="155">
                  <c:v>0.19846344397236612</c:v>
                </c:pt>
                <c:pt idx="156">
                  <c:v>0.19848745327354625</c:v>
                </c:pt>
                <c:pt idx="157">
                  <c:v>0.19870765386804823</c:v>
                </c:pt>
                <c:pt idx="158">
                  <c:v>0.19918016322348375</c:v>
                </c:pt>
                <c:pt idx="159">
                  <c:v>0.2142862799610589</c:v>
                </c:pt>
                <c:pt idx="160">
                  <c:v>0.21044614909561668</c:v>
                </c:pt>
                <c:pt idx="161">
                  <c:v>0.21411637587303239</c:v>
                </c:pt>
                <c:pt idx="162">
                  <c:v>0.21621004119832826</c:v>
                </c:pt>
                <c:pt idx="163">
                  <c:v>0.21777372544608919</c:v>
                </c:pt>
                <c:pt idx="164">
                  <c:v>0.21765286450889221</c:v>
                </c:pt>
                <c:pt idx="165">
                  <c:v>0.21738939139717825</c:v>
                </c:pt>
                <c:pt idx="166">
                  <c:v>0.21740088725249757</c:v>
                </c:pt>
                <c:pt idx="167">
                  <c:v>0.2166164418636434</c:v>
                </c:pt>
                <c:pt idx="168">
                  <c:v>0.21674383900086949</c:v>
                </c:pt>
                <c:pt idx="169">
                  <c:v>0.2197604198463953</c:v>
                </c:pt>
                <c:pt idx="170">
                  <c:v>0.21984819958791219</c:v>
                </c:pt>
                <c:pt idx="171">
                  <c:v>0.21272411557480994</c:v>
                </c:pt>
                <c:pt idx="172">
                  <c:v>0.20935352505297328</c:v>
                </c:pt>
                <c:pt idx="173">
                  <c:v>0.20956111431120941</c:v>
                </c:pt>
                <c:pt idx="174">
                  <c:v>0.2051203118518794</c:v>
                </c:pt>
                <c:pt idx="175">
                  <c:v>0.17429605668054396</c:v>
                </c:pt>
                <c:pt idx="176">
                  <c:v>0.18728563724254324</c:v>
                </c:pt>
                <c:pt idx="177">
                  <c:v>0.16873927112843479</c:v>
                </c:pt>
                <c:pt idx="178">
                  <c:v>0.1773209416150848</c:v>
                </c:pt>
                <c:pt idx="179">
                  <c:v>0.16783015771342827</c:v>
                </c:pt>
                <c:pt idx="180">
                  <c:v>0.16715379616215578</c:v>
                </c:pt>
                <c:pt idx="181">
                  <c:v>0.14305646377205219</c:v>
                </c:pt>
                <c:pt idx="182">
                  <c:v>0.14532333782882242</c:v>
                </c:pt>
                <c:pt idx="183">
                  <c:v>0.14840626887238534</c:v>
                </c:pt>
                <c:pt idx="184">
                  <c:v>0.14803708328969931</c:v>
                </c:pt>
                <c:pt idx="185">
                  <c:v>0.14594545304750947</c:v>
                </c:pt>
                <c:pt idx="186">
                  <c:v>0.15129257506008217</c:v>
                </c:pt>
                <c:pt idx="187">
                  <c:v>0.15246341367680988</c:v>
                </c:pt>
                <c:pt idx="188">
                  <c:v>0.152747427362081</c:v>
                </c:pt>
                <c:pt idx="189">
                  <c:v>0.15520701062631476</c:v>
                </c:pt>
                <c:pt idx="190">
                  <c:v>0.15490179270899399</c:v>
                </c:pt>
                <c:pt idx="191">
                  <c:v>0.15464492419671361</c:v>
                </c:pt>
                <c:pt idx="192">
                  <c:v>0.15457303336099285</c:v>
                </c:pt>
                <c:pt idx="193">
                  <c:v>0.15178736849085869</c:v>
                </c:pt>
                <c:pt idx="194">
                  <c:v>0.15277678401590872</c:v>
                </c:pt>
                <c:pt idx="195">
                  <c:v>0.15119026816648007</c:v>
                </c:pt>
                <c:pt idx="196">
                  <c:v>0.15373351221802273</c:v>
                </c:pt>
                <c:pt idx="197">
                  <c:v>0.15368771937623069</c:v>
                </c:pt>
                <c:pt idx="198">
                  <c:v>0.14820732445869203</c:v>
                </c:pt>
                <c:pt idx="199">
                  <c:v>0.1647030570505339</c:v>
                </c:pt>
                <c:pt idx="200">
                  <c:v>0.15620139786800891</c:v>
                </c:pt>
                <c:pt idx="201">
                  <c:v>0.16303942749972375</c:v>
                </c:pt>
                <c:pt idx="202">
                  <c:v>0.16286501832396205</c:v>
                </c:pt>
                <c:pt idx="203">
                  <c:v>0.18218507659027555</c:v>
                </c:pt>
                <c:pt idx="204">
                  <c:v>0.17649422321277661</c:v>
                </c:pt>
                <c:pt idx="205">
                  <c:v>0.16478584432906437</c:v>
                </c:pt>
                <c:pt idx="206">
                  <c:v>0.18116047005321695</c:v>
                </c:pt>
                <c:pt idx="207">
                  <c:v>0.18578337086113514</c:v>
                </c:pt>
                <c:pt idx="208">
                  <c:v>0.1834266148758118</c:v>
                </c:pt>
                <c:pt idx="209">
                  <c:v>0.18466304175140061</c:v>
                </c:pt>
                <c:pt idx="210">
                  <c:v>0.18522894319156902</c:v>
                </c:pt>
                <c:pt idx="211">
                  <c:v>0.20179511800489805</c:v>
                </c:pt>
                <c:pt idx="212">
                  <c:v>0.20186715526041771</c:v>
                </c:pt>
                <c:pt idx="213">
                  <c:v>0.20311382692488739</c:v>
                </c:pt>
                <c:pt idx="214">
                  <c:v>0.20553898882496524</c:v>
                </c:pt>
                <c:pt idx="215">
                  <c:v>0.2056475587612005</c:v>
                </c:pt>
                <c:pt idx="216">
                  <c:v>0.20710545379929157</c:v>
                </c:pt>
                <c:pt idx="217">
                  <c:v>0.21045334750721154</c:v>
                </c:pt>
                <c:pt idx="218">
                  <c:v>0.24000398121668742</c:v>
                </c:pt>
                <c:pt idx="219">
                  <c:v>0.25247962081312592</c:v>
                </c:pt>
                <c:pt idx="220">
                  <c:v>0.25238621496559466</c:v>
                </c:pt>
                <c:pt idx="221">
                  <c:v>0.24338196095643921</c:v>
                </c:pt>
                <c:pt idx="222">
                  <c:v>0.24404026806405149</c:v>
                </c:pt>
                <c:pt idx="223">
                  <c:v>0.23722731911081169</c:v>
                </c:pt>
                <c:pt idx="224">
                  <c:v>0.23597172797240207</c:v>
                </c:pt>
                <c:pt idx="225">
                  <c:v>0.22660736471736914</c:v>
                </c:pt>
                <c:pt idx="226">
                  <c:v>0.22636637675534574</c:v>
                </c:pt>
                <c:pt idx="227">
                  <c:v>0.22593323015248826</c:v>
                </c:pt>
                <c:pt idx="228">
                  <c:v>0.2033995063329167</c:v>
                </c:pt>
                <c:pt idx="229">
                  <c:v>0.2154990609103947</c:v>
                </c:pt>
                <c:pt idx="230">
                  <c:v>0.21409970812602533</c:v>
                </c:pt>
                <c:pt idx="231">
                  <c:v>0.21512939162159908</c:v>
                </c:pt>
                <c:pt idx="232">
                  <c:v>0.21161233024983991</c:v>
                </c:pt>
                <c:pt idx="233">
                  <c:v>0.19553763796177454</c:v>
                </c:pt>
                <c:pt idx="234">
                  <c:v>0.19529547946456441</c:v>
                </c:pt>
                <c:pt idx="235">
                  <c:v>0.1963617071727477</c:v>
                </c:pt>
                <c:pt idx="236">
                  <c:v>0.20889964864519117</c:v>
                </c:pt>
                <c:pt idx="237">
                  <c:v>0.2201366880488555</c:v>
                </c:pt>
                <c:pt idx="238">
                  <c:v>0.21916444034391361</c:v>
                </c:pt>
                <c:pt idx="239">
                  <c:v>0.21719500703293174</c:v>
                </c:pt>
                <c:pt idx="240">
                  <c:v>0.20626222471145739</c:v>
                </c:pt>
                <c:pt idx="241">
                  <c:v>0.18519164143848496</c:v>
                </c:pt>
                <c:pt idx="242">
                  <c:v>0.1897722083761999</c:v>
                </c:pt>
                <c:pt idx="243">
                  <c:v>0.190481896355675</c:v>
                </c:pt>
                <c:pt idx="244">
                  <c:v>0.19104528505363003</c:v>
                </c:pt>
                <c:pt idx="245">
                  <c:v>0.21201811984444405</c:v>
                </c:pt>
                <c:pt idx="246">
                  <c:v>0.21700149853727377</c:v>
                </c:pt>
                <c:pt idx="247">
                  <c:v>0.2332051838345201</c:v>
                </c:pt>
                <c:pt idx="248">
                  <c:v>0.24410167416262921</c:v>
                </c:pt>
                <c:pt idx="249">
                  <c:v>0.24811523553625181</c:v>
                </c:pt>
                <c:pt idx="250">
                  <c:v>0.25266720209851901</c:v>
                </c:pt>
                <c:pt idx="251">
                  <c:v>0.25239787872410857</c:v>
                </c:pt>
                <c:pt idx="252">
                  <c:v>0.25502074986681478</c:v>
                </c:pt>
                <c:pt idx="253">
                  <c:v>0.25762072163644045</c:v>
                </c:pt>
                <c:pt idx="254">
                  <c:v>0.26984651577862523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A4-41AF-8B8F-8C1C00798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382920"/>
        <c:axId val="882380400"/>
      </c:scatterChart>
      <c:valAx>
        <c:axId val="740206696"/>
        <c:scaling>
          <c:orientation val="minMax"/>
          <c:max val="45468"/>
          <c:min val="451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0212816"/>
        <c:crosses val="autoZero"/>
        <c:crossBetween val="midCat"/>
      </c:valAx>
      <c:valAx>
        <c:axId val="7402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0206696"/>
        <c:crosses val="autoZero"/>
        <c:crossBetween val="midCat"/>
      </c:valAx>
      <c:valAx>
        <c:axId val="882380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2382920"/>
        <c:crosses val="max"/>
        <c:crossBetween val="midCat"/>
      </c:valAx>
      <c:valAx>
        <c:axId val="882382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238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'QQ Plot'!$G$1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73245815106445022"/>
                  <c:y val="-0.19837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'QQ Plot'!$D$2:$D$257</c:f>
              <c:numCache>
                <c:formatCode>General</c:formatCode>
                <c:ptCount val="256"/>
                <c:pt idx="0">
                  <c:v>-9.0711000282861942E-2</c:v>
                </c:pt>
                <c:pt idx="1">
                  <c:v>-3.326201095151108E-2</c:v>
                </c:pt>
                <c:pt idx="2">
                  <c:v>-3.1838915685458193E-2</c:v>
                </c:pt>
                <c:pt idx="3">
                  <c:v>-2.8847037297826748E-2</c:v>
                </c:pt>
                <c:pt idx="4">
                  <c:v>-2.5979174160827408E-2</c:v>
                </c:pt>
                <c:pt idx="5">
                  <c:v>-2.574055159658864E-2</c:v>
                </c:pt>
                <c:pt idx="6">
                  <c:v>-2.5205189030400955E-2</c:v>
                </c:pt>
                <c:pt idx="7">
                  <c:v>-2.2737366258508761E-2</c:v>
                </c:pt>
                <c:pt idx="8">
                  <c:v>-2.2650669088209941E-2</c:v>
                </c:pt>
                <c:pt idx="9">
                  <c:v>-2.2256438143093405E-2</c:v>
                </c:pt>
                <c:pt idx="10">
                  <c:v>-2.1595883306205554E-2</c:v>
                </c:pt>
                <c:pt idx="11">
                  <c:v>-2.1179657846269503E-2</c:v>
                </c:pt>
                <c:pt idx="12">
                  <c:v>-2.0873490219876674E-2</c:v>
                </c:pt>
                <c:pt idx="13">
                  <c:v>-2.0507470311099122E-2</c:v>
                </c:pt>
                <c:pt idx="14">
                  <c:v>-1.7788607677913761E-2</c:v>
                </c:pt>
                <c:pt idx="15">
                  <c:v>-1.7101476374172194E-2</c:v>
                </c:pt>
                <c:pt idx="16">
                  <c:v>-1.6681769210008784E-2</c:v>
                </c:pt>
                <c:pt idx="17">
                  <c:v>-1.6165346441905256E-2</c:v>
                </c:pt>
                <c:pt idx="18">
                  <c:v>-1.5922163880424573E-2</c:v>
                </c:pt>
                <c:pt idx="19">
                  <c:v>-1.4544352546179352E-2</c:v>
                </c:pt>
                <c:pt idx="20">
                  <c:v>-1.3867724854757069E-2</c:v>
                </c:pt>
                <c:pt idx="21">
                  <c:v>-1.3714053498570319E-2</c:v>
                </c:pt>
                <c:pt idx="22">
                  <c:v>-1.3348416021468435E-2</c:v>
                </c:pt>
                <c:pt idx="23">
                  <c:v>-1.3138569925391867E-2</c:v>
                </c:pt>
                <c:pt idx="24">
                  <c:v>-1.2918955243220396E-2</c:v>
                </c:pt>
                <c:pt idx="25">
                  <c:v>-1.2062965379412396E-2</c:v>
                </c:pt>
                <c:pt idx="26">
                  <c:v>-1.1956167025991041E-2</c:v>
                </c:pt>
                <c:pt idx="27">
                  <c:v>-1.16606806025131E-2</c:v>
                </c:pt>
                <c:pt idx="28">
                  <c:v>-1.1599407184929985E-2</c:v>
                </c:pt>
                <c:pt idx="29">
                  <c:v>-1.124486117402441E-2</c:v>
                </c:pt>
                <c:pt idx="30">
                  <c:v>-1.0470918350157843E-2</c:v>
                </c:pt>
                <c:pt idx="31">
                  <c:v>-1.0464803670078068E-2</c:v>
                </c:pt>
                <c:pt idx="32">
                  <c:v>-1.0423353042478205E-2</c:v>
                </c:pt>
                <c:pt idx="33">
                  <c:v>-1.0403296825562037E-2</c:v>
                </c:pt>
                <c:pt idx="34">
                  <c:v>-1.0370027199877436E-2</c:v>
                </c:pt>
                <c:pt idx="35">
                  <c:v>-1.0204781622558138E-2</c:v>
                </c:pt>
                <c:pt idx="36">
                  <c:v>-9.8981574745307856E-3</c:v>
                </c:pt>
                <c:pt idx="37">
                  <c:v>-9.3933333377000904E-3</c:v>
                </c:pt>
                <c:pt idx="38">
                  <c:v>-8.1894192018299762E-3</c:v>
                </c:pt>
                <c:pt idx="39">
                  <c:v>-8.1317719368315094E-3</c:v>
                </c:pt>
                <c:pt idx="40">
                  <c:v>-7.8532317737785885E-3</c:v>
                </c:pt>
                <c:pt idx="41">
                  <c:v>-7.6365967419488078E-3</c:v>
                </c:pt>
                <c:pt idx="42">
                  <c:v>-7.2458937468854994E-3</c:v>
                </c:pt>
                <c:pt idx="43">
                  <c:v>-6.8516212846136716E-3</c:v>
                </c:pt>
                <c:pt idx="44">
                  <c:v>-6.7940131873768265E-3</c:v>
                </c:pt>
                <c:pt idx="45">
                  <c:v>-6.5654326744708138E-3</c:v>
                </c:pt>
                <c:pt idx="46">
                  <c:v>-6.2171785544204742E-3</c:v>
                </c:pt>
                <c:pt idx="47">
                  <c:v>-5.6721381319959794E-3</c:v>
                </c:pt>
                <c:pt idx="48">
                  <c:v>-5.5392217552553726E-3</c:v>
                </c:pt>
                <c:pt idx="49">
                  <c:v>-5.3109838323825752E-3</c:v>
                </c:pt>
                <c:pt idx="50">
                  <c:v>-5.3037720232150757E-3</c:v>
                </c:pt>
                <c:pt idx="51">
                  <c:v>-5.2838728034887089E-3</c:v>
                </c:pt>
                <c:pt idx="52">
                  <c:v>-5.2650736233761496E-3</c:v>
                </c:pt>
                <c:pt idx="53">
                  <c:v>-5.169729256699473E-3</c:v>
                </c:pt>
                <c:pt idx="54">
                  <c:v>-5.0692778884032568E-3</c:v>
                </c:pt>
                <c:pt idx="55">
                  <c:v>-5.0685015166526915E-3</c:v>
                </c:pt>
                <c:pt idx="56">
                  <c:v>-4.8782780705081633E-3</c:v>
                </c:pt>
                <c:pt idx="57">
                  <c:v>-4.8096221292233286E-3</c:v>
                </c:pt>
                <c:pt idx="58">
                  <c:v>-4.762306777325526E-3</c:v>
                </c:pt>
                <c:pt idx="59">
                  <c:v>-4.6659309416173635E-3</c:v>
                </c:pt>
                <c:pt idx="60">
                  <c:v>-4.6196645350959293E-3</c:v>
                </c:pt>
                <c:pt idx="61">
                  <c:v>-4.2762082292394261E-3</c:v>
                </c:pt>
                <c:pt idx="62">
                  <c:v>-4.076428034762704E-3</c:v>
                </c:pt>
                <c:pt idx="63">
                  <c:v>-3.9884919647367205E-3</c:v>
                </c:pt>
                <c:pt idx="64">
                  <c:v>-3.9188181797767518E-3</c:v>
                </c:pt>
                <c:pt idx="65">
                  <c:v>-3.9037081875863775E-3</c:v>
                </c:pt>
                <c:pt idx="66">
                  <c:v>-3.8953861165925952E-3</c:v>
                </c:pt>
                <c:pt idx="67">
                  <c:v>-3.885957495648669E-3</c:v>
                </c:pt>
                <c:pt idx="68">
                  <c:v>-3.8024011966183197E-3</c:v>
                </c:pt>
                <c:pt idx="69">
                  <c:v>-3.7771353995564479E-3</c:v>
                </c:pt>
                <c:pt idx="70">
                  <c:v>-3.5190154816303167E-3</c:v>
                </c:pt>
                <c:pt idx="71">
                  <c:v>-3.3500712923117291E-3</c:v>
                </c:pt>
                <c:pt idx="72">
                  <c:v>-3.3388857764970691E-3</c:v>
                </c:pt>
                <c:pt idx="73">
                  <c:v>-3.2648475862851736E-3</c:v>
                </c:pt>
                <c:pt idx="74">
                  <c:v>-3.0877465092941526E-3</c:v>
                </c:pt>
                <c:pt idx="75">
                  <c:v>-2.9621292552175615E-3</c:v>
                </c:pt>
                <c:pt idx="76">
                  <c:v>-2.8552384826448611E-3</c:v>
                </c:pt>
                <c:pt idx="77">
                  <c:v>-2.7220034215784013E-3</c:v>
                </c:pt>
                <c:pt idx="78">
                  <c:v>-2.6581806294557319E-3</c:v>
                </c:pt>
                <c:pt idx="79">
                  <c:v>-2.5737367145240715E-3</c:v>
                </c:pt>
                <c:pt idx="80">
                  <c:v>-2.5320030407312553E-3</c:v>
                </c:pt>
                <c:pt idx="81">
                  <c:v>-2.4271148437902497E-3</c:v>
                </c:pt>
                <c:pt idx="82">
                  <c:v>-2.3317155714922761E-3</c:v>
                </c:pt>
                <c:pt idx="83">
                  <c:v>-2.035018149629361E-3</c:v>
                </c:pt>
                <c:pt idx="84">
                  <c:v>-1.9738667476412643E-3</c:v>
                </c:pt>
                <c:pt idx="85">
                  <c:v>-1.9393273843777096E-3</c:v>
                </c:pt>
                <c:pt idx="86">
                  <c:v>-1.8909348773170505E-3</c:v>
                </c:pt>
                <c:pt idx="87">
                  <c:v>-1.8313747258678929E-3</c:v>
                </c:pt>
                <c:pt idx="88">
                  <c:v>-1.8162225574024716E-3</c:v>
                </c:pt>
                <c:pt idx="89">
                  <c:v>-1.5273044395512766E-3</c:v>
                </c:pt>
                <c:pt idx="90">
                  <c:v>-1.49904277122561E-3</c:v>
                </c:pt>
                <c:pt idx="91">
                  <c:v>-1.4680109943788629E-3</c:v>
                </c:pt>
                <c:pt idx="92">
                  <c:v>-1.3903311360481947E-3</c:v>
                </c:pt>
                <c:pt idx="93">
                  <c:v>-1.2693041687256532E-3</c:v>
                </c:pt>
                <c:pt idx="94">
                  <c:v>-1.2382268215119119E-3</c:v>
                </c:pt>
                <c:pt idx="95">
                  <c:v>-1.2375595636389179E-3</c:v>
                </c:pt>
                <c:pt idx="96">
                  <c:v>-1.0708500890422976E-3</c:v>
                </c:pt>
                <c:pt idx="97">
                  <c:v>-9.2856480741433948E-4</c:v>
                </c:pt>
                <c:pt idx="98">
                  <c:v>-8.4703592820928818E-4</c:v>
                </c:pt>
                <c:pt idx="99">
                  <c:v>-7.8584207494142224E-4</c:v>
                </c:pt>
                <c:pt idx="100">
                  <c:v>-7.7956145033100785E-4</c:v>
                </c:pt>
                <c:pt idx="101">
                  <c:v>-7.1052800193338757E-4</c:v>
                </c:pt>
                <c:pt idx="102">
                  <c:v>-6.7704200511100145E-4</c:v>
                </c:pt>
                <c:pt idx="103">
                  <c:v>-6.0956454275628083E-4</c:v>
                </c:pt>
                <c:pt idx="104">
                  <c:v>-5.5963233617050908E-4</c:v>
                </c:pt>
                <c:pt idx="105">
                  <c:v>0</c:v>
                </c:pt>
                <c:pt idx="106">
                  <c:v>0</c:v>
                </c:pt>
                <c:pt idx="107">
                  <c:v>1.923920956832883E-4</c:v>
                </c:pt>
                <c:pt idx="108">
                  <c:v>3.7784858958151817E-4</c:v>
                </c:pt>
                <c:pt idx="109">
                  <c:v>3.7848756035976775E-4</c:v>
                </c:pt>
                <c:pt idx="110">
                  <c:v>4.6480731668846709E-4</c:v>
                </c:pt>
                <c:pt idx="111">
                  <c:v>6.0705632857225818E-4</c:v>
                </c:pt>
                <c:pt idx="112">
                  <c:v>6.1242716414333241E-4</c:v>
                </c:pt>
                <c:pt idx="113">
                  <c:v>6.1493841717907654E-4</c:v>
                </c:pt>
                <c:pt idx="114">
                  <c:v>6.3458430569006104E-4</c:v>
                </c:pt>
                <c:pt idx="115">
                  <c:v>7.472494563531062E-4</c:v>
                </c:pt>
                <c:pt idx="116">
                  <c:v>8.4638097973677227E-4</c:v>
                </c:pt>
                <c:pt idx="117">
                  <c:v>9.7454680557296366E-4</c:v>
                </c:pt>
                <c:pt idx="118">
                  <c:v>1.0678010083292526E-3</c:v>
                </c:pt>
                <c:pt idx="119">
                  <c:v>1.1820147696091526E-3</c:v>
                </c:pt>
                <c:pt idx="120">
                  <c:v>1.2705585107276325E-3</c:v>
                </c:pt>
                <c:pt idx="121">
                  <c:v>1.444162538121686E-3</c:v>
                </c:pt>
                <c:pt idx="122">
                  <c:v>1.6085720954903892E-3</c:v>
                </c:pt>
                <c:pt idx="123">
                  <c:v>1.7535881280004097E-3</c:v>
                </c:pt>
                <c:pt idx="124">
                  <c:v>1.8399120087710307E-3</c:v>
                </c:pt>
                <c:pt idx="125">
                  <c:v>1.8498185668495242E-3</c:v>
                </c:pt>
                <c:pt idx="126">
                  <c:v>1.9732212181162705E-3</c:v>
                </c:pt>
                <c:pt idx="127">
                  <c:v>1.9740048054521795E-3</c:v>
                </c:pt>
                <c:pt idx="128">
                  <c:v>1.9983089734006273E-3</c:v>
                </c:pt>
                <c:pt idx="129">
                  <c:v>2.2519947778104829E-3</c:v>
                </c:pt>
                <c:pt idx="130">
                  <c:v>2.434772450682686E-3</c:v>
                </c:pt>
                <c:pt idx="131">
                  <c:v>2.8657074325637213E-3</c:v>
                </c:pt>
                <c:pt idx="132">
                  <c:v>3.1598167696671427E-3</c:v>
                </c:pt>
                <c:pt idx="133">
                  <c:v>3.3799302621095998E-3</c:v>
                </c:pt>
                <c:pt idx="134">
                  <c:v>3.3996631211912058E-3</c:v>
                </c:pt>
                <c:pt idx="135">
                  <c:v>3.5619230010525489E-3</c:v>
                </c:pt>
                <c:pt idx="136">
                  <c:v>3.5825930846905985E-3</c:v>
                </c:pt>
                <c:pt idx="137">
                  <c:v>3.6252919508097275E-3</c:v>
                </c:pt>
                <c:pt idx="138">
                  <c:v>3.6542556476119909E-3</c:v>
                </c:pt>
                <c:pt idx="139">
                  <c:v>3.6914632781344541E-3</c:v>
                </c:pt>
                <c:pt idx="140">
                  <c:v>3.6919042639479089E-3</c:v>
                </c:pt>
                <c:pt idx="141">
                  <c:v>3.804262552734227E-3</c:v>
                </c:pt>
                <c:pt idx="142">
                  <c:v>3.8047788679869965E-3</c:v>
                </c:pt>
                <c:pt idx="143">
                  <c:v>4.3550390414059392E-3</c:v>
                </c:pt>
                <c:pt idx="144">
                  <c:v>4.4702593076894051E-3</c:v>
                </c:pt>
                <c:pt idx="145">
                  <c:v>4.5257883561678628E-3</c:v>
                </c:pt>
                <c:pt idx="146">
                  <c:v>4.5914580170162431E-3</c:v>
                </c:pt>
                <c:pt idx="147">
                  <c:v>4.6067716262939715E-3</c:v>
                </c:pt>
                <c:pt idx="148">
                  <c:v>4.7212481538766596E-3</c:v>
                </c:pt>
                <c:pt idx="149">
                  <c:v>4.7475600236193006E-3</c:v>
                </c:pt>
                <c:pt idx="150">
                  <c:v>4.943367506012551E-3</c:v>
                </c:pt>
                <c:pt idx="151">
                  <c:v>5.0085266310313506E-3</c:v>
                </c:pt>
                <c:pt idx="152">
                  <c:v>5.0631167765084221E-3</c:v>
                </c:pt>
                <c:pt idx="153">
                  <c:v>5.1362871370312611E-3</c:v>
                </c:pt>
                <c:pt idx="154">
                  <c:v>5.2600795878504723E-3</c:v>
                </c:pt>
                <c:pt idx="155">
                  <c:v>5.8498625120650405E-3</c:v>
                </c:pt>
                <c:pt idx="156">
                  <c:v>5.8500902587289346E-3</c:v>
                </c:pt>
                <c:pt idx="157">
                  <c:v>5.9243624066351031E-3</c:v>
                </c:pt>
                <c:pt idx="158">
                  <c:v>6.0663314054370402E-3</c:v>
                </c:pt>
                <c:pt idx="159">
                  <c:v>6.1186824935408101E-3</c:v>
                </c:pt>
                <c:pt idx="160">
                  <c:v>6.2380762702214836E-3</c:v>
                </c:pt>
                <c:pt idx="161">
                  <c:v>6.4429161477524794E-3</c:v>
                </c:pt>
                <c:pt idx="162">
                  <c:v>6.4602889684500248E-3</c:v>
                </c:pt>
                <c:pt idx="163">
                  <c:v>6.4660935634905737E-3</c:v>
                </c:pt>
                <c:pt idx="164">
                  <c:v>6.7033298113479915E-3</c:v>
                </c:pt>
                <c:pt idx="165">
                  <c:v>7.1951417914402046E-3</c:v>
                </c:pt>
                <c:pt idx="166">
                  <c:v>7.1996392344207483E-3</c:v>
                </c:pt>
                <c:pt idx="167">
                  <c:v>7.2542578259628485E-3</c:v>
                </c:pt>
                <c:pt idx="168">
                  <c:v>7.3955050438777011E-3</c:v>
                </c:pt>
                <c:pt idx="169">
                  <c:v>7.4450115511511452E-3</c:v>
                </c:pt>
                <c:pt idx="170">
                  <c:v>7.8489328506907083E-3</c:v>
                </c:pt>
                <c:pt idx="171">
                  <c:v>8.0102317174985064E-3</c:v>
                </c:pt>
                <c:pt idx="172">
                  <c:v>8.0777930771619589E-3</c:v>
                </c:pt>
                <c:pt idx="173">
                  <c:v>8.1649175373925877E-3</c:v>
                </c:pt>
                <c:pt idx="174">
                  <c:v>8.1766751308135575E-3</c:v>
                </c:pt>
                <c:pt idx="175">
                  <c:v>8.3473090585596439E-3</c:v>
                </c:pt>
                <c:pt idx="176">
                  <c:v>8.3684053416630093E-3</c:v>
                </c:pt>
                <c:pt idx="177">
                  <c:v>8.3699764666219974E-3</c:v>
                </c:pt>
                <c:pt idx="178">
                  <c:v>8.6225298120228416E-3</c:v>
                </c:pt>
                <c:pt idx="179">
                  <c:v>9.2323075871599877E-3</c:v>
                </c:pt>
                <c:pt idx="180">
                  <c:v>9.3789792069952707E-3</c:v>
                </c:pt>
                <c:pt idx="181">
                  <c:v>9.3845568675237565E-3</c:v>
                </c:pt>
                <c:pt idx="182">
                  <c:v>9.4750565297551902E-3</c:v>
                </c:pt>
                <c:pt idx="183">
                  <c:v>9.5974708042904956E-3</c:v>
                </c:pt>
                <c:pt idx="184">
                  <c:v>9.635509940735398E-3</c:v>
                </c:pt>
                <c:pt idx="185">
                  <c:v>9.9141118793642322E-3</c:v>
                </c:pt>
                <c:pt idx="186">
                  <c:v>9.9211400938412422E-3</c:v>
                </c:pt>
                <c:pt idx="187">
                  <c:v>1.0044194753731519E-2</c:v>
                </c:pt>
                <c:pt idx="188">
                  <c:v>1.0233524743907691E-2</c:v>
                </c:pt>
                <c:pt idx="189">
                  <c:v>1.032152415660458E-2</c:v>
                </c:pt>
                <c:pt idx="190">
                  <c:v>1.0488187940941364E-2</c:v>
                </c:pt>
                <c:pt idx="191">
                  <c:v>1.0604236476278141E-2</c:v>
                </c:pt>
                <c:pt idx="192">
                  <c:v>1.081880465227034E-2</c:v>
                </c:pt>
                <c:pt idx="193">
                  <c:v>1.0877427017839628E-2</c:v>
                </c:pt>
                <c:pt idx="194">
                  <c:v>1.10331366602876E-2</c:v>
                </c:pt>
                <c:pt idx="195">
                  <c:v>1.1164090489229585E-2</c:v>
                </c:pt>
                <c:pt idx="196">
                  <c:v>1.1485834209394846E-2</c:v>
                </c:pt>
                <c:pt idx="197">
                  <c:v>1.1546334099387261E-2</c:v>
                </c:pt>
                <c:pt idx="198">
                  <c:v>1.1558981409790035E-2</c:v>
                </c:pt>
                <c:pt idx="199">
                  <c:v>1.1854263353027434E-2</c:v>
                </c:pt>
                <c:pt idx="200">
                  <c:v>1.1879081322885846E-2</c:v>
                </c:pt>
                <c:pt idx="201">
                  <c:v>1.1909144367021835E-2</c:v>
                </c:pt>
                <c:pt idx="202">
                  <c:v>1.1920478412468544E-2</c:v>
                </c:pt>
                <c:pt idx="203">
                  <c:v>1.1966728070783887E-2</c:v>
                </c:pt>
                <c:pt idx="204">
                  <c:v>1.2506462023981582E-2</c:v>
                </c:pt>
                <c:pt idx="205">
                  <c:v>1.2554962012110938E-2</c:v>
                </c:pt>
                <c:pt idx="206">
                  <c:v>1.2570885224634055E-2</c:v>
                </c:pt>
                <c:pt idx="207">
                  <c:v>1.2650655542425024E-2</c:v>
                </c:pt>
                <c:pt idx="208">
                  <c:v>1.2657303650169082E-2</c:v>
                </c:pt>
                <c:pt idx="209">
                  <c:v>1.2964769755905802E-2</c:v>
                </c:pt>
                <c:pt idx="210">
                  <c:v>1.3160546054081021E-2</c:v>
                </c:pt>
                <c:pt idx="211">
                  <c:v>1.330241816914254E-2</c:v>
                </c:pt>
                <c:pt idx="212">
                  <c:v>1.3327699729599159E-2</c:v>
                </c:pt>
                <c:pt idx="213">
                  <c:v>1.3521271903429275E-2</c:v>
                </c:pt>
                <c:pt idx="214">
                  <c:v>1.3549673700788578E-2</c:v>
                </c:pt>
                <c:pt idx="215">
                  <c:v>1.3791078725894459E-2</c:v>
                </c:pt>
                <c:pt idx="216">
                  <c:v>1.3946815254192823E-2</c:v>
                </c:pt>
                <c:pt idx="217">
                  <c:v>1.4086077564660581E-2</c:v>
                </c:pt>
                <c:pt idx="218">
                  <c:v>1.4124237918440691E-2</c:v>
                </c:pt>
                <c:pt idx="219">
                  <c:v>1.4256340241467987E-2</c:v>
                </c:pt>
                <c:pt idx="220">
                  <c:v>1.4349347224265367E-2</c:v>
                </c:pt>
                <c:pt idx="221">
                  <c:v>1.4450501827995734E-2</c:v>
                </c:pt>
                <c:pt idx="222">
                  <c:v>1.456626994552266E-2</c:v>
                </c:pt>
                <c:pt idx="223">
                  <c:v>1.4839535565890542E-2</c:v>
                </c:pt>
                <c:pt idx="224">
                  <c:v>1.5135089013855255E-2</c:v>
                </c:pt>
                <c:pt idx="225">
                  <c:v>1.5191567024578211E-2</c:v>
                </c:pt>
                <c:pt idx="226">
                  <c:v>1.5299426796400456E-2</c:v>
                </c:pt>
                <c:pt idx="227">
                  <c:v>1.5413463417328986E-2</c:v>
                </c:pt>
                <c:pt idx="228">
                  <c:v>1.5507255590026052E-2</c:v>
                </c:pt>
                <c:pt idx="229">
                  <c:v>1.5528730166139903E-2</c:v>
                </c:pt>
                <c:pt idx="230">
                  <c:v>1.5738794017890217E-2</c:v>
                </c:pt>
                <c:pt idx="231">
                  <c:v>1.5771570188533535E-2</c:v>
                </c:pt>
                <c:pt idx="232">
                  <c:v>1.6237758783403146E-2</c:v>
                </c:pt>
                <c:pt idx="233">
                  <c:v>1.6443674733742572E-2</c:v>
                </c:pt>
                <c:pt idx="234">
                  <c:v>1.7660713836517655E-2</c:v>
                </c:pt>
                <c:pt idx="235">
                  <c:v>1.8839283270664253E-2</c:v>
                </c:pt>
                <c:pt idx="236">
                  <c:v>1.9108770923976261E-2</c:v>
                </c:pt>
                <c:pt idx="237">
                  <c:v>1.9965980125513441E-2</c:v>
                </c:pt>
                <c:pt idx="238">
                  <c:v>2.0202540521185589E-2</c:v>
                </c:pt>
                <c:pt idx="239">
                  <c:v>2.0875352822601709E-2</c:v>
                </c:pt>
                <c:pt idx="240">
                  <c:v>2.2296680341228562E-2</c:v>
                </c:pt>
                <c:pt idx="241">
                  <c:v>2.2382394846768908E-2</c:v>
                </c:pt>
                <c:pt idx="242">
                  <c:v>2.2620864333858376E-2</c:v>
                </c:pt>
                <c:pt idx="243">
                  <c:v>2.2643749599160032E-2</c:v>
                </c:pt>
                <c:pt idx="244">
                  <c:v>2.2674169423789477E-2</c:v>
                </c:pt>
                <c:pt idx="245">
                  <c:v>2.2856083038675774E-2</c:v>
                </c:pt>
                <c:pt idx="246">
                  <c:v>2.2951741857112847E-2</c:v>
                </c:pt>
                <c:pt idx="247">
                  <c:v>2.3042734450950834E-2</c:v>
                </c:pt>
                <c:pt idx="248">
                  <c:v>2.3123272305237971E-2</c:v>
                </c:pt>
                <c:pt idx="249">
                  <c:v>2.619606844807534E-2</c:v>
                </c:pt>
                <c:pt idx="250">
                  <c:v>2.7180655158923619E-2</c:v>
                </c:pt>
                <c:pt idx="251">
                  <c:v>2.8756496859363347E-2</c:v>
                </c:pt>
                <c:pt idx="252">
                  <c:v>2.9063647896607515E-2</c:v>
                </c:pt>
                <c:pt idx="253">
                  <c:v>3.3578079988533481E-2</c:v>
                </c:pt>
              </c:numCache>
            </c:numRef>
          </c:xVal>
          <c:yVal>
            <c:numRef>
              <c:f>'QQ Plot'!$G$2:$G$257</c:f>
              <c:numCache>
                <c:formatCode>General</c:formatCode>
                <c:ptCount val="256"/>
                <c:pt idx="0">
                  <c:v>-3.5378618047753545E-2</c:v>
                </c:pt>
                <c:pt idx="1">
                  <c:v>-3.0642994411392257E-2</c:v>
                </c:pt>
                <c:pt idx="2">
                  <c:v>-2.8239793766115334E-2</c:v>
                </c:pt>
                <c:pt idx="3">
                  <c:v>-2.657076176989211E-2</c:v>
                </c:pt>
                <c:pt idx="4">
                  <c:v>-2.5273121178258775E-2</c:v>
                </c:pt>
                <c:pt idx="5">
                  <c:v>-2.4202194879890962E-2</c:v>
                </c:pt>
                <c:pt idx="6">
                  <c:v>-2.3284966733048373E-2</c:v>
                </c:pt>
                <c:pt idx="7">
                  <c:v>-2.2479220864289814E-2</c:v>
                </c:pt>
                <c:pt idx="8">
                  <c:v>-2.1758257498464887E-2</c:v>
                </c:pt>
                <c:pt idx="9">
                  <c:v>-2.1104073338342955E-2</c:v>
                </c:pt>
                <c:pt idx="10">
                  <c:v>-2.0503930394194625E-2</c:v>
                </c:pt>
                <c:pt idx="11">
                  <c:v>-1.9948471134744301E-2</c:v>
                </c:pt>
                <c:pt idx="12">
                  <c:v>-1.9430610936883683E-2</c:v>
                </c:pt>
                <c:pt idx="13">
                  <c:v>-1.8944851563603669E-2</c:v>
                </c:pt>
                <c:pt idx="14">
                  <c:v>-1.8486836703380333E-2</c:v>
                </c:pt>
                <c:pt idx="15">
                  <c:v>-1.8053053636180413E-2</c:v>
                </c:pt>
                <c:pt idx="16">
                  <c:v>-1.7640626778954654E-2</c:v>
                </c:pt>
                <c:pt idx="17">
                  <c:v>-1.7247171031850642E-2</c:v>
                </c:pt>
                <c:pt idx="18">
                  <c:v>-1.6870685218830863E-2</c:v>
                </c:pt>
                <c:pt idx="19">
                  <c:v>-1.6509473112643613E-2</c:v>
                </c:pt>
                <c:pt idx="20">
                  <c:v>-1.6162083871803228E-2</c:v>
                </c:pt>
                <c:pt idx="21">
                  <c:v>-1.5827266414727308E-2</c:v>
                </c:pt>
                <c:pt idx="22">
                  <c:v>-1.5503933980448852E-2</c:v>
                </c:pt>
                <c:pt idx="23">
                  <c:v>-1.5191136254767618E-2</c:v>
                </c:pt>
                <c:pt idx="24">
                  <c:v>-1.4888037196892166E-2</c:v>
                </c:pt>
                <c:pt idx="25">
                  <c:v>-1.4593897217972565E-2</c:v>
                </c:pt>
                <c:pt idx="26">
                  <c:v>-1.4308058721850776E-2</c:v>
                </c:pt>
                <c:pt idx="27">
                  <c:v>-1.4029934271931974E-2</c:v>
                </c:pt>
                <c:pt idx="28">
                  <c:v>-1.3758996829906674E-2</c:v>
                </c:pt>
                <c:pt idx="29">
                  <c:v>-1.3494771644213163E-2</c:v>
                </c:pt>
                <c:pt idx="30">
                  <c:v>-1.3236829463404216E-2</c:v>
                </c:pt>
                <c:pt idx="31">
                  <c:v>-1.2984780822008872E-2</c:v>
                </c:pt>
                <c:pt idx="32">
                  <c:v>-1.2738271200990862E-2</c:v>
                </c:pt>
                <c:pt idx="33">
                  <c:v>-1.2496976906340425E-2</c:v>
                </c:pt>
                <c:pt idx="34">
                  <c:v>-1.2260601541127646E-2</c:v>
                </c:pt>
                <c:pt idx="35">
                  <c:v>-1.2028872970949291E-2</c:v>
                </c:pt>
                <c:pt idx="36">
                  <c:v>-1.1801540701897968E-2</c:v>
                </c:pt>
                <c:pt idx="37">
                  <c:v>-1.1578373605275288E-2</c:v>
                </c:pt>
                <c:pt idx="38">
                  <c:v>-1.135915793522203E-2</c:v>
                </c:pt>
                <c:pt idx="39">
                  <c:v>-1.1143695594965952E-2</c:v>
                </c:pt>
                <c:pt idx="40">
                  <c:v>-1.0931802615031988E-2</c:v>
                </c:pt>
                <c:pt idx="41">
                  <c:v>-1.0723307812931264E-2</c:v>
                </c:pt>
                <c:pt idx="42">
                  <c:v>-1.0518051608851716E-2</c:v>
                </c:pt>
                <c:pt idx="43">
                  <c:v>-1.0315884975963035E-2</c:v>
                </c:pt>
                <c:pt idx="44">
                  <c:v>-1.0116668507301405E-2</c:v>
                </c:pt>
                <c:pt idx="45">
                  <c:v>-9.9202715839650981E-3</c:v>
                </c:pt>
                <c:pt idx="46">
                  <c:v>-9.7265716316395669E-3</c:v>
                </c:pt>
                <c:pt idx="47">
                  <c:v>-9.5354534543787128E-3</c:v>
                </c:pt>
                <c:pt idx="48">
                  <c:v>-9.3468086361567781E-3</c:v>
                </c:pt>
                <c:pt idx="49">
                  <c:v>-9.1605350020426187E-3</c:v>
                </c:pt>
                <c:pt idx="50">
                  <c:v>-8.9765361319704418E-3</c:v>
                </c:pt>
                <c:pt idx="51">
                  <c:v>-8.7947209210314688E-3</c:v>
                </c:pt>
                <c:pt idx="52">
                  <c:v>-8.6150031810160576E-3</c:v>
                </c:pt>
                <c:pt idx="53">
                  <c:v>-8.4373012786216565E-3</c:v>
                </c:pt>
                <c:pt idx="54">
                  <c:v>-8.2615378063269594E-3</c:v>
                </c:pt>
                <c:pt idx="55">
                  <c:v>-8.0876392824337194E-3</c:v>
                </c:pt>
                <c:pt idx="56">
                  <c:v>-7.915535877208342E-3</c:v>
                </c:pt>
                <c:pt idx="57">
                  <c:v>-7.7451611624262864E-3</c:v>
                </c:pt>
                <c:pt idx="58">
                  <c:v>-7.5764518819425256E-3</c:v>
                </c:pt>
                <c:pt idx="59">
                  <c:v>-7.4093477411888587E-3</c:v>
                </c:pt>
                <c:pt idx="60">
                  <c:v>-7.2437912137400286E-3</c:v>
                </c:pt>
                <c:pt idx="61">
                  <c:v>-7.0797273633003352E-3</c:v>
                </c:pt>
                <c:pt idx="62">
                  <c:v>-6.9171036796452819E-3</c:v>
                </c:pt>
                <c:pt idx="63">
                  <c:v>-6.755869927213512E-3</c:v>
                </c:pt>
                <c:pt idx="64">
                  <c:v>-6.5959780051839459E-3</c:v>
                </c:pt>
                <c:pt idx="65">
                  <c:v>-6.4373818179972401E-3</c:v>
                </c:pt>
                <c:pt idx="66">
                  <c:v>-6.2800371553884612E-3</c:v>
                </c:pt>
                <c:pt idx="67">
                  <c:v>-6.1239015810943404E-3</c:v>
                </c:pt>
                <c:pt idx="68">
                  <c:v>-5.9689343294827557E-3</c:v>
                </c:pt>
                <c:pt idx="69">
                  <c:v>-5.8150962094272556E-3</c:v>
                </c:pt>
                <c:pt idx="70">
                  <c:v>-5.6623495148160081E-3</c:v>
                </c:pt>
                <c:pt idx="71">
                  <c:v>-5.5106579411436166E-3</c:v>
                </c:pt>
                <c:pt idx="72">
                  <c:v>-5.359986507686966E-3</c:v>
                </c:pt>
                <c:pt idx="73">
                  <c:v>-5.2103014848132057E-3</c:v>
                </c:pt>
                <c:pt idx="74">
                  <c:v>-5.061570326010045E-3</c:v>
                </c:pt>
                <c:pt idx="75">
                  <c:v>-4.9137616042658431E-3</c:v>
                </c:pt>
                <c:pt idx="76">
                  <c:v>-4.7668449524609219E-3</c:v>
                </c:pt>
                <c:pt idx="77">
                  <c:v>-4.6207910074614628E-3</c:v>
                </c:pt>
                <c:pt idx="78">
                  <c:v>-4.4755713576346539E-3</c:v>
                </c:pt>
                <c:pt idx="79">
                  <c:v>-4.3311584935281297E-3</c:v>
                </c:pt>
                <c:pt idx="80">
                  <c:v>-4.1875257614787005E-3</c:v>
                </c:pt>
                <c:pt idx="81">
                  <c:v>-4.0446473199353405E-3</c:v>
                </c:pt>
                <c:pt idx="82">
                  <c:v>-3.9024980982992918E-3</c:v>
                </c:pt>
                <c:pt idx="83">
                  <c:v>-3.7610537581003653E-3</c:v>
                </c:pt>
                <c:pt idx="84">
                  <c:v>-3.620290656343297E-3</c:v>
                </c:pt>
                <c:pt idx="85">
                  <c:v>-3.4801858108712857E-3</c:v>
                </c:pt>
                <c:pt idx="86">
                  <c:v>-3.3407168676060435E-3</c:v>
                </c:pt>
                <c:pt idx="87">
                  <c:v>-3.2018620695345936E-3</c:v>
                </c:pt>
                <c:pt idx="88">
                  <c:v>-3.0636002273231717E-3</c:v>
                </c:pt>
                <c:pt idx="89">
                  <c:v>-2.9259106914476377E-3</c:v>
                </c:pt>
                <c:pt idx="90">
                  <c:v>-2.7887733257381665E-3</c:v>
                </c:pt>
                <c:pt idx="91">
                  <c:v>-2.6521684822435848E-3</c:v>
                </c:pt>
                <c:pt idx="92">
                  <c:v>-2.5160769773276133E-3</c:v>
                </c:pt>
                <c:pt idx="93">
                  <c:v>-2.3804800689156669E-3</c:v>
                </c:pt>
                <c:pt idx="94">
                  <c:v>-2.2453594348166499E-3</c:v>
                </c:pt>
                <c:pt idx="95">
                  <c:v>-2.1106971520494732E-3</c:v>
                </c:pt>
                <c:pt idx="96">
                  <c:v>-1.9764756771089519E-3</c:v>
                </c:pt>
                <c:pt idx="97">
                  <c:v>-1.8426778271101196E-3</c:v>
                </c:pt>
                <c:pt idx="98">
                  <c:v>-1.7092867617541974E-3</c:v>
                </c:pt>
                <c:pt idx="99">
                  <c:v>-1.5762859660631281E-3</c:v>
                </c:pt>
                <c:pt idx="100">
                  <c:v>-1.443659233833109E-3</c:v>
                </c:pt>
                <c:pt idx="101">
                  <c:v>-1.3113906517606875E-3</c:v>
                </c:pt>
                <c:pt idx="102">
                  <c:v>-1.179464584197962E-3</c:v>
                </c:pt>
                <c:pt idx="103">
                  <c:v>-1.0478656584960518E-3</c:v>
                </c:pt>
                <c:pt idx="104">
                  <c:v>-9.1657875089853165E-4</c:v>
                </c:pt>
                <c:pt idx="105">
                  <c:v>-7.8558897294877562E-4</c:v>
                </c:pt>
                <c:pt idx="106">
                  <c:v>-7.8558897294877562E-4</c:v>
                </c:pt>
                <c:pt idx="107">
                  <c:v>-5.2444235043674035E-4</c:v>
                </c:pt>
                <c:pt idx="108">
                  <c:v>-3.9425678965523091E-4</c:v>
                </c:pt>
                <c:pt idx="109">
                  <c:v>-2.6431090197785679E-4</c:v>
                </c:pt>
                <c:pt idx="110">
                  <c:v>-1.3459078727077545E-4</c:v>
                </c:pt>
                <c:pt idx="111">
                  <c:v>-5.0827081612158688E-6</c:v>
                </c:pt>
                <c:pt idx="112">
                  <c:v>1.2422692081076559E-4</c:v>
                </c:pt>
                <c:pt idx="113">
                  <c:v>2.5335154375214614E-4</c:v>
                </c:pt>
                <c:pt idx="114">
                  <c:v>3.8230447371068871E-4</c:v>
                </c:pt>
                <c:pt idx="115">
                  <c:v>5.1109890272387154E-4</c:v>
                </c:pt>
                <c:pt idx="116">
                  <c:v>6.397479116433979E-4</c:v>
                </c:pt>
                <c:pt idx="117">
                  <c:v>7.6826447975493223E-4</c:v>
                </c:pt>
                <c:pt idx="118">
                  <c:v>8.9666149421190815E-4</c:v>
                </c:pt>
                <c:pt idx="119">
                  <c:v>1.0249517593016741E-3</c:v>
                </c:pt>
                <c:pt idx="120">
                  <c:v>1.1531480055616222E-3</c:v>
                </c:pt>
                <c:pt idx="121">
                  <c:v>1.2812628987624232E-3</c:v>
                </c:pt>
                <c:pt idx="122">
                  <c:v>1.4093090487750576E-3</c:v>
                </c:pt>
                <c:pt idx="123">
                  <c:v>1.5372990183379156E-3</c:v>
                </c:pt>
                <c:pt idx="124">
                  <c:v>1.6652453317398922E-3</c:v>
                </c:pt>
                <c:pt idx="125">
                  <c:v>1.7931604834351667E-3</c:v>
                </c:pt>
                <c:pt idx="126">
                  <c:v>1.9210569466050463E-3</c:v>
                </c:pt>
                <c:pt idx="127">
                  <c:v>2.0489471816821474E-3</c:v>
                </c:pt>
                <c:pt idx="128">
                  <c:v>2.1768436448520267E-3</c:v>
                </c:pt>
                <c:pt idx="129">
                  <c:v>2.3047587965473013E-3</c:v>
                </c:pt>
                <c:pt idx="130">
                  <c:v>2.4327051099492778E-3</c:v>
                </c:pt>
                <c:pt idx="131">
                  <c:v>2.5606950795121338E-3</c:v>
                </c:pt>
                <c:pt idx="132">
                  <c:v>2.6887412295247682E-3</c:v>
                </c:pt>
                <c:pt idx="133">
                  <c:v>2.8168561227255693E-3</c:v>
                </c:pt>
                <c:pt idx="134">
                  <c:v>2.9450523689855176E-3</c:v>
                </c:pt>
                <c:pt idx="135">
                  <c:v>3.0733426340752872E-3</c:v>
                </c:pt>
                <c:pt idx="136">
                  <c:v>3.2017396485322629E-3</c:v>
                </c:pt>
                <c:pt idx="137">
                  <c:v>3.3302562166437977E-3</c:v>
                </c:pt>
                <c:pt idx="138">
                  <c:v>3.4589052255633236E-3</c:v>
                </c:pt>
                <c:pt idx="139">
                  <c:v>3.5876996545765047E-3</c:v>
                </c:pt>
                <c:pt idx="140">
                  <c:v>3.7166525845350471E-3</c:v>
                </c:pt>
                <c:pt idx="141">
                  <c:v>3.8457772074764278E-3</c:v>
                </c:pt>
                <c:pt idx="142">
                  <c:v>3.9750868364484097E-3</c:v>
                </c:pt>
                <c:pt idx="143">
                  <c:v>4.1045949155579693E-3</c:v>
                </c:pt>
                <c:pt idx="144">
                  <c:v>4.2343150302650498E-3</c:v>
                </c:pt>
                <c:pt idx="145">
                  <c:v>4.3642609179424243E-3</c:v>
                </c:pt>
                <c:pt idx="146">
                  <c:v>4.4944464787239338E-3</c:v>
                </c:pt>
                <c:pt idx="147">
                  <c:v>4.6248857866644441E-3</c:v>
                </c:pt>
                <c:pt idx="148">
                  <c:v>4.7555931012359665E-3</c:v>
                </c:pt>
                <c:pt idx="149">
                  <c:v>4.8865828791857229E-3</c:v>
                </c:pt>
                <c:pt idx="150">
                  <c:v>5.0178697867832439E-3</c:v>
                </c:pt>
                <c:pt idx="151">
                  <c:v>5.1494687124851567E-3</c:v>
                </c:pt>
                <c:pt idx="152">
                  <c:v>5.2813947800478831E-3</c:v>
                </c:pt>
                <c:pt idx="153">
                  <c:v>5.4136633621203033E-3</c:v>
                </c:pt>
                <c:pt idx="154">
                  <c:v>5.5462900943503233E-3</c:v>
                </c:pt>
                <c:pt idx="155">
                  <c:v>5.6792908900413913E-3</c:v>
                </c:pt>
                <c:pt idx="156">
                  <c:v>5.8126819553973134E-3</c:v>
                </c:pt>
                <c:pt idx="157">
                  <c:v>5.9464798053961449E-3</c:v>
                </c:pt>
                <c:pt idx="158">
                  <c:v>6.0807012803366662E-3</c:v>
                </c:pt>
                <c:pt idx="159">
                  <c:v>6.2153635631038429E-3</c:v>
                </c:pt>
                <c:pt idx="160">
                  <c:v>6.3504841972028599E-3</c:v>
                </c:pt>
                <c:pt idx="161">
                  <c:v>6.4860811056148063E-3</c:v>
                </c:pt>
                <c:pt idx="162">
                  <c:v>6.6221726105307778E-3</c:v>
                </c:pt>
                <c:pt idx="163">
                  <c:v>6.7587774540253595E-3</c:v>
                </c:pt>
                <c:pt idx="164">
                  <c:v>6.8959148197348299E-3</c:v>
                </c:pt>
                <c:pt idx="165">
                  <c:v>7.0336043556103647E-3</c:v>
                </c:pt>
                <c:pt idx="166">
                  <c:v>7.171866197821784E-3</c:v>
                </c:pt>
                <c:pt idx="167">
                  <c:v>7.3107209958932374E-3</c:v>
                </c:pt>
                <c:pt idx="168">
                  <c:v>7.4501899391584796E-3</c:v>
                </c:pt>
                <c:pt idx="169">
                  <c:v>7.5902947846304917E-3</c:v>
                </c:pt>
                <c:pt idx="170">
                  <c:v>7.7310578863875601E-3</c:v>
                </c:pt>
                <c:pt idx="171">
                  <c:v>7.8725022265864857E-3</c:v>
                </c:pt>
                <c:pt idx="172">
                  <c:v>8.0146514482225331E-3</c:v>
                </c:pt>
                <c:pt idx="173">
                  <c:v>8.1575298897658948E-3</c:v>
                </c:pt>
                <c:pt idx="174">
                  <c:v>8.301162621815324E-3</c:v>
                </c:pt>
                <c:pt idx="175">
                  <c:v>8.4455754859218482E-3</c:v>
                </c:pt>
                <c:pt idx="176">
                  <c:v>8.5907951357486554E-3</c:v>
                </c:pt>
                <c:pt idx="177">
                  <c:v>8.7368490807481162E-3</c:v>
                </c:pt>
                <c:pt idx="178">
                  <c:v>8.8837657325530357E-3</c:v>
                </c:pt>
                <c:pt idx="179">
                  <c:v>9.0315744542972358E-3</c:v>
                </c:pt>
                <c:pt idx="180">
                  <c:v>9.1803056131003948E-3</c:v>
                </c:pt>
                <c:pt idx="181">
                  <c:v>9.3299906359741551E-3</c:v>
                </c:pt>
                <c:pt idx="182">
                  <c:v>9.4806620694308109E-3</c:v>
                </c:pt>
                <c:pt idx="183">
                  <c:v>9.6323536431032059E-3</c:v>
                </c:pt>
                <c:pt idx="184">
                  <c:v>9.7851003377144481E-3</c:v>
                </c:pt>
                <c:pt idx="185">
                  <c:v>9.9389384577699483E-3</c:v>
                </c:pt>
                <c:pt idx="186">
                  <c:v>1.009390570938154E-2</c:v>
                </c:pt>
                <c:pt idx="187">
                  <c:v>1.0250041283675654E-2</c:v>
                </c:pt>
                <c:pt idx="188">
                  <c:v>1.0407385946284433E-2</c:v>
                </c:pt>
                <c:pt idx="189">
                  <c:v>1.0565982133471138E-2</c:v>
                </c:pt>
                <c:pt idx="190">
                  <c:v>1.0725874055500705E-2</c:v>
                </c:pt>
                <c:pt idx="191">
                  <c:v>1.0887107807932474E-2</c:v>
                </c:pt>
                <c:pt idx="192">
                  <c:v>1.1049731491587528E-2</c:v>
                </c:pt>
                <c:pt idx="193">
                  <c:v>1.1213795342027221E-2</c:v>
                </c:pt>
                <c:pt idx="194">
                  <c:v>1.1379351869476051E-2</c:v>
                </c:pt>
                <c:pt idx="195">
                  <c:v>1.1546456010229718E-2</c:v>
                </c:pt>
                <c:pt idx="196">
                  <c:v>1.171516529071347E-2</c:v>
                </c:pt>
                <c:pt idx="197">
                  <c:v>1.1885540005495517E-2</c:v>
                </c:pt>
                <c:pt idx="198">
                  <c:v>1.2057643410720903E-2</c:v>
                </c:pt>
                <c:pt idx="199">
                  <c:v>1.2231541934614155E-2</c:v>
                </c:pt>
                <c:pt idx="200">
                  <c:v>1.2407305406908849E-2</c:v>
                </c:pt>
                <c:pt idx="201">
                  <c:v>1.258500730930325E-2</c:v>
                </c:pt>
                <c:pt idx="202">
                  <c:v>1.2764725049318661E-2</c:v>
                </c:pt>
                <c:pt idx="203">
                  <c:v>1.2946540260257634E-2</c:v>
                </c:pt>
                <c:pt idx="204">
                  <c:v>1.3130539130329811E-2</c:v>
                </c:pt>
                <c:pt idx="205">
                  <c:v>1.3316812764443971E-2</c:v>
                </c:pt>
                <c:pt idx="206">
                  <c:v>1.3505457582665905E-2</c:v>
                </c:pt>
                <c:pt idx="207">
                  <c:v>1.3696575759926759E-2</c:v>
                </c:pt>
                <c:pt idx="208">
                  <c:v>1.3890275712252291E-2</c:v>
                </c:pt>
                <c:pt idx="209">
                  <c:v>1.4086672635588597E-2</c:v>
                </c:pt>
                <c:pt idx="210">
                  <c:v>1.4285889104250228E-2</c:v>
                </c:pt>
                <c:pt idx="211">
                  <c:v>1.4488055737138909E-2</c:v>
                </c:pt>
                <c:pt idx="212">
                  <c:v>1.4693311941218468E-2</c:v>
                </c:pt>
                <c:pt idx="213">
                  <c:v>1.4901806743319162E-2</c:v>
                </c:pt>
                <c:pt idx="214">
                  <c:v>1.5113699723253148E-2</c:v>
                </c:pt>
                <c:pt idx="215">
                  <c:v>1.5329162063509313E-2</c:v>
                </c:pt>
                <c:pt idx="216">
                  <c:v>1.554837773356248E-2</c:v>
                </c:pt>
                <c:pt idx="217">
                  <c:v>1.5771544830185162E-2</c:v>
                </c:pt>
                <c:pt idx="218">
                  <c:v>1.5998877099236485E-2</c:v>
                </c:pt>
                <c:pt idx="219">
                  <c:v>1.6230605669414838E-2</c:v>
                </c:pt>
                <c:pt idx="220">
                  <c:v>1.6466981034627619E-2</c:v>
                </c:pt>
                <c:pt idx="221">
                  <c:v>1.6708275329278054E-2</c:v>
                </c:pt>
                <c:pt idx="222">
                  <c:v>1.6954784950296065E-2</c:v>
                </c:pt>
                <c:pt idx="223">
                  <c:v>1.7206833591691409E-2</c:v>
                </c:pt>
                <c:pt idx="224">
                  <c:v>1.7464775772500357E-2</c:v>
                </c:pt>
                <c:pt idx="225">
                  <c:v>1.7729000958193866E-2</c:v>
                </c:pt>
                <c:pt idx="226">
                  <c:v>1.7999938400219167E-2</c:v>
                </c:pt>
                <c:pt idx="227">
                  <c:v>1.8278062850137961E-2</c:v>
                </c:pt>
                <c:pt idx="228">
                  <c:v>1.8563901346259761E-2</c:v>
                </c:pt>
                <c:pt idx="229">
                  <c:v>1.8858041325179344E-2</c:v>
                </c:pt>
                <c:pt idx="230">
                  <c:v>1.9161140383054817E-2</c:v>
                </c:pt>
                <c:pt idx="231">
                  <c:v>1.9473938108736037E-2</c:v>
                </c:pt>
                <c:pt idx="232">
                  <c:v>1.9797270543014507E-2</c:v>
                </c:pt>
                <c:pt idx="233">
                  <c:v>2.013208800009042E-2</c:v>
                </c:pt>
                <c:pt idx="234">
                  <c:v>2.0479477240930806E-2</c:v>
                </c:pt>
                <c:pt idx="235">
                  <c:v>2.0840689347118059E-2</c:v>
                </c:pt>
                <c:pt idx="236">
                  <c:v>2.1217175160137838E-2</c:v>
                </c:pt>
                <c:pt idx="237">
                  <c:v>2.1610630907241846E-2</c:v>
                </c:pt>
                <c:pt idx="238">
                  <c:v>2.2023057764467606E-2</c:v>
                </c:pt>
                <c:pt idx="239">
                  <c:v>2.2456840831667525E-2</c:v>
                </c:pt>
                <c:pt idx="240">
                  <c:v>2.2914855691890858E-2</c:v>
                </c:pt>
                <c:pt idx="241">
                  <c:v>2.3400615065170875E-2</c:v>
                </c:pt>
                <c:pt idx="242">
                  <c:v>2.391847526303149E-2</c:v>
                </c:pt>
                <c:pt idx="243">
                  <c:v>2.4473934522481811E-2</c:v>
                </c:pt>
                <c:pt idx="244">
                  <c:v>2.5074077466630151E-2</c:v>
                </c:pt>
                <c:pt idx="245">
                  <c:v>2.5728261626752069E-2</c:v>
                </c:pt>
                <c:pt idx="246">
                  <c:v>2.6449224992577017E-2</c:v>
                </c:pt>
                <c:pt idx="247">
                  <c:v>2.7254970861335576E-2</c:v>
                </c:pt>
                <c:pt idx="248">
                  <c:v>2.8172199008178168E-2</c:v>
                </c:pt>
                <c:pt idx="249">
                  <c:v>2.9243125306545985E-2</c:v>
                </c:pt>
                <c:pt idx="250">
                  <c:v>3.0540765898179313E-2</c:v>
                </c:pt>
                <c:pt idx="251">
                  <c:v>3.2209797894402543E-2</c:v>
                </c:pt>
                <c:pt idx="252">
                  <c:v>3.4612998539679453E-2</c:v>
                </c:pt>
                <c:pt idx="253">
                  <c:v>3.9348622176040751E-2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3-43E6-B973-8E684E616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887832"/>
        <c:axId val="824886392"/>
      </c:scatterChart>
      <c:valAx>
        <c:axId val="82488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886392"/>
        <c:crosses val="autoZero"/>
        <c:crossBetween val="midCat"/>
      </c:valAx>
      <c:valAx>
        <c:axId val="8248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88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Distribuzione Rendimenti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Distribuzione Rendimenti</a:t>
          </a:r>
        </a:p>
      </cx:txPr>
    </cx:title>
    <cx:plotArea>
      <cx:plotAreaRegion>
        <cx:series layoutId="clusteredColumn" uniqueId="{A0200A51-75E4-49F0-8721-8FBBD7709CE2}">
          <cx:tx>
            <cx:txData>
              <cx:f>_xlchart.v1.0</cx:f>
              <cx:v>Return Log</cx:v>
            </cx:txData>
          </cx:tx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  <cx:numFmt formatCode="# 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200024</xdr:rowOff>
    </xdr:from>
    <xdr:to>
      <xdr:col>14</xdr:col>
      <xdr:colOff>361950</xdr:colOff>
      <xdr:row>26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63724E-BC89-172B-6260-5E81B681D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438149</xdr:colOff>
      <xdr:row>0</xdr:row>
      <xdr:rowOff>190500</xdr:rowOff>
    </xdr:from>
    <xdr:to>
      <xdr:col>23</xdr:col>
      <xdr:colOff>104774</xdr:colOff>
      <xdr:row>26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18B097E7-B9A5-AD96-286A-E2928B33F7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2174" y="190500"/>
              <a:ext cx="5153025" cy="495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251185</xdr:colOff>
      <xdr:row>28</xdr:row>
      <xdr:rowOff>19050</xdr:rowOff>
    </xdr:from>
    <xdr:to>
      <xdr:col>24</xdr:col>
      <xdr:colOff>9525</xdr:colOff>
      <xdr:row>38</xdr:row>
      <xdr:rowOff>190499</xdr:rowOff>
    </xdr:to>
    <xdr:pic>
      <xdr:nvPicPr>
        <xdr:cNvPr id="4" name="Immagine 3" descr="Types of skewness distributions">
          <a:extLst>
            <a:ext uri="{FF2B5EF4-FFF2-40B4-BE49-F238E27FC236}">
              <a16:creationId xmlns:a16="http://schemas.microsoft.com/office/drawing/2014/main" id="{D9E1235B-5FA4-F042-348D-8900B85FF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0910" y="5353050"/>
          <a:ext cx="5244740" cy="2076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0</xdr:row>
      <xdr:rowOff>142875</xdr:rowOff>
    </xdr:from>
    <xdr:to>
      <xdr:col>18</xdr:col>
      <xdr:colOff>523875</xdr:colOff>
      <xdr:row>27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C26A959-BFF5-A7E4-C590-1CBC58534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22B3-1B43-4110-9012-AF9A03110BBC}">
  <dimension ref="A1:F256"/>
  <sheetViews>
    <sheetView tabSelected="1" workbookViewId="0">
      <selection activeCell="F12" sqref="F12"/>
    </sheetView>
  </sheetViews>
  <sheetFormatPr defaultRowHeight="15" x14ac:dyDescent="0.25"/>
  <cols>
    <col min="1" max="1" width="10.42578125" style="8" bestFit="1" customWidth="1"/>
    <col min="2" max="2" width="9.5703125" style="6" bestFit="1" customWidth="1"/>
    <col min="3" max="3" width="12.7109375" style="6" bestFit="1" customWidth="1"/>
    <col min="4" max="4" width="12" style="7" bestFit="1" customWidth="1"/>
    <col min="5" max="5" width="9.5703125" bestFit="1" customWidth="1"/>
    <col min="6" max="6" width="12.7109375" bestFit="1" customWidth="1"/>
  </cols>
  <sheetData>
    <row r="1" spans="1:6" ht="15.75" thickBot="1" x14ac:dyDescent="0.3">
      <c r="A1" s="2" t="s">
        <v>0</v>
      </c>
      <c r="B1" s="3" t="s">
        <v>1</v>
      </c>
      <c r="C1" s="3" t="s">
        <v>2</v>
      </c>
      <c r="D1" s="4" t="s">
        <v>10</v>
      </c>
    </row>
    <row r="2" spans="1:6" x14ac:dyDescent="0.25">
      <c r="A2" s="5">
        <v>45103</v>
      </c>
      <c r="B2" s="6">
        <v>2.1179060000000001</v>
      </c>
    </row>
    <row r="3" spans="1:6" x14ac:dyDescent="0.25">
      <c r="A3" s="5">
        <v>45104</v>
      </c>
      <c r="B3" s="6">
        <v>2.144698</v>
      </c>
      <c r="C3" s="6">
        <f>LN(B3/B2)</f>
        <v>1.2570885224634055E-2</v>
      </c>
      <c r="D3" s="7">
        <v>0</v>
      </c>
      <c r="E3" t="s">
        <v>3</v>
      </c>
      <c r="F3">
        <f>AVERAGE(C3:C256)</f>
        <v>1.9850020641435967E-3</v>
      </c>
    </row>
    <row r="4" spans="1:6" x14ac:dyDescent="0.25">
      <c r="A4" s="5">
        <v>45105</v>
      </c>
      <c r="B4" s="6">
        <v>2.1465139999999998</v>
      </c>
      <c r="C4" s="6">
        <f t="shared" ref="C4:C67" si="0">LN(B4/B3)</f>
        <v>8.4638097973677227E-4</v>
      </c>
      <c r="D4" s="7">
        <v>0</v>
      </c>
      <c r="E4" t="s">
        <v>4</v>
      </c>
      <c r="F4">
        <f>_xlfn.STDEV.S(C:C)</f>
        <v>1.2959236206059523E-2</v>
      </c>
    </row>
    <row r="5" spans="1:6" x14ac:dyDescent="0.25">
      <c r="A5" s="5">
        <v>45106</v>
      </c>
      <c r="B5" s="6">
        <v>2.1669489999999998</v>
      </c>
      <c r="C5" s="6">
        <f t="shared" si="0"/>
        <v>9.4750565297551902E-3</v>
      </c>
      <c r="D5" s="7">
        <v>0</v>
      </c>
      <c r="E5" t="s">
        <v>5</v>
      </c>
      <c r="F5">
        <f>KURT(C:C)</f>
        <v>9.7249626535356768</v>
      </c>
    </row>
    <row r="6" spans="1:6" x14ac:dyDescent="0.25">
      <c r="A6" s="5">
        <v>45107</v>
      </c>
      <c r="B6" s="6">
        <v>2.1796630000000001</v>
      </c>
      <c r="C6" s="6">
        <f t="shared" si="0"/>
        <v>5.8500902587289346E-3</v>
      </c>
      <c r="D6" s="7">
        <v>0</v>
      </c>
      <c r="E6" t="s">
        <v>6</v>
      </c>
      <c r="F6">
        <f>SKEW(C:C)</f>
        <v>-1.5984164478405141</v>
      </c>
    </row>
    <row r="7" spans="1:6" x14ac:dyDescent="0.25">
      <c r="A7" s="5">
        <v>45110</v>
      </c>
      <c r="B7" s="6">
        <v>2.2132670000000001</v>
      </c>
      <c r="C7" s="6">
        <f t="shared" si="0"/>
        <v>1.5299426796400456E-2</v>
      </c>
      <c r="D7" s="7">
        <v>0</v>
      </c>
    </row>
    <row r="8" spans="1:6" x14ac:dyDescent="0.25">
      <c r="A8" s="5">
        <v>45111</v>
      </c>
      <c r="B8" s="6">
        <v>2.1982810000000002</v>
      </c>
      <c r="C8" s="6">
        <f t="shared" si="0"/>
        <v>-6.7940131873768265E-3</v>
      </c>
      <c r="D8" s="7">
        <v>0</v>
      </c>
    </row>
    <row r="9" spans="1:6" x14ac:dyDescent="0.25">
      <c r="A9" s="5">
        <v>45112</v>
      </c>
      <c r="B9" s="6">
        <v>2.187837</v>
      </c>
      <c r="C9" s="6">
        <f t="shared" si="0"/>
        <v>-4.762306777325526E-3</v>
      </c>
      <c r="D9" s="7">
        <v>0</v>
      </c>
    </row>
    <row r="10" spans="1:6" x14ac:dyDescent="0.25">
      <c r="A10" s="5">
        <v>45113</v>
      </c>
      <c r="B10" s="6">
        <v>2.125626</v>
      </c>
      <c r="C10" s="6">
        <f t="shared" si="0"/>
        <v>-2.8847037297826748E-2</v>
      </c>
      <c r="D10" s="7">
        <v>0</v>
      </c>
    </row>
    <row r="11" spans="1:6" x14ac:dyDescent="0.25">
      <c r="A11" s="5">
        <v>45114</v>
      </c>
      <c r="B11" s="6">
        <v>2.133346</v>
      </c>
      <c r="C11" s="6">
        <f t="shared" si="0"/>
        <v>3.6252919508097275E-3</v>
      </c>
      <c r="D11" s="7">
        <v>0</v>
      </c>
    </row>
    <row r="12" spans="1:6" x14ac:dyDescent="0.25">
      <c r="A12" s="5">
        <v>45117</v>
      </c>
      <c r="B12" s="6">
        <v>2.1406109999999998</v>
      </c>
      <c r="C12" s="6">
        <f t="shared" si="0"/>
        <v>3.3996631211912058E-3</v>
      </c>
      <c r="D12" s="7">
        <v>0</v>
      </c>
    </row>
    <row r="13" spans="1:6" x14ac:dyDescent="0.25">
      <c r="A13" s="5">
        <v>45118</v>
      </c>
      <c r="B13" s="6">
        <v>2.1619540000000002</v>
      </c>
      <c r="C13" s="6">
        <f t="shared" si="0"/>
        <v>9.9211400938412422E-3</v>
      </c>
      <c r="D13" s="7">
        <v>0</v>
      </c>
    </row>
    <row r="14" spans="1:6" x14ac:dyDescent="0.25">
      <c r="A14" s="5">
        <v>45119</v>
      </c>
      <c r="B14" s="6">
        <v>2.1869290000000001</v>
      </c>
      <c r="C14" s="6">
        <f t="shared" si="0"/>
        <v>1.1485834209394846E-2</v>
      </c>
      <c r="D14" s="7">
        <v>0</v>
      </c>
    </row>
    <row r="15" spans="1:6" x14ac:dyDescent="0.25">
      <c r="A15" s="5">
        <v>45120</v>
      </c>
      <c r="B15" s="6">
        <v>2.219624</v>
      </c>
      <c r="C15" s="6">
        <f t="shared" si="0"/>
        <v>1.4839535565890542E-2</v>
      </c>
      <c r="D15" s="7">
        <v>0</v>
      </c>
    </row>
    <row r="16" spans="1:6" x14ac:dyDescent="0.25">
      <c r="A16" s="5">
        <v>45121</v>
      </c>
      <c r="B16" s="6">
        <v>2.207363</v>
      </c>
      <c r="C16" s="6">
        <f t="shared" si="0"/>
        <v>-5.5392217552553726E-3</v>
      </c>
      <c r="D16" s="7">
        <v>0</v>
      </c>
    </row>
    <row r="17" spans="1:4" x14ac:dyDescent="0.25">
      <c r="A17" s="5">
        <v>45124</v>
      </c>
      <c r="B17" s="6">
        <v>2.2114500000000001</v>
      </c>
      <c r="C17" s="6">
        <f t="shared" si="0"/>
        <v>1.8498185668495242E-3</v>
      </c>
      <c r="D17" s="7">
        <v>0</v>
      </c>
    </row>
    <row r="18" spans="1:4" x14ac:dyDescent="0.25">
      <c r="A18" s="5">
        <v>45125</v>
      </c>
      <c r="B18" s="6">
        <v>2.2396039999999999</v>
      </c>
      <c r="C18" s="6">
        <f t="shared" si="0"/>
        <v>1.2650655542425024E-2</v>
      </c>
      <c r="D18" s="7">
        <v>0</v>
      </c>
    </row>
    <row r="19" spans="1:4" x14ac:dyDescent="0.25">
      <c r="A19" s="5">
        <v>45126</v>
      </c>
      <c r="B19" s="6">
        <v>2.263217</v>
      </c>
      <c r="C19" s="6">
        <f t="shared" si="0"/>
        <v>1.0488187940941364E-2</v>
      </c>
      <c r="D19" s="7">
        <v>0</v>
      </c>
    </row>
    <row r="20" spans="1:4" x14ac:dyDescent="0.25">
      <c r="A20" s="5">
        <v>45127</v>
      </c>
      <c r="B20" s="6">
        <v>2.2904629999999999</v>
      </c>
      <c r="C20" s="6">
        <f t="shared" si="0"/>
        <v>1.1966728070783887E-2</v>
      </c>
      <c r="D20" s="7">
        <v>0</v>
      </c>
    </row>
    <row r="21" spans="1:4" x14ac:dyDescent="0.25">
      <c r="A21" s="5">
        <v>45128</v>
      </c>
      <c r="B21" s="6">
        <v>2.2986360000000001</v>
      </c>
      <c r="C21" s="6">
        <f t="shared" si="0"/>
        <v>3.5619230010525489E-3</v>
      </c>
      <c r="D21" s="7">
        <v>0</v>
      </c>
    </row>
    <row r="22" spans="1:4" x14ac:dyDescent="0.25">
      <c r="A22" s="5">
        <v>45131</v>
      </c>
      <c r="B22" s="6">
        <v>2.3031779999999999</v>
      </c>
      <c r="C22" s="6">
        <f t="shared" si="0"/>
        <v>1.9740048054521795E-3</v>
      </c>
      <c r="D22" s="7">
        <v>0</v>
      </c>
    </row>
    <row r="23" spans="1:4" x14ac:dyDescent="0.25">
      <c r="A23" s="5">
        <v>45132</v>
      </c>
      <c r="B23" s="6">
        <v>2.3059020000000001</v>
      </c>
      <c r="C23" s="6">
        <f t="shared" si="0"/>
        <v>1.1820147696091526E-3</v>
      </c>
      <c r="D23" s="7">
        <v>0</v>
      </c>
    </row>
    <row r="24" spans="1:4" x14ac:dyDescent="0.25">
      <c r="A24" s="5">
        <v>45133</v>
      </c>
      <c r="B24" s="6">
        <v>2.3059020000000001</v>
      </c>
      <c r="C24" s="6">
        <f t="shared" si="0"/>
        <v>0</v>
      </c>
      <c r="D24" s="7">
        <v>0</v>
      </c>
    </row>
    <row r="25" spans="1:4" x14ac:dyDescent="0.25">
      <c r="A25" s="5">
        <v>45134</v>
      </c>
      <c r="B25" s="6">
        <v>2.3367810000000002</v>
      </c>
      <c r="C25" s="6">
        <f t="shared" si="0"/>
        <v>1.330241816914254E-2</v>
      </c>
      <c r="D25" s="7">
        <f>_xlfn.STDEV.S(C3:C24)*SQRT(252)</f>
        <v>0.15606351490053005</v>
      </c>
    </row>
    <row r="26" spans="1:4" x14ac:dyDescent="0.25">
      <c r="A26" s="5">
        <v>45135</v>
      </c>
      <c r="B26" s="6">
        <v>2.3699300000000001</v>
      </c>
      <c r="C26" s="6">
        <f t="shared" si="0"/>
        <v>1.4086077564660581E-2</v>
      </c>
      <c r="D26" s="7">
        <f t="shared" ref="D26:D89" si="1">_xlfn.STDEV.S(C4:C25)*SQRT(252)</f>
        <v>0.1565719855499654</v>
      </c>
    </row>
    <row r="27" spans="1:4" x14ac:dyDescent="0.25">
      <c r="A27" s="5">
        <v>45138</v>
      </c>
      <c r="B27" s="6">
        <v>2.3876400000000002</v>
      </c>
      <c r="C27" s="6">
        <f t="shared" si="0"/>
        <v>7.4450115511511452E-3</v>
      </c>
      <c r="D27" s="7">
        <f t="shared" si="1"/>
        <v>0.15985213715997382</v>
      </c>
    </row>
    <row r="28" spans="1:4" x14ac:dyDescent="0.25">
      <c r="A28" s="5">
        <v>45139</v>
      </c>
      <c r="B28" s="6">
        <v>2.3694760000000001</v>
      </c>
      <c r="C28" s="6">
        <f t="shared" si="0"/>
        <v>-7.6365967419488078E-3</v>
      </c>
      <c r="D28" s="7">
        <f t="shared" si="1"/>
        <v>0.15924055581006549</v>
      </c>
    </row>
    <row r="29" spans="1:4" x14ac:dyDescent="0.25">
      <c r="A29" s="5">
        <v>45140</v>
      </c>
      <c r="B29" s="6">
        <v>2.327699</v>
      </c>
      <c r="C29" s="6">
        <f t="shared" si="0"/>
        <v>-1.7788607677913761E-2</v>
      </c>
      <c r="D29" s="7">
        <f t="shared" si="1"/>
        <v>0.16423881915367006</v>
      </c>
    </row>
    <row r="30" spans="1:4" x14ac:dyDescent="0.25">
      <c r="A30" s="5">
        <v>45141</v>
      </c>
      <c r="B30" s="6">
        <v>2.3118050000000001</v>
      </c>
      <c r="C30" s="6">
        <f t="shared" si="0"/>
        <v>-6.8516212846136716E-3</v>
      </c>
      <c r="D30" s="7">
        <f t="shared" si="1"/>
        <v>0.17429724179865774</v>
      </c>
    </row>
    <row r="31" spans="1:4" x14ac:dyDescent="0.25">
      <c r="A31" s="5">
        <v>45142</v>
      </c>
      <c r="B31" s="6">
        <v>2.3099889999999998</v>
      </c>
      <c r="C31" s="6">
        <f t="shared" si="0"/>
        <v>-7.8584207494142224E-4</v>
      </c>
      <c r="D31" s="7">
        <f t="shared" si="1"/>
        <v>0.17433338158834302</v>
      </c>
    </row>
    <row r="32" spans="1:4" x14ac:dyDescent="0.25">
      <c r="A32" s="5">
        <v>45145</v>
      </c>
      <c r="B32" s="6">
        <v>2.3249740000000001</v>
      </c>
      <c r="C32" s="6">
        <f t="shared" si="0"/>
        <v>6.4660935634905737E-3</v>
      </c>
      <c r="D32" s="7">
        <f t="shared" si="1"/>
        <v>0.17291711842494745</v>
      </c>
    </row>
    <row r="33" spans="1:6" x14ac:dyDescent="0.25">
      <c r="A33" s="5">
        <v>45146</v>
      </c>
      <c r="B33" s="6">
        <v>2.1233559999999998</v>
      </c>
      <c r="C33" s="6">
        <f t="shared" si="0"/>
        <v>-9.0711000282861942E-2</v>
      </c>
      <c r="D33" s="7">
        <f t="shared" si="1"/>
        <v>0.13282729800136875</v>
      </c>
      <c r="F33" s="6"/>
    </row>
    <row r="34" spans="1:6" x14ac:dyDescent="0.25">
      <c r="A34" s="5">
        <v>45147</v>
      </c>
      <c r="B34" s="6">
        <v>2.1728519999999998</v>
      </c>
      <c r="C34" s="6">
        <f t="shared" si="0"/>
        <v>2.3042734450950834E-2</v>
      </c>
      <c r="D34" s="7">
        <f t="shared" si="1"/>
        <v>0.34727271737115489</v>
      </c>
    </row>
    <row r="35" spans="1:6" x14ac:dyDescent="0.25">
      <c r="A35" s="5">
        <v>45148</v>
      </c>
      <c r="B35" s="6">
        <v>2.214175</v>
      </c>
      <c r="C35" s="6">
        <f t="shared" si="0"/>
        <v>1.8839283270664253E-2</v>
      </c>
      <c r="D35" s="7">
        <f t="shared" si="1"/>
        <v>0.35597946210935388</v>
      </c>
    </row>
    <row r="36" spans="1:6" x14ac:dyDescent="0.25">
      <c r="A36" s="5">
        <v>45149</v>
      </c>
      <c r="B36" s="6">
        <v>2.2155369999999999</v>
      </c>
      <c r="C36" s="6">
        <f t="shared" si="0"/>
        <v>6.1493841717907654E-4</v>
      </c>
      <c r="D36" s="7">
        <f t="shared" si="1"/>
        <v>0.36001448672961872</v>
      </c>
    </row>
    <row r="37" spans="1:6" x14ac:dyDescent="0.25">
      <c r="A37" s="5">
        <v>45152</v>
      </c>
      <c r="B37" s="6">
        <v>2.220532</v>
      </c>
      <c r="C37" s="6">
        <f t="shared" si="0"/>
        <v>2.2519947778104829E-3</v>
      </c>
      <c r="D37" s="7">
        <f t="shared" si="1"/>
        <v>0.35812073888323764</v>
      </c>
    </row>
    <row r="38" spans="1:6" x14ac:dyDescent="0.25">
      <c r="A38" s="5">
        <v>45154</v>
      </c>
      <c r="B38" s="6">
        <v>2.2060010000000001</v>
      </c>
      <c r="C38" s="6">
        <f t="shared" si="0"/>
        <v>-6.5654326744708138E-3</v>
      </c>
      <c r="D38" s="7">
        <f t="shared" si="1"/>
        <v>0.35462772176377411</v>
      </c>
    </row>
    <row r="39" spans="1:6" x14ac:dyDescent="0.25">
      <c r="A39" s="5">
        <v>45155</v>
      </c>
      <c r="B39" s="6">
        <v>2.1973729999999998</v>
      </c>
      <c r="C39" s="6">
        <f t="shared" si="0"/>
        <v>-3.9188181797767518E-3</v>
      </c>
      <c r="D39" s="7">
        <f t="shared" si="1"/>
        <v>0.35483766377542719</v>
      </c>
    </row>
    <row r="40" spans="1:6" x14ac:dyDescent="0.25">
      <c r="A40" s="5">
        <v>45156</v>
      </c>
      <c r="B40" s="6">
        <v>2.189654</v>
      </c>
      <c r="C40" s="6">
        <f t="shared" si="0"/>
        <v>-3.5190154816303167E-3</v>
      </c>
      <c r="D40" s="7">
        <f t="shared" si="1"/>
        <v>0.35500838857466938</v>
      </c>
    </row>
    <row r="41" spans="1:6" x14ac:dyDescent="0.25">
      <c r="A41" s="5">
        <v>45159</v>
      </c>
      <c r="B41" s="6">
        <v>2.2150829999999999</v>
      </c>
      <c r="C41" s="6">
        <f t="shared" si="0"/>
        <v>1.1546334099387261E-2</v>
      </c>
      <c r="D41" s="7">
        <f t="shared" si="1"/>
        <v>0.35214177658667734</v>
      </c>
    </row>
    <row r="42" spans="1:6" x14ac:dyDescent="0.25">
      <c r="A42" s="5">
        <v>45160</v>
      </c>
      <c r="B42" s="6">
        <v>2.2337009999999999</v>
      </c>
      <c r="C42" s="6">
        <f t="shared" si="0"/>
        <v>8.3699764666219974E-3</v>
      </c>
      <c r="D42" s="7">
        <f t="shared" si="1"/>
        <v>0.35257487970226642</v>
      </c>
    </row>
    <row r="43" spans="1:6" x14ac:dyDescent="0.25">
      <c r="A43" s="5">
        <v>45161</v>
      </c>
      <c r="B43" s="6">
        <v>2.2296140000000002</v>
      </c>
      <c r="C43" s="6">
        <f t="shared" si="0"/>
        <v>-1.8313747258678929E-3</v>
      </c>
      <c r="D43" s="7">
        <f t="shared" si="1"/>
        <v>0.35119778854114797</v>
      </c>
    </row>
    <row r="44" spans="1:6" x14ac:dyDescent="0.25">
      <c r="A44" s="5">
        <v>45162</v>
      </c>
      <c r="B44" s="6">
        <v>2.2232569999999998</v>
      </c>
      <c r="C44" s="6">
        <f t="shared" si="0"/>
        <v>-2.8552384826448611E-3</v>
      </c>
      <c r="D44" s="7">
        <f t="shared" si="1"/>
        <v>0.35080532575295031</v>
      </c>
    </row>
    <row r="45" spans="1:6" x14ac:dyDescent="0.25">
      <c r="A45" s="5">
        <v>45163</v>
      </c>
      <c r="B45" s="6">
        <v>2.2246190000000001</v>
      </c>
      <c r="C45" s="6">
        <f t="shared" si="0"/>
        <v>6.1242716414333241E-4</v>
      </c>
      <c r="D45" s="7">
        <f t="shared" si="1"/>
        <v>0.35063101424817511</v>
      </c>
    </row>
    <row r="46" spans="1:6" x14ac:dyDescent="0.25">
      <c r="A46" s="5">
        <v>45166</v>
      </c>
      <c r="B46" s="6">
        <v>2.2495940000000001</v>
      </c>
      <c r="C46" s="6">
        <f t="shared" si="0"/>
        <v>1.1164090489229585E-2</v>
      </c>
      <c r="D46" s="7">
        <f t="shared" si="1"/>
        <v>0.35058197533365859</v>
      </c>
    </row>
    <row r="47" spans="1:6" x14ac:dyDescent="0.25">
      <c r="A47" s="5">
        <v>45167</v>
      </c>
      <c r="B47" s="6">
        <v>2.263671</v>
      </c>
      <c r="C47" s="6">
        <f t="shared" si="0"/>
        <v>6.2380762702214836E-3</v>
      </c>
      <c r="D47" s="7">
        <f t="shared" si="1"/>
        <v>0.35323142509032757</v>
      </c>
    </row>
    <row r="48" spans="1:6" x14ac:dyDescent="0.25">
      <c r="A48" s="5">
        <v>45168</v>
      </c>
      <c r="B48" s="6">
        <v>2.2722989999999998</v>
      </c>
      <c r="C48" s="6">
        <f t="shared" si="0"/>
        <v>3.804262552734227E-3</v>
      </c>
      <c r="D48" s="7">
        <f t="shared" si="1"/>
        <v>0.35056840596339078</v>
      </c>
    </row>
    <row r="49" spans="1:4" x14ac:dyDescent="0.25">
      <c r="A49" s="5">
        <v>45169</v>
      </c>
      <c r="B49" s="6">
        <v>2.245053</v>
      </c>
      <c r="C49" s="6">
        <f t="shared" si="0"/>
        <v>-1.2062965379412396E-2</v>
      </c>
      <c r="D49" s="7">
        <f t="shared" si="1"/>
        <v>0.34680926737203405</v>
      </c>
    </row>
    <row r="50" spans="1:4" x14ac:dyDescent="0.25">
      <c r="A50" s="5">
        <v>45170</v>
      </c>
      <c r="B50" s="6">
        <v>2.2337009999999999</v>
      </c>
      <c r="C50" s="6">
        <f t="shared" si="0"/>
        <v>-5.0692778884032568E-3</v>
      </c>
      <c r="D50" s="7">
        <f t="shared" si="1"/>
        <v>0.34677782264986889</v>
      </c>
    </row>
    <row r="51" spans="1:4" x14ac:dyDescent="0.25">
      <c r="A51" s="5">
        <v>45173</v>
      </c>
      <c r="B51" s="6">
        <v>2.2291599999999998</v>
      </c>
      <c r="C51" s="6">
        <f t="shared" si="0"/>
        <v>-2.035018149629361E-3</v>
      </c>
      <c r="D51" s="7">
        <f t="shared" si="1"/>
        <v>0.34645675083395239</v>
      </c>
    </row>
    <row r="52" spans="1:4" x14ac:dyDescent="0.25">
      <c r="A52" s="5">
        <v>45174</v>
      </c>
      <c r="B52" s="6">
        <v>2.2218939999999998</v>
      </c>
      <c r="C52" s="6">
        <f t="shared" si="0"/>
        <v>-3.2648475862851736E-3</v>
      </c>
      <c r="D52" s="7">
        <f t="shared" si="1"/>
        <v>0.34229155000987516</v>
      </c>
    </row>
    <row r="53" spans="1:4" x14ac:dyDescent="0.25">
      <c r="A53" s="5">
        <v>45175</v>
      </c>
      <c r="B53" s="6">
        <v>2.1719439999999999</v>
      </c>
      <c r="C53" s="6">
        <f t="shared" si="0"/>
        <v>-2.2737366258508761E-2</v>
      </c>
      <c r="D53" s="7">
        <f t="shared" si="1"/>
        <v>0.34189225460416212</v>
      </c>
    </row>
    <row r="54" spans="1:4" x14ac:dyDescent="0.25">
      <c r="A54" s="5">
        <v>45176</v>
      </c>
      <c r="B54" s="6">
        <v>2.1660400000000002</v>
      </c>
      <c r="C54" s="6">
        <f t="shared" si="0"/>
        <v>-2.7220034215784013E-3</v>
      </c>
      <c r="D54" s="7">
        <f t="shared" si="1"/>
        <v>0.34910452608677567</v>
      </c>
    </row>
    <row r="55" spans="1:4" x14ac:dyDescent="0.25">
      <c r="A55" s="5">
        <v>45177</v>
      </c>
      <c r="B55" s="6">
        <v>2.1919240000000002</v>
      </c>
      <c r="C55" s="6">
        <f t="shared" si="0"/>
        <v>1.1879081322885846E-2</v>
      </c>
      <c r="D55" s="7">
        <f t="shared" si="1"/>
        <v>0.34755930064252244</v>
      </c>
    </row>
    <row r="56" spans="1:4" x14ac:dyDescent="0.25">
      <c r="A56" s="5">
        <v>45180</v>
      </c>
      <c r="B56" s="6">
        <v>2.252319</v>
      </c>
      <c r="C56" s="6">
        <f t="shared" si="0"/>
        <v>2.7180655158923619E-2</v>
      </c>
      <c r="D56" s="7">
        <f t="shared" si="1"/>
        <v>0.16103676464775943</v>
      </c>
    </row>
    <row r="57" spans="1:4" x14ac:dyDescent="0.25">
      <c r="A57" s="5">
        <v>45181</v>
      </c>
      <c r="B57" s="6">
        <v>2.2482319999999998</v>
      </c>
      <c r="C57" s="6">
        <f t="shared" si="0"/>
        <v>-1.8162225574024716E-3</v>
      </c>
      <c r="D57" s="7">
        <f t="shared" si="1"/>
        <v>0.1681483828967017</v>
      </c>
    </row>
    <row r="58" spans="1:4" x14ac:dyDescent="0.25">
      <c r="A58" s="5">
        <v>45182</v>
      </c>
      <c r="B58" s="6">
        <v>2.2364259999999998</v>
      </c>
      <c r="C58" s="6">
        <f t="shared" si="0"/>
        <v>-5.2650736233761496E-3</v>
      </c>
      <c r="D58" s="7">
        <f t="shared" si="1"/>
        <v>0.15694301956823725</v>
      </c>
    </row>
    <row r="59" spans="1:4" x14ac:dyDescent="0.25">
      <c r="A59" s="5">
        <v>45183</v>
      </c>
      <c r="B59" s="6">
        <v>2.2477779999999998</v>
      </c>
      <c r="C59" s="6">
        <f t="shared" si="0"/>
        <v>5.0631167765084221E-3</v>
      </c>
      <c r="D59" s="7">
        <f t="shared" si="1"/>
        <v>0.15823488940929079</v>
      </c>
    </row>
    <row r="60" spans="1:4" x14ac:dyDescent="0.25">
      <c r="A60" s="5">
        <v>45184</v>
      </c>
      <c r="B60" s="6">
        <v>2.2423289999999998</v>
      </c>
      <c r="C60" s="6">
        <f t="shared" si="0"/>
        <v>-2.4271148437902497E-3</v>
      </c>
      <c r="D60" s="7">
        <f t="shared" si="1"/>
        <v>0.15890863858007279</v>
      </c>
    </row>
    <row r="61" spans="1:4" x14ac:dyDescent="0.25">
      <c r="A61" s="5">
        <v>45187</v>
      </c>
      <c r="B61" s="6">
        <v>2.206909</v>
      </c>
      <c r="C61" s="6">
        <f t="shared" si="0"/>
        <v>-1.5922163880424573E-2</v>
      </c>
      <c r="D61" s="7">
        <f t="shared" si="1"/>
        <v>0.15729268760539428</v>
      </c>
    </row>
    <row r="62" spans="1:4" x14ac:dyDescent="0.25">
      <c r="A62" s="5">
        <v>45188</v>
      </c>
      <c r="B62" s="6">
        <v>2.2173530000000001</v>
      </c>
      <c r="C62" s="6">
        <f t="shared" si="0"/>
        <v>4.7212481538766596E-3</v>
      </c>
      <c r="D62" s="7">
        <f t="shared" si="1"/>
        <v>0.16653582407407613</v>
      </c>
    </row>
    <row r="63" spans="1:4" x14ac:dyDescent="0.25">
      <c r="A63" s="5">
        <v>45189</v>
      </c>
      <c r="B63" s="6">
        <v>2.282743</v>
      </c>
      <c r="C63" s="6">
        <f t="shared" si="0"/>
        <v>2.9063647896607515E-2</v>
      </c>
      <c r="D63" s="7">
        <f t="shared" si="1"/>
        <v>0.16666462371508672</v>
      </c>
    </row>
    <row r="64" spans="1:4" x14ac:dyDescent="0.25">
      <c r="A64" s="5">
        <v>45190</v>
      </c>
      <c r="B64" s="6">
        <v>2.2641249999999999</v>
      </c>
      <c r="C64" s="6">
        <f t="shared" si="0"/>
        <v>-8.1894192018299762E-3</v>
      </c>
      <c r="D64" s="7">
        <f t="shared" si="1"/>
        <v>0.18948887190225236</v>
      </c>
    </row>
    <row r="65" spans="1:4" x14ac:dyDescent="0.25">
      <c r="A65" s="5">
        <v>45191</v>
      </c>
      <c r="B65" s="6">
        <v>2.2350629999999998</v>
      </c>
      <c r="C65" s="6">
        <f t="shared" si="0"/>
        <v>-1.2918955243220396E-2</v>
      </c>
      <c r="D65" s="7">
        <f t="shared" si="1"/>
        <v>0.19043139061389192</v>
      </c>
    </row>
    <row r="66" spans="1:4" x14ac:dyDescent="0.25">
      <c r="A66" s="5">
        <v>45194</v>
      </c>
      <c r="B66" s="6">
        <v>2.2337009999999999</v>
      </c>
      <c r="C66" s="6">
        <f t="shared" si="0"/>
        <v>-6.0956454275628083E-4</v>
      </c>
      <c r="D66" s="7">
        <f t="shared" si="1"/>
        <v>0.19576322386962494</v>
      </c>
    </row>
    <row r="67" spans="1:4" x14ac:dyDescent="0.25">
      <c r="A67" s="5">
        <v>45195</v>
      </c>
      <c r="B67" s="6">
        <v>2.2032769999999999</v>
      </c>
      <c r="C67" s="6">
        <f t="shared" si="0"/>
        <v>-1.3714053498570319E-2</v>
      </c>
      <c r="D67" s="7">
        <f t="shared" si="1"/>
        <v>0.19550227459903202</v>
      </c>
    </row>
    <row r="68" spans="1:4" x14ac:dyDescent="0.25">
      <c r="A68" s="5">
        <v>45196</v>
      </c>
      <c r="B68" s="6">
        <v>2.2005520000000001</v>
      </c>
      <c r="C68" s="6">
        <f t="shared" ref="C68:C131" si="2">LN(B68/B67)</f>
        <v>-1.2375595636389179E-3</v>
      </c>
      <c r="D68" s="7">
        <f t="shared" si="1"/>
        <v>0.20108414855837972</v>
      </c>
    </row>
    <row r="69" spans="1:4" x14ac:dyDescent="0.25">
      <c r="A69" s="5">
        <v>45197</v>
      </c>
      <c r="B69" s="6">
        <v>2.2246190000000001</v>
      </c>
      <c r="C69" s="6">
        <f t="shared" si="2"/>
        <v>1.0877427017839628E-2</v>
      </c>
      <c r="D69" s="7">
        <f t="shared" si="1"/>
        <v>0.19683307792791388</v>
      </c>
    </row>
    <row r="70" spans="1:4" x14ac:dyDescent="0.25">
      <c r="A70" s="5">
        <v>45198</v>
      </c>
      <c r="B70" s="6">
        <v>2.2159909999999998</v>
      </c>
      <c r="C70" s="6">
        <f t="shared" si="2"/>
        <v>-3.885957495648669E-3</v>
      </c>
      <c r="D70" s="7">
        <f t="shared" si="1"/>
        <v>0.19948917978896769</v>
      </c>
    </row>
    <row r="71" spans="1:4" x14ac:dyDescent="0.25">
      <c r="A71" s="5">
        <v>45201</v>
      </c>
      <c r="B71" s="6">
        <v>2.189654</v>
      </c>
      <c r="C71" s="6">
        <f t="shared" si="2"/>
        <v>-1.1956167025991041E-2</v>
      </c>
      <c r="D71" s="7">
        <f t="shared" si="1"/>
        <v>0.19906084858894985</v>
      </c>
    </row>
    <row r="72" spans="1:4" x14ac:dyDescent="0.25">
      <c r="A72" s="5">
        <v>45202</v>
      </c>
      <c r="B72" s="6">
        <v>2.1669489999999998</v>
      </c>
      <c r="C72" s="6">
        <f t="shared" si="2"/>
        <v>-1.0423353042478205E-2</v>
      </c>
      <c r="D72" s="7">
        <f t="shared" si="1"/>
        <v>0.19899084456367383</v>
      </c>
    </row>
    <row r="73" spans="1:4" x14ac:dyDescent="0.25">
      <c r="A73" s="5">
        <v>45203</v>
      </c>
      <c r="B73" s="6">
        <v>2.1456059999999999</v>
      </c>
      <c r="C73" s="6">
        <f t="shared" si="2"/>
        <v>-9.8981574745307856E-3</v>
      </c>
      <c r="D73" s="7">
        <f t="shared" si="1"/>
        <v>0.20107503231871218</v>
      </c>
    </row>
    <row r="74" spans="1:4" x14ac:dyDescent="0.25">
      <c r="A74" s="5">
        <v>45204</v>
      </c>
      <c r="B74" s="6">
        <v>2.1469680000000002</v>
      </c>
      <c r="C74" s="6">
        <f t="shared" si="2"/>
        <v>6.3458430569006104E-4</v>
      </c>
      <c r="D74" s="7">
        <f t="shared" si="1"/>
        <v>0.20313339871978117</v>
      </c>
    </row>
    <row r="75" spans="1:4" x14ac:dyDescent="0.25">
      <c r="A75" s="5">
        <v>45205</v>
      </c>
      <c r="B75" s="6">
        <v>2.1810260000000001</v>
      </c>
      <c r="C75" s="6">
        <f t="shared" si="2"/>
        <v>1.5738794017890217E-2</v>
      </c>
      <c r="D75" s="7">
        <f t="shared" si="1"/>
        <v>0.20321003229086432</v>
      </c>
    </row>
    <row r="76" spans="1:4" x14ac:dyDescent="0.25">
      <c r="A76" s="5">
        <v>45208</v>
      </c>
      <c r="B76" s="6">
        <v>2.1583209999999999</v>
      </c>
      <c r="C76" s="6">
        <f t="shared" si="2"/>
        <v>-1.0464803670078068E-2</v>
      </c>
      <c r="D76" s="7">
        <f t="shared" si="1"/>
        <v>0.19671128435392438</v>
      </c>
    </row>
    <row r="77" spans="1:4" x14ac:dyDescent="0.25">
      <c r="A77" s="5">
        <v>45209</v>
      </c>
      <c r="B77" s="6">
        <v>2.2023679999999999</v>
      </c>
      <c r="C77" s="6">
        <f t="shared" si="2"/>
        <v>2.0202540521185589E-2</v>
      </c>
      <c r="D77" s="7">
        <f t="shared" si="1"/>
        <v>0.19980767976138528</v>
      </c>
    </row>
    <row r="78" spans="1:4" x14ac:dyDescent="0.25">
      <c r="A78" s="5">
        <v>45210</v>
      </c>
      <c r="B78" s="6">
        <v>2.2187160000000001</v>
      </c>
      <c r="C78" s="6">
        <f t="shared" si="2"/>
        <v>7.3955050438777011E-3</v>
      </c>
      <c r="D78" s="7">
        <f t="shared" si="1"/>
        <v>0.20765860649353399</v>
      </c>
    </row>
    <row r="79" spans="1:4" x14ac:dyDescent="0.25">
      <c r="A79" s="5">
        <v>45211</v>
      </c>
      <c r="B79" s="6">
        <v>2.2228020000000002</v>
      </c>
      <c r="C79" s="6">
        <f t="shared" si="2"/>
        <v>1.8399120087710307E-3</v>
      </c>
      <c r="D79" s="7">
        <f t="shared" si="1"/>
        <v>0.18655305069449821</v>
      </c>
    </row>
    <row r="80" spans="1:4" x14ac:dyDescent="0.25">
      <c r="A80" s="5">
        <v>45212</v>
      </c>
      <c r="B80" s="6">
        <v>2.1851120000000002</v>
      </c>
      <c r="C80" s="6">
        <f t="shared" si="2"/>
        <v>-1.7101476374172194E-2</v>
      </c>
      <c r="D80" s="7">
        <f t="shared" si="1"/>
        <v>0.18669692793366774</v>
      </c>
    </row>
    <row r="81" spans="1:4" x14ac:dyDescent="0.25">
      <c r="A81" s="5">
        <v>45215</v>
      </c>
      <c r="B81" s="6">
        <v>2.1946490000000001</v>
      </c>
      <c r="C81" s="6">
        <f t="shared" si="2"/>
        <v>4.3550390414059392E-3</v>
      </c>
      <c r="D81" s="7">
        <f t="shared" si="1"/>
        <v>0.19444616758022859</v>
      </c>
    </row>
    <row r="82" spans="1:4" x14ac:dyDescent="0.25">
      <c r="A82" s="5">
        <v>45216</v>
      </c>
      <c r="B82" s="6">
        <v>2.2050930000000002</v>
      </c>
      <c r="C82" s="6">
        <f t="shared" si="2"/>
        <v>4.7475600236193006E-3</v>
      </c>
      <c r="D82" s="7">
        <f t="shared" si="1"/>
        <v>0.1941934167847055</v>
      </c>
    </row>
    <row r="83" spans="1:4" x14ac:dyDescent="0.25">
      <c r="A83" s="5">
        <v>45217</v>
      </c>
      <c r="B83" s="6">
        <v>2.1796630000000001</v>
      </c>
      <c r="C83" s="6">
        <f t="shared" si="2"/>
        <v>-1.1599407184929985E-2</v>
      </c>
      <c r="D83" s="7">
        <f t="shared" si="1"/>
        <v>0.19511536806970181</v>
      </c>
    </row>
    <row r="84" spans="1:4" x14ac:dyDescent="0.25">
      <c r="A84" s="5">
        <v>45218</v>
      </c>
      <c r="B84" s="6">
        <v>2.1569590000000001</v>
      </c>
      <c r="C84" s="6">
        <f t="shared" si="2"/>
        <v>-1.0470918350157843E-2</v>
      </c>
      <c r="D84" s="7">
        <f t="shared" si="1"/>
        <v>0.19160154602096652</v>
      </c>
    </row>
    <row r="85" spans="1:4" x14ac:dyDescent="0.25">
      <c r="A85" s="5">
        <v>45219</v>
      </c>
      <c r="B85" s="6">
        <v>2.1288049999999998</v>
      </c>
      <c r="C85" s="6">
        <f t="shared" si="2"/>
        <v>-1.3138569925391867E-2</v>
      </c>
      <c r="D85" s="7">
        <f t="shared" si="1"/>
        <v>0.19346208010266938</v>
      </c>
    </row>
    <row r="86" spans="1:4" x14ac:dyDescent="0.25">
      <c r="A86" s="5">
        <v>45222</v>
      </c>
      <c r="B86" s="6">
        <v>2.1555960000000001</v>
      </c>
      <c r="C86" s="6">
        <f t="shared" si="2"/>
        <v>1.2506462023981582E-2</v>
      </c>
      <c r="D86" s="7">
        <f t="shared" si="1"/>
        <v>0.16468112446366556</v>
      </c>
    </row>
    <row r="87" spans="1:4" x14ac:dyDescent="0.25">
      <c r="A87" s="5">
        <v>45223</v>
      </c>
      <c r="B87" s="6">
        <v>2.144698</v>
      </c>
      <c r="C87" s="6">
        <f t="shared" si="2"/>
        <v>-5.0685015166526915E-3</v>
      </c>
      <c r="D87" s="7">
        <f t="shared" si="1"/>
        <v>0.17185652479334379</v>
      </c>
    </row>
    <row r="88" spans="1:4" x14ac:dyDescent="0.25">
      <c r="A88" s="5">
        <v>45224</v>
      </c>
      <c r="B88" s="6">
        <v>2.1397029999999999</v>
      </c>
      <c r="C88" s="6">
        <f t="shared" si="2"/>
        <v>-2.3317155714922761E-3</v>
      </c>
      <c r="D88" s="7">
        <f t="shared" si="1"/>
        <v>0.16800956017482493</v>
      </c>
    </row>
    <row r="89" spans="1:4" x14ac:dyDescent="0.25">
      <c r="A89" s="5">
        <v>45225</v>
      </c>
      <c r="B89" s="6">
        <v>2.1524169999999998</v>
      </c>
      <c r="C89" s="6">
        <f t="shared" si="2"/>
        <v>5.9243624066351031E-3</v>
      </c>
      <c r="D89" s="7">
        <f t="shared" si="1"/>
        <v>0.16795488358660074</v>
      </c>
    </row>
    <row r="90" spans="1:4" x14ac:dyDescent="0.25">
      <c r="A90" s="5">
        <v>45226</v>
      </c>
      <c r="B90" s="6">
        <v>2.1592289999999998</v>
      </c>
      <c r="C90" s="6">
        <f t="shared" si="2"/>
        <v>3.1598167696671427E-3</v>
      </c>
      <c r="D90" s="7">
        <f t="shared" ref="D90:D153" si="3">_xlfn.STDEV.S(C68:C89)*SQRT(252)</f>
        <v>0.16457162245668194</v>
      </c>
    </row>
    <row r="91" spans="1:4" x14ac:dyDescent="0.25">
      <c r="A91" s="5">
        <v>45229</v>
      </c>
      <c r="B91" s="6">
        <v>2.1810260000000001</v>
      </c>
      <c r="C91" s="6">
        <f t="shared" si="2"/>
        <v>1.0044194753731519E-2</v>
      </c>
      <c r="D91" s="7">
        <f t="shared" si="3"/>
        <v>0.16518698631316076</v>
      </c>
    </row>
    <row r="92" spans="1:4" x14ac:dyDescent="0.25">
      <c r="A92" s="5">
        <v>45230</v>
      </c>
      <c r="B92" s="6">
        <v>2.2309760000000001</v>
      </c>
      <c r="C92" s="6">
        <f t="shared" si="2"/>
        <v>2.2643749599160032E-2</v>
      </c>
      <c r="D92" s="7">
        <f t="shared" si="3"/>
        <v>0.16449905574029863</v>
      </c>
    </row>
    <row r="93" spans="1:4" x14ac:dyDescent="0.25">
      <c r="A93" s="5">
        <v>45231</v>
      </c>
      <c r="B93" s="6">
        <v>2.2623090000000001</v>
      </c>
      <c r="C93" s="6">
        <f t="shared" si="2"/>
        <v>1.3946815254192823E-2</v>
      </c>
      <c r="D93" s="7">
        <f t="shared" si="3"/>
        <v>0.1822648047469064</v>
      </c>
    </row>
    <row r="94" spans="1:4" x14ac:dyDescent="0.25">
      <c r="A94" s="5">
        <v>45232</v>
      </c>
      <c r="B94" s="6">
        <v>2.2922790000000002</v>
      </c>
      <c r="C94" s="6">
        <f t="shared" si="2"/>
        <v>1.3160546054081021E-2</v>
      </c>
      <c r="D94" s="7">
        <f t="shared" si="3"/>
        <v>0.18243574511083568</v>
      </c>
    </row>
    <row r="95" spans="1:4" x14ac:dyDescent="0.25">
      <c r="A95" s="5">
        <v>45233</v>
      </c>
      <c r="B95" s="6">
        <v>2.3281529999999999</v>
      </c>
      <c r="C95" s="6">
        <f t="shared" si="2"/>
        <v>1.5528730166139903E-2</v>
      </c>
      <c r="D95" s="7">
        <f t="shared" si="3"/>
        <v>0.18142282768547879</v>
      </c>
    </row>
    <row r="96" spans="1:4" x14ac:dyDescent="0.25">
      <c r="A96" s="5">
        <v>45236</v>
      </c>
      <c r="B96" s="6">
        <v>2.3304230000000001</v>
      </c>
      <c r="C96" s="6">
        <f t="shared" si="2"/>
        <v>9.7454680557296366E-4</v>
      </c>
      <c r="D96" s="7">
        <f t="shared" si="3"/>
        <v>0.18088664137334323</v>
      </c>
    </row>
    <row r="97" spans="1:4" x14ac:dyDescent="0.25">
      <c r="A97" s="5">
        <v>45237</v>
      </c>
      <c r="B97" s="6">
        <v>2.3286069999999999</v>
      </c>
      <c r="C97" s="6">
        <f t="shared" si="2"/>
        <v>-7.7956145033100785E-4</v>
      </c>
      <c r="D97" s="7">
        <f t="shared" si="3"/>
        <v>0.18082089463473822</v>
      </c>
    </row>
    <row r="98" spans="1:4" x14ac:dyDescent="0.25">
      <c r="A98" s="5">
        <v>45238</v>
      </c>
      <c r="B98" s="6">
        <v>2.332694</v>
      </c>
      <c r="C98" s="6">
        <f t="shared" si="2"/>
        <v>1.7535881280004097E-3</v>
      </c>
      <c r="D98" s="7">
        <f t="shared" si="3"/>
        <v>0.17623751422156494</v>
      </c>
    </row>
    <row r="99" spans="1:4" x14ac:dyDescent="0.25">
      <c r="A99" s="5">
        <v>45239</v>
      </c>
      <c r="B99" s="6">
        <v>2.3413219999999999</v>
      </c>
      <c r="C99" s="6">
        <f t="shared" si="2"/>
        <v>3.6919042639479089E-3</v>
      </c>
      <c r="D99" s="7">
        <f t="shared" si="3"/>
        <v>0.16978887589525266</v>
      </c>
    </row>
    <row r="100" spans="1:4" x14ac:dyDescent="0.25">
      <c r="A100" s="5">
        <v>45240</v>
      </c>
      <c r="B100" s="6">
        <v>2.3304230000000001</v>
      </c>
      <c r="C100" s="6">
        <f t="shared" si="2"/>
        <v>-4.6659309416173635E-3</v>
      </c>
      <c r="D100" s="7">
        <f t="shared" si="3"/>
        <v>0.1592005039052288</v>
      </c>
    </row>
    <row r="101" spans="1:4" x14ac:dyDescent="0.25">
      <c r="A101" s="5">
        <v>45243</v>
      </c>
      <c r="B101" s="6">
        <v>2.363572</v>
      </c>
      <c r="C101" s="6">
        <f t="shared" si="2"/>
        <v>1.4124237918440691E-2</v>
      </c>
      <c r="D101" s="7">
        <f t="shared" si="3"/>
        <v>0.16023549487796526</v>
      </c>
    </row>
    <row r="102" spans="1:4" x14ac:dyDescent="0.25">
      <c r="A102" s="5">
        <v>45244</v>
      </c>
      <c r="B102" s="6">
        <v>2.3880940000000002</v>
      </c>
      <c r="C102" s="6">
        <f t="shared" si="2"/>
        <v>1.032152415660458E-2</v>
      </c>
      <c r="D102" s="7">
        <f t="shared" si="3"/>
        <v>0.16519119675766741</v>
      </c>
    </row>
    <row r="103" spans="1:4" x14ac:dyDescent="0.25">
      <c r="A103" s="5">
        <v>45245</v>
      </c>
      <c r="B103" s="6">
        <v>2.402625</v>
      </c>
      <c r="C103" s="6">
        <f t="shared" si="2"/>
        <v>6.0663314054370402E-3</v>
      </c>
      <c r="D103" s="7">
        <f t="shared" si="3"/>
        <v>0.15102917765944526</v>
      </c>
    </row>
    <row r="104" spans="1:4" x14ac:dyDescent="0.25">
      <c r="A104" s="5">
        <v>45246</v>
      </c>
      <c r="B104" s="6">
        <v>2.4035329999999999</v>
      </c>
      <c r="C104" s="6">
        <f t="shared" si="2"/>
        <v>3.7784858958151817E-4</v>
      </c>
      <c r="D104" s="7">
        <f t="shared" si="3"/>
        <v>0.1511833077971742</v>
      </c>
    </row>
    <row r="105" spans="1:4" x14ac:dyDescent="0.25">
      <c r="A105" s="5">
        <v>45247</v>
      </c>
      <c r="B105" s="6">
        <v>2.4380440000000001</v>
      </c>
      <c r="C105" s="6">
        <f t="shared" si="2"/>
        <v>1.4256340241467987E-2</v>
      </c>
      <c r="D105" s="7">
        <f t="shared" si="3"/>
        <v>0.15168657821745737</v>
      </c>
    </row>
    <row r="106" spans="1:4" x14ac:dyDescent="0.25">
      <c r="A106" s="5">
        <v>45250</v>
      </c>
      <c r="B106" s="6">
        <v>2.4591569999999998</v>
      </c>
      <c r="C106" s="6">
        <f t="shared" si="2"/>
        <v>8.6225298120228416E-3</v>
      </c>
      <c r="D106" s="7">
        <f t="shared" si="3"/>
        <v>0.1450448172546242</v>
      </c>
    </row>
    <row r="107" spans="1:4" x14ac:dyDescent="0.25">
      <c r="A107" s="5">
        <v>45251</v>
      </c>
      <c r="B107" s="6">
        <v>2.4236490000000002</v>
      </c>
      <c r="C107" s="6">
        <f t="shared" si="2"/>
        <v>-1.4544352546179352E-2</v>
      </c>
      <c r="D107" s="7">
        <f t="shared" si="3"/>
        <v>0.13447019477216116</v>
      </c>
    </row>
    <row r="108" spans="1:4" x14ac:dyDescent="0.25">
      <c r="A108" s="5">
        <v>45252</v>
      </c>
      <c r="B108" s="6">
        <v>2.4385240000000001</v>
      </c>
      <c r="C108" s="6">
        <f t="shared" si="2"/>
        <v>6.1186824935408101E-3</v>
      </c>
      <c r="D108" s="7">
        <f t="shared" si="3"/>
        <v>0.13692783278495355</v>
      </c>
    </row>
    <row r="109" spans="1:4" x14ac:dyDescent="0.25">
      <c r="A109" s="5">
        <v>45253</v>
      </c>
      <c r="B109" s="6">
        <v>2.4562780000000002</v>
      </c>
      <c r="C109" s="6">
        <f t="shared" si="2"/>
        <v>7.2542578259628485E-3</v>
      </c>
      <c r="D109" s="7">
        <f t="shared" si="3"/>
        <v>0.13491924096494956</v>
      </c>
    </row>
    <row r="110" spans="1:4" x14ac:dyDescent="0.25">
      <c r="A110" s="5">
        <v>45254</v>
      </c>
      <c r="B110" s="6">
        <v>2.4946649999999999</v>
      </c>
      <c r="C110" s="6">
        <f t="shared" si="2"/>
        <v>1.5507255590026052E-2</v>
      </c>
      <c r="D110" s="7">
        <f t="shared" si="3"/>
        <v>0.12955971679554709</v>
      </c>
    </row>
    <row r="111" spans="1:4" x14ac:dyDescent="0.25">
      <c r="A111" s="5">
        <v>45257</v>
      </c>
      <c r="B111" s="6">
        <v>2.4951449999999999</v>
      </c>
      <c r="C111" s="6">
        <f t="shared" si="2"/>
        <v>1.923920956832883E-4</v>
      </c>
      <c r="D111" s="7">
        <f t="shared" si="3"/>
        <v>0.1295869770228294</v>
      </c>
    </row>
    <row r="112" spans="1:4" x14ac:dyDescent="0.25">
      <c r="A112" s="5">
        <v>45258</v>
      </c>
      <c r="B112" s="6">
        <v>2.5186570000000001</v>
      </c>
      <c r="C112" s="6">
        <f t="shared" si="2"/>
        <v>9.3789792069952707E-3</v>
      </c>
      <c r="D112" s="7">
        <f t="shared" si="3"/>
        <v>0.13158228065029545</v>
      </c>
    </row>
    <row r="113" spans="1:4" x14ac:dyDescent="0.25">
      <c r="A113" s="5">
        <v>45259</v>
      </c>
      <c r="B113" s="6">
        <v>2.5397690000000002</v>
      </c>
      <c r="C113" s="6">
        <f t="shared" si="2"/>
        <v>8.3473090585596439E-3</v>
      </c>
      <c r="D113" s="7">
        <f t="shared" si="3"/>
        <v>0.13124830034410503</v>
      </c>
    </row>
    <row r="114" spans="1:4" x14ac:dyDescent="0.25">
      <c r="A114" s="5">
        <v>45260</v>
      </c>
      <c r="B114" s="6">
        <v>2.5349710000000001</v>
      </c>
      <c r="C114" s="6">
        <f t="shared" si="2"/>
        <v>-1.8909348773170505E-3</v>
      </c>
      <c r="D114" s="7">
        <f t="shared" si="3"/>
        <v>0.13090101675769952</v>
      </c>
    </row>
    <row r="115" spans="1:4" x14ac:dyDescent="0.25">
      <c r="A115" s="5">
        <v>45261</v>
      </c>
      <c r="B115" s="6">
        <v>2.5584829999999998</v>
      </c>
      <c r="C115" s="6">
        <f t="shared" si="2"/>
        <v>9.2323075871599877E-3</v>
      </c>
      <c r="D115" s="7">
        <f t="shared" si="3"/>
        <v>0.12154219169829668</v>
      </c>
    </row>
    <row r="116" spans="1:4" x14ac:dyDescent="0.25">
      <c r="A116" s="5">
        <v>45264</v>
      </c>
      <c r="B116" s="6">
        <v>2.5863130000000001</v>
      </c>
      <c r="C116" s="6">
        <f t="shared" si="2"/>
        <v>1.081880465227034E-2</v>
      </c>
      <c r="D116" s="7">
        <f t="shared" si="3"/>
        <v>0.11876884303746404</v>
      </c>
    </row>
    <row r="117" spans="1:4" x14ac:dyDescent="0.25">
      <c r="A117" s="5">
        <v>45265</v>
      </c>
      <c r="B117" s="6">
        <v>2.5752769999999998</v>
      </c>
      <c r="C117" s="6">
        <f t="shared" si="2"/>
        <v>-4.2762082292394261E-3</v>
      </c>
      <c r="D117" s="7">
        <f t="shared" si="3"/>
        <v>0.11723266475295997</v>
      </c>
    </row>
    <row r="118" spans="1:4" x14ac:dyDescent="0.25">
      <c r="A118" s="5">
        <v>45266</v>
      </c>
      <c r="B118" s="6">
        <v>2.59639</v>
      </c>
      <c r="C118" s="6">
        <f t="shared" si="2"/>
        <v>8.1649175373925877E-3</v>
      </c>
      <c r="D118" s="7">
        <f t="shared" si="3"/>
        <v>0.11602917652967455</v>
      </c>
    </row>
    <row r="119" spans="1:4" x14ac:dyDescent="0.25">
      <c r="A119" s="5">
        <v>45267</v>
      </c>
      <c r="B119" s="6">
        <v>2.5695190000000001</v>
      </c>
      <c r="C119" s="6">
        <f t="shared" si="2"/>
        <v>-1.0403296825562037E-2</v>
      </c>
      <c r="D119" s="7">
        <f t="shared" si="3"/>
        <v>0.11589582092221277</v>
      </c>
    </row>
    <row r="120" spans="1:4" x14ac:dyDescent="0.25">
      <c r="A120" s="5">
        <v>45268</v>
      </c>
      <c r="B120" s="6">
        <v>2.5911119999999999</v>
      </c>
      <c r="C120" s="6">
        <f t="shared" si="2"/>
        <v>8.3684053416630093E-3</v>
      </c>
      <c r="D120" s="7">
        <f t="shared" si="3"/>
        <v>0.12572741547239033</v>
      </c>
    </row>
    <row r="121" spans="1:4" x14ac:dyDescent="0.25">
      <c r="A121" s="5">
        <v>45271</v>
      </c>
      <c r="B121" s="6">
        <v>2.5824750000000001</v>
      </c>
      <c r="C121" s="6">
        <f t="shared" si="2"/>
        <v>-3.3388857764970691E-3</v>
      </c>
      <c r="D121" s="7">
        <f t="shared" si="3"/>
        <v>0.12600221182831151</v>
      </c>
    </row>
    <row r="122" spans="1:4" x14ac:dyDescent="0.25">
      <c r="A122" s="5">
        <v>45272</v>
      </c>
      <c r="B122" s="6">
        <v>2.5738379999999998</v>
      </c>
      <c r="C122" s="6">
        <f t="shared" si="2"/>
        <v>-3.3500712923117291E-3</v>
      </c>
      <c r="D122" s="7">
        <f t="shared" si="3"/>
        <v>0.12894045551293998</v>
      </c>
    </row>
    <row r="123" spans="1:4" x14ac:dyDescent="0.25">
      <c r="A123" s="5">
        <v>45273</v>
      </c>
      <c r="B123" s="6">
        <v>2.5723980000000002</v>
      </c>
      <c r="C123" s="6">
        <f t="shared" si="2"/>
        <v>-5.5963233617050908E-4</v>
      </c>
      <c r="D123" s="7">
        <f t="shared" si="3"/>
        <v>0.12789604130445409</v>
      </c>
    </row>
    <row r="124" spans="1:4" x14ac:dyDescent="0.25">
      <c r="A124" s="5">
        <v>45274</v>
      </c>
      <c r="B124" s="6">
        <v>2.5157780000000001</v>
      </c>
      <c r="C124" s="6">
        <f t="shared" si="2"/>
        <v>-2.2256438143093405E-2</v>
      </c>
      <c r="D124" s="7">
        <f t="shared" si="3"/>
        <v>0.12426204664800289</v>
      </c>
    </row>
    <row r="125" spans="1:4" x14ac:dyDescent="0.25">
      <c r="A125" s="5">
        <v>45275</v>
      </c>
      <c r="B125" s="6">
        <v>2.5287329999999999</v>
      </c>
      <c r="C125" s="6">
        <f t="shared" si="2"/>
        <v>5.1362871370312611E-3</v>
      </c>
      <c r="D125" s="7">
        <f t="shared" si="3"/>
        <v>0.15012287223422335</v>
      </c>
    </row>
    <row r="126" spans="1:4" x14ac:dyDescent="0.25">
      <c r="A126" s="5">
        <v>45278</v>
      </c>
      <c r="B126" s="6">
        <v>2.519136</v>
      </c>
      <c r="C126" s="6">
        <f t="shared" si="2"/>
        <v>-3.8024011966183197E-3</v>
      </c>
      <c r="D126" s="7">
        <f t="shared" si="3"/>
        <v>0.14988070077412127</v>
      </c>
    </row>
    <row r="127" spans="1:4" x14ac:dyDescent="0.25">
      <c r="A127" s="5">
        <v>45279</v>
      </c>
      <c r="B127" s="6">
        <v>2.545048</v>
      </c>
      <c r="C127" s="6">
        <f t="shared" si="2"/>
        <v>1.0233524743907691E-2</v>
      </c>
      <c r="D127" s="7">
        <f t="shared" si="3"/>
        <v>0.15119446522917337</v>
      </c>
    </row>
    <row r="128" spans="1:4" x14ac:dyDescent="0.25">
      <c r="A128" s="5">
        <v>45280</v>
      </c>
      <c r="B128" s="6">
        <v>2.530653</v>
      </c>
      <c r="C128" s="6">
        <f t="shared" si="2"/>
        <v>-5.6721381319959794E-3</v>
      </c>
      <c r="D128" s="7">
        <f t="shared" si="3"/>
        <v>0.14790157937887502</v>
      </c>
    </row>
    <row r="129" spans="1:4" x14ac:dyDescent="0.25">
      <c r="A129" s="5">
        <v>45281</v>
      </c>
      <c r="B129" s="6">
        <v>2.5239349999999998</v>
      </c>
      <c r="C129" s="6">
        <f t="shared" si="2"/>
        <v>-2.6581806294557319E-3</v>
      </c>
      <c r="D129" s="7">
        <f t="shared" si="3"/>
        <v>0.14807817395168033</v>
      </c>
    </row>
    <row r="130" spans="1:4" x14ac:dyDescent="0.25">
      <c r="A130" s="5">
        <v>45282</v>
      </c>
      <c r="B130" s="6">
        <v>2.5402490000000002</v>
      </c>
      <c r="C130" s="6">
        <f t="shared" si="2"/>
        <v>6.4429161477524794E-3</v>
      </c>
      <c r="D130" s="7">
        <f t="shared" si="3"/>
        <v>0.13793043700177424</v>
      </c>
    </row>
    <row r="131" spans="1:4" x14ac:dyDescent="0.25">
      <c r="A131" s="5">
        <v>45287</v>
      </c>
      <c r="B131" s="6">
        <v>2.549366</v>
      </c>
      <c r="C131" s="6">
        <f t="shared" si="2"/>
        <v>3.5825930846905985E-3</v>
      </c>
      <c r="D131" s="7">
        <f t="shared" si="3"/>
        <v>0.13805535737168556</v>
      </c>
    </row>
    <row r="132" spans="1:4" x14ac:dyDescent="0.25">
      <c r="A132" s="5">
        <v>45288</v>
      </c>
      <c r="B132" s="6">
        <v>2.5359310000000002</v>
      </c>
      <c r="C132" s="6">
        <f t="shared" ref="C132:C195" si="4">LN(B132/B131)</f>
        <v>-5.2838728034887089E-3</v>
      </c>
      <c r="D132" s="7">
        <f t="shared" si="3"/>
        <v>0.13688738610211579</v>
      </c>
    </row>
    <row r="133" spans="1:4" x14ac:dyDescent="0.25">
      <c r="A133" s="5">
        <v>45289</v>
      </c>
      <c r="B133" s="6">
        <v>2.5368909999999998</v>
      </c>
      <c r="C133" s="6">
        <f t="shared" si="4"/>
        <v>3.7848756035976775E-4</v>
      </c>
      <c r="D133" s="7">
        <f t="shared" si="3"/>
        <v>0.12959702739045167</v>
      </c>
    </row>
    <row r="134" spans="1:4" x14ac:dyDescent="0.25">
      <c r="A134" s="5">
        <v>45293</v>
      </c>
      <c r="B134" s="6">
        <v>2.5858340000000002</v>
      </c>
      <c r="C134" s="6">
        <f t="shared" si="4"/>
        <v>1.9108770923976261E-2</v>
      </c>
      <c r="D134" s="7">
        <f t="shared" si="3"/>
        <v>0.12958902254579405</v>
      </c>
    </row>
    <row r="135" spans="1:4" x14ac:dyDescent="0.25">
      <c r="A135" s="5">
        <v>45294</v>
      </c>
      <c r="B135" s="6">
        <v>2.583434</v>
      </c>
      <c r="C135" s="6">
        <f t="shared" si="4"/>
        <v>-9.2856480741433948E-4</v>
      </c>
      <c r="D135" s="7">
        <f t="shared" si="3"/>
        <v>0.1410380017529741</v>
      </c>
    </row>
    <row r="136" spans="1:4" x14ac:dyDescent="0.25">
      <c r="A136" s="5">
        <v>45295</v>
      </c>
      <c r="B136" s="6">
        <v>2.6434139999999999</v>
      </c>
      <c r="C136" s="6">
        <f t="shared" si="4"/>
        <v>2.2951741857112847E-2</v>
      </c>
      <c r="D136" s="7">
        <f t="shared" si="3"/>
        <v>0.13887174132434071</v>
      </c>
    </row>
    <row r="137" spans="1:4" x14ac:dyDescent="0.25">
      <c r="A137" s="5">
        <v>45296</v>
      </c>
      <c r="B137" s="6">
        <v>2.6750829999999999</v>
      </c>
      <c r="C137" s="6">
        <f t="shared" si="4"/>
        <v>1.1909144367021835E-2</v>
      </c>
      <c r="D137" s="7">
        <f t="shared" si="3"/>
        <v>0.15736973811140731</v>
      </c>
    </row>
    <row r="138" spans="1:4" x14ac:dyDescent="0.25">
      <c r="A138" s="5">
        <v>45299</v>
      </c>
      <c r="B138" s="6">
        <v>2.68276</v>
      </c>
      <c r="C138" s="6">
        <f t="shared" si="4"/>
        <v>2.8657074325637213E-3</v>
      </c>
      <c r="D138" s="7">
        <f t="shared" si="3"/>
        <v>0.15911665151591817</v>
      </c>
    </row>
    <row r="139" spans="1:4" x14ac:dyDescent="0.25">
      <c r="A139" s="5">
        <v>45300</v>
      </c>
      <c r="B139" s="6">
        <v>2.645813</v>
      </c>
      <c r="C139" s="6">
        <f t="shared" si="4"/>
        <v>-1.3867724854757069E-2</v>
      </c>
      <c r="D139" s="7">
        <f t="shared" si="3"/>
        <v>0.15609053550597235</v>
      </c>
    </row>
    <row r="140" spans="1:4" x14ac:dyDescent="0.25">
      <c r="A140" s="5">
        <v>45301</v>
      </c>
      <c r="B140" s="6">
        <v>2.6376559999999998</v>
      </c>
      <c r="C140" s="6">
        <f t="shared" si="4"/>
        <v>-3.0877465092941526E-3</v>
      </c>
      <c r="D140" s="7">
        <f t="shared" si="3"/>
        <v>0.16366278169876738</v>
      </c>
    </row>
    <row r="141" spans="1:4" x14ac:dyDescent="0.25">
      <c r="A141" s="5">
        <v>45302</v>
      </c>
      <c r="B141" s="6">
        <v>2.6170230000000001</v>
      </c>
      <c r="C141" s="6">
        <f t="shared" si="4"/>
        <v>-7.8532317737785885E-3</v>
      </c>
      <c r="D141" s="7">
        <f t="shared" si="3"/>
        <v>0.16236552087673672</v>
      </c>
    </row>
    <row r="142" spans="1:4" x14ac:dyDescent="0.25">
      <c r="A142" s="5">
        <v>45303</v>
      </c>
      <c r="B142" s="6">
        <v>2.6170230000000001</v>
      </c>
      <c r="C142" s="6">
        <f t="shared" si="4"/>
        <v>0</v>
      </c>
      <c r="D142" s="7">
        <f t="shared" si="3"/>
        <v>0.16048826990247247</v>
      </c>
    </row>
    <row r="143" spans="1:4" x14ac:dyDescent="0.25">
      <c r="A143" s="5">
        <v>45306</v>
      </c>
      <c r="B143" s="6">
        <v>2.613184</v>
      </c>
      <c r="C143" s="6">
        <f t="shared" si="4"/>
        <v>-1.4680109943788629E-3</v>
      </c>
      <c r="D143" s="7">
        <f t="shared" si="3"/>
        <v>0.1582566220224759</v>
      </c>
    </row>
    <row r="144" spans="1:4" x14ac:dyDescent="0.25">
      <c r="A144" s="5">
        <v>45307</v>
      </c>
      <c r="B144" s="6">
        <v>2.6064669999999999</v>
      </c>
      <c r="C144" s="6">
        <f t="shared" si="4"/>
        <v>-2.5737367145240715E-3</v>
      </c>
      <c r="D144" s="7">
        <f t="shared" si="3"/>
        <v>0.15784493634124613</v>
      </c>
    </row>
    <row r="145" spans="1:4" x14ac:dyDescent="0.25">
      <c r="A145" s="5">
        <v>45308</v>
      </c>
      <c r="B145" s="6">
        <v>2.6184620000000001</v>
      </c>
      <c r="C145" s="6">
        <f t="shared" si="4"/>
        <v>4.5914580170162431E-3</v>
      </c>
      <c r="D145" s="7">
        <f t="shared" si="3"/>
        <v>0.15763723366658117</v>
      </c>
    </row>
    <row r="146" spans="1:4" x14ac:dyDescent="0.25">
      <c r="A146" s="5">
        <v>45309</v>
      </c>
      <c r="B146" s="6">
        <v>2.6390950000000002</v>
      </c>
      <c r="C146" s="6">
        <f t="shared" si="4"/>
        <v>7.8489328506907083E-3</v>
      </c>
      <c r="D146" s="7">
        <f t="shared" si="3"/>
        <v>0.15815642280880954</v>
      </c>
    </row>
    <row r="147" spans="1:4" x14ac:dyDescent="0.25">
      <c r="A147" s="5">
        <v>45310</v>
      </c>
      <c r="B147" s="6">
        <v>2.644374</v>
      </c>
      <c r="C147" s="6">
        <f t="shared" si="4"/>
        <v>1.9983089734006273E-3</v>
      </c>
      <c r="D147" s="7">
        <f t="shared" si="3"/>
        <v>0.13686222249001551</v>
      </c>
    </row>
    <row r="148" spans="1:4" x14ac:dyDescent="0.25">
      <c r="A148" s="5">
        <v>45313</v>
      </c>
      <c r="B148" s="6">
        <v>2.6563690000000002</v>
      </c>
      <c r="C148" s="6">
        <f t="shared" si="4"/>
        <v>4.5257883561678628E-3</v>
      </c>
      <c r="D148" s="7">
        <f t="shared" si="3"/>
        <v>0.13645898440428128</v>
      </c>
    </row>
    <row r="149" spans="1:4" x14ac:dyDescent="0.25">
      <c r="A149" s="5">
        <v>45314</v>
      </c>
      <c r="B149" s="6">
        <v>2.6602079999999999</v>
      </c>
      <c r="C149" s="6">
        <f t="shared" si="4"/>
        <v>1.444162538121686E-3</v>
      </c>
      <c r="D149" s="7">
        <f t="shared" si="3"/>
        <v>0.13508981634802733</v>
      </c>
    </row>
    <row r="150" spans="1:4" x14ac:dyDescent="0.25">
      <c r="A150" s="5">
        <v>45315</v>
      </c>
      <c r="B150" s="6">
        <v>2.7201879999999998</v>
      </c>
      <c r="C150" s="6">
        <f t="shared" si="4"/>
        <v>2.2296680341228562E-2</v>
      </c>
      <c r="D150" s="7">
        <f t="shared" si="3"/>
        <v>0.1322272887747287</v>
      </c>
    </row>
    <row r="151" spans="1:4" x14ac:dyDescent="0.25">
      <c r="A151" s="5">
        <v>45316</v>
      </c>
      <c r="B151" s="6">
        <v>2.6947559999999999</v>
      </c>
      <c r="C151" s="6">
        <f t="shared" si="4"/>
        <v>-9.3933333377000904E-3</v>
      </c>
      <c r="D151" s="7">
        <f t="shared" si="3"/>
        <v>0.14589968932543415</v>
      </c>
    </row>
    <row r="152" spans="1:4" x14ac:dyDescent="0.25">
      <c r="A152" s="5">
        <v>45317</v>
      </c>
      <c r="B152" s="6">
        <v>2.697635</v>
      </c>
      <c r="C152" s="6">
        <f t="shared" si="4"/>
        <v>1.0678010083292526E-3</v>
      </c>
      <c r="D152" s="7">
        <f t="shared" si="3"/>
        <v>0.15088624992208938</v>
      </c>
    </row>
    <row r="153" spans="1:4" x14ac:dyDescent="0.25">
      <c r="A153" s="5">
        <v>45320</v>
      </c>
      <c r="B153" s="6">
        <v>2.6698050000000002</v>
      </c>
      <c r="C153" s="6">
        <f t="shared" si="4"/>
        <v>-1.0370027199877436E-2</v>
      </c>
      <c r="D153" s="7">
        <f t="shared" si="3"/>
        <v>0.15050069231560115</v>
      </c>
    </row>
    <row r="154" spans="1:4" x14ac:dyDescent="0.25">
      <c r="A154" s="5">
        <v>45321</v>
      </c>
      <c r="B154" s="6">
        <v>2.760974</v>
      </c>
      <c r="C154" s="6">
        <f t="shared" si="4"/>
        <v>3.3578079988533481E-2</v>
      </c>
      <c r="D154" s="7">
        <f t="shared" ref="D154:D217" si="5">_xlfn.STDEV.S(C132:C153)*SQRT(252)</f>
        <v>0.15683012908259963</v>
      </c>
    </row>
    <row r="155" spans="1:4" x14ac:dyDescent="0.25">
      <c r="A155" s="5">
        <v>45322</v>
      </c>
      <c r="B155" s="6">
        <v>2.747538</v>
      </c>
      <c r="C155" s="6">
        <f t="shared" si="4"/>
        <v>-4.8782780705081633E-3</v>
      </c>
      <c r="D155" s="7">
        <f t="shared" si="5"/>
        <v>0.18710894110499546</v>
      </c>
    </row>
    <row r="156" spans="1:4" x14ac:dyDescent="0.25">
      <c r="A156" s="5">
        <v>45323</v>
      </c>
      <c r="B156" s="6">
        <v>2.6899579999999998</v>
      </c>
      <c r="C156" s="6">
        <f t="shared" si="4"/>
        <v>-2.1179657846269503E-2</v>
      </c>
      <c r="D156" s="7">
        <f t="shared" si="5"/>
        <v>0.18911930296615795</v>
      </c>
    </row>
    <row r="157" spans="1:4" x14ac:dyDescent="0.25">
      <c r="A157" s="5">
        <v>45324</v>
      </c>
      <c r="B157" s="6">
        <v>2.6870790000000002</v>
      </c>
      <c r="C157" s="6">
        <f t="shared" si="4"/>
        <v>-1.0708500890422976E-3</v>
      </c>
      <c r="D157" s="7">
        <f t="shared" si="5"/>
        <v>0.19846344397236612</v>
      </c>
    </row>
    <row r="158" spans="1:4" x14ac:dyDescent="0.25">
      <c r="A158" s="5">
        <v>45327</v>
      </c>
      <c r="B158" s="6">
        <v>2.7499370000000001</v>
      </c>
      <c r="C158" s="6">
        <f t="shared" si="4"/>
        <v>2.3123272305237971E-2</v>
      </c>
      <c r="D158" s="7">
        <f t="shared" si="5"/>
        <v>0.19848745327354625</v>
      </c>
    </row>
    <row r="159" spans="1:4" x14ac:dyDescent="0.25">
      <c r="A159" s="5">
        <v>45328</v>
      </c>
      <c r="B159" s="6">
        <v>2.7849650000000001</v>
      </c>
      <c r="C159" s="6">
        <f t="shared" si="4"/>
        <v>1.2657303650169082E-2</v>
      </c>
      <c r="D159" s="7">
        <f t="shared" si="5"/>
        <v>0.19870765386804823</v>
      </c>
    </row>
    <row r="160" spans="1:4" x14ac:dyDescent="0.25">
      <c r="A160" s="5">
        <v>45329</v>
      </c>
      <c r="B160" s="6">
        <v>2.7254659999999999</v>
      </c>
      <c r="C160" s="6">
        <f t="shared" si="4"/>
        <v>-2.1595883306205554E-2</v>
      </c>
      <c r="D160" s="7">
        <f t="shared" si="5"/>
        <v>0.19918016322348375</v>
      </c>
    </row>
    <row r="161" spans="1:4" x14ac:dyDescent="0.25">
      <c r="A161" s="5">
        <v>45330</v>
      </c>
      <c r="B161" s="6">
        <v>2.7033930000000002</v>
      </c>
      <c r="C161" s="6">
        <f t="shared" si="4"/>
        <v>-8.1317719368315094E-3</v>
      </c>
      <c r="D161" s="7">
        <f t="shared" si="5"/>
        <v>0.2142862799610589</v>
      </c>
    </row>
    <row r="162" spans="1:4" x14ac:dyDescent="0.25">
      <c r="A162" s="5">
        <v>45331</v>
      </c>
      <c r="B162" s="6">
        <v>2.6731639999999999</v>
      </c>
      <c r="C162" s="6">
        <f t="shared" si="4"/>
        <v>-1.124486117402441E-2</v>
      </c>
      <c r="D162" s="7">
        <f t="shared" si="5"/>
        <v>0.21044614909561668</v>
      </c>
    </row>
    <row r="163" spans="1:4" x14ac:dyDescent="0.25">
      <c r="A163" s="5">
        <v>45334</v>
      </c>
      <c r="B163" s="6">
        <v>2.7096309999999999</v>
      </c>
      <c r="C163" s="6">
        <f t="shared" si="4"/>
        <v>1.3549673700788578E-2</v>
      </c>
      <c r="D163" s="7">
        <f t="shared" si="5"/>
        <v>0.21411637587303239</v>
      </c>
    </row>
    <row r="164" spans="1:4" x14ac:dyDescent="0.25">
      <c r="A164" s="5">
        <v>45335</v>
      </c>
      <c r="B164" s="6">
        <v>2.6928369999999999</v>
      </c>
      <c r="C164" s="6">
        <f t="shared" si="4"/>
        <v>-6.2171785544204742E-3</v>
      </c>
      <c r="D164" s="7">
        <f t="shared" si="5"/>
        <v>0.21621004119832826</v>
      </c>
    </row>
    <row r="165" spans="1:4" x14ac:dyDescent="0.25">
      <c r="A165" s="5">
        <v>45336</v>
      </c>
      <c r="B165" s="6">
        <v>2.7019540000000002</v>
      </c>
      <c r="C165" s="6">
        <f t="shared" si="4"/>
        <v>3.3799302621095998E-3</v>
      </c>
      <c r="D165" s="7">
        <f t="shared" si="5"/>
        <v>0.21777372544608919</v>
      </c>
    </row>
    <row r="166" spans="1:4" x14ac:dyDescent="0.25">
      <c r="A166" s="5">
        <v>45337</v>
      </c>
      <c r="B166" s="6">
        <v>2.7144300000000001</v>
      </c>
      <c r="C166" s="6">
        <f t="shared" si="4"/>
        <v>4.6067716262939715E-3</v>
      </c>
      <c r="D166" s="7">
        <f t="shared" si="5"/>
        <v>0.21765286450889221</v>
      </c>
    </row>
    <row r="167" spans="1:4" x14ac:dyDescent="0.25">
      <c r="A167" s="5">
        <v>45338</v>
      </c>
      <c r="B167" s="6">
        <v>2.711071</v>
      </c>
      <c r="C167" s="6">
        <f t="shared" si="4"/>
        <v>-1.2382268215119119E-3</v>
      </c>
      <c r="D167" s="7">
        <f t="shared" si="5"/>
        <v>0.21738939139717825</v>
      </c>
    </row>
    <row r="168" spans="1:4" x14ac:dyDescent="0.25">
      <c r="A168" s="5">
        <v>45341</v>
      </c>
      <c r="B168" s="6">
        <v>2.7245059999999999</v>
      </c>
      <c r="C168" s="6">
        <f t="shared" si="4"/>
        <v>4.943367506012551E-3</v>
      </c>
      <c r="D168" s="7">
        <f t="shared" si="5"/>
        <v>0.21740088725249757</v>
      </c>
    </row>
    <row r="169" spans="1:4" x14ac:dyDescent="0.25">
      <c r="A169" s="5">
        <v>45342</v>
      </c>
      <c r="B169" s="6">
        <v>2.7345820000000001</v>
      </c>
      <c r="C169" s="6">
        <f t="shared" si="4"/>
        <v>3.6914632781344541E-3</v>
      </c>
      <c r="D169" s="7">
        <f t="shared" si="5"/>
        <v>0.2166164418636434</v>
      </c>
    </row>
    <row r="170" spans="1:4" x14ac:dyDescent="0.25">
      <c r="A170" s="5">
        <v>45343</v>
      </c>
      <c r="B170" s="6">
        <v>2.7691309999999998</v>
      </c>
      <c r="C170" s="6">
        <f t="shared" si="4"/>
        <v>1.2554962012110938E-2</v>
      </c>
      <c r="D170" s="7">
        <f t="shared" si="5"/>
        <v>0.21674383900086949</v>
      </c>
    </row>
    <row r="171" spans="1:4" x14ac:dyDescent="0.25">
      <c r="A171" s="5">
        <v>45344</v>
      </c>
      <c r="B171" s="6">
        <v>2.779687</v>
      </c>
      <c r="C171" s="6">
        <f t="shared" si="4"/>
        <v>3.8047788679869965E-3</v>
      </c>
      <c r="D171" s="7">
        <f t="shared" si="5"/>
        <v>0.2197604198463953</v>
      </c>
    </row>
    <row r="172" spans="1:4" x14ac:dyDescent="0.25">
      <c r="A172" s="5">
        <v>45345</v>
      </c>
      <c r="B172" s="6">
        <v>2.8204729999999998</v>
      </c>
      <c r="C172" s="6">
        <f t="shared" si="4"/>
        <v>1.456626994552266E-2</v>
      </c>
      <c r="D172" s="7">
        <f t="shared" si="5"/>
        <v>0.21984819958791219</v>
      </c>
    </row>
    <row r="173" spans="1:4" x14ac:dyDescent="0.25">
      <c r="A173" s="5">
        <v>45348</v>
      </c>
      <c r="B173" s="6">
        <v>2.8353480000000002</v>
      </c>
      <c r="C173" s="6">
        <f t="shared" si="4"/>
        <v>5.2600795878504723E-3</v>
      </c>
      <c r="D173" s="7">
        <f t="shared" si="5"/>
        <v>0.21272411557480994</v>
      </c>
    </row>
    <row r="174" spans="1:4" x14ac:dyDescent="0.25">
      <c r="A174" s="5">
        <v>45349</v>
      </c>
      <c r="B174" s="6">
        <v>2.8334290000000002</v>
      </c>
      <c r="C174" s="6">
        <f t="shared" si="4"/>
        <v>-6.7704200511100145E-4</v>
      </c>
      <c r="D174" s="7">
        <f t="shared" si="5"/>
        <v>0.20935352505297328</v>
      </c>
    </row>
    <row r="175" spans="1:4" x14ac:dyDescent="0.25">
      <c r="A175" s="5">
        <v>45350</v>
      </c>
      <c r="B175" s="6">
        <v>2.8310300000000002</v>
      </c>
      <c r="C175" s="6">
        <f t="shared" si="4"/>
        <v>-8.4703592820928818E-4</v>
      </c>
      <c r="D175" s="7">
        <f t="shared" si="5"/>
        <v>0.20956111431120941</v>
      </c>
    </row>
    <row r="176" spans="1:4" x14ac:dyDescent="0.25">
      <c r="A176" s="5">
        <v>45351</v>
      </c>
      <c r="B176" s="6">
        <v>2.8195130000000002</v>
      </c>
      <c r="C176" s="6">
        <f t="shared" si="4"/>
        <v>-4.076428034762704E-3</v>
      </c>
      <c r="D176" s="7">
        <f t="shared" si="5"/>
        <v>0.2051203118518794</v>
      </c>
    </row>
    <row r="177" spans="1:4" x14ac:dyDescent="0.25">
      <c r="A177" s="5">
        <v>45352</v>
      </c>
      <c r="B177" s="6">
        <v>2.8833319999999998</v>
      </c>
      <c r="C177" s="6">
        <f t="shared" si="4"/>
        <v>2.2382394846768908E-2</v>
      </c>
      <c r="D177" s="7">
        <f t="shared" si="5"/>
        <v>0.17429605668054396</v>
      </c>
    </row>
    <row r="178" spans="1:4" x14ac:dyDescent="0.25">
      <c r="A178" s="5">
        <v>45355</v>
      </c>
      <c r="B178" s="6">
        <v>2.879013</v>
      </c>
      <c r="C178" s="6">
        <f t="shared" si="4"/>
        <v>-1.49904277122561E-3</v>
      </c>
      <c r="D178" s="7">
        <f t="shared" si="5"/>
        <v>0.18728563724254324</v>
      </c>
    </row>
    <row r="179" spans="1:4" x14ac:dyDescent="0.25">
      <c r="A179" s="5">
        <v>45356</v>
      </c>
      <c r="B179" s="6">
        <v>2.9370729999999998</v>
      </c>
      <c r="C179" s="6">
        <f t="shared" si="4"/>
        <v>1.9965980125513441E-2</v>
      </c>
      <c r="D179" s="7">
        <f t="shared" si="5"/>
        <v>0.16873927112843479</v>
      </c>
    </row>
    <row r="180" spans="1:4" x14ac:dyDescent="0.25">
      <c r="A180" s="5">
        <v>45357</v>
      </c>
      <c r="B180" s="6">
        <v>2.977859</v>
      </c>
      <c r="C180" s="6">
        <f t="shared" si="4"/>
        <v>1.3791078725894459E-2</v>
      </c>
      <c r="D180" s="7">
        <f t="shared" si="5"/>
        <v>0.1773209416150848</v>
      </c>
    </row>
    <row r="181" spans="1:4" x14ac:dyDescent="0.25">
      <c r="A181" s="5">
        <v>45358</v>
      </c>
      <c r="B181" s="6">
        <v>2.962504</v>
      </c>
      <c r="C181" s="6">
        <f t="shared" si="4"/>
        <v>-5.169729256699473E-3</v>
      </c>
      <c r="D181" s="7">
        <f t="shared" si="5"/>
        <v>0.16783015771342827</v>
      </c>
    </row>
    <row r="182" spans="1:4" x14ac:dyDescent="0.25">
      <c r="A182" s="5">
        <v>45359</v>
      </c>
      <c r="B182" s="6">
        <v>2.977379</v>
      </c>
      <c r="C182" s="6">
        <f t="shared" si="4"/>
        <v>5.0085266310313506E-3</v>
      </c>
      <c r="D182" s="7">
        <f t="shared" si="5"/>
        <v>0.16715379616215578</v>
      </c>
    </row>
    <row r="183" spans="1:4" x14ac:dyDescent="0.25">
      <c r="A183" s="5">
        <v>45362</v>
      </c>
      <c r="B183" s="6">
        <v>2.9471500000000002</v>
      </c>
      <c r="C183" s="6">
        <f t="shared" si="4"/>
        <v>-1.0204781622558138E-2</v>
      </c>
      <c r="D183" s="7">
        <f t="shared" si="5"/>
        <v>0.14305646377205219</v>
      </c>
    </row>
    <row r="184" spans="1:4" x14ac:dyDescent="0.25">
      <c r="A184" s="5">
        <v>45363</v>
      </c>
      <c r="B184" s="6">
        <v>3.0152860000000001</v>
      </c>
      <c r="C184" s="6">
        <f t="shared" si="4"/>
        <v>2.2856083038675774E-2</v>
      </c>
      <c r="D184" s="7">
        <f t="shared" si="5"/>
        <v>0.14532333782882242</v>
      </c>
    </row>
    <row r="185" spans="1:4" x14ac:dyDescent="0.25">
      <c r="A185" s="5">
        <v>45364</v>
      </c>
      <c r="B185" s="6">
        <v>3.0546329999999999</v>
      </c>
      <c r="C185" s="6">
        <f t="shared" si="4"/>
        <v>1.2964769755905802E-2</v>
      </c>
      <c r="D185" s="7">
        <f t="shared" si="5"/>
        <v>0.14840626887238534</v>
      </c>
    </row>
    <row r="186" spans="1:4" x14ac:dyDescent="0.25">
      <c r="A186" s="5">
        <v>45365</v>
      </c>
      <c r="B186" s="6">
        <v>3.0431170000000001</v>
      </c>
      <c r="C186" s="6">
        <f t="shared" si="4"/>
        <v>-3.7771353995564479E-3</v>
      </c>
      <c r="D186" s="7">
        <f t="shared" si="5"/>
        <v>0.14803708328969931</v>
      </c>
    </row>
    <row r="187" spans="1:4" x14ac:dyDescent="0.25">
      <c r="A187" s="5">
        <v>45366</v>
      </c>
      <c r="B187" s="6">
        <v>3.0973380000000001</v>
      </c>
      <c r="C187" s="6">
        <f t="shared" si="4"/>
        <v>1.7660713836517655E-2</v>
      </c>
      <c r="D187" s="7">
        <f t="shared" si="5"/>
        <v>0.14594545304750947</v>
      </c>
    </row>
    <row r="188" spans="1:4" x14ac:dyDescent="0.25">
      <c r="A188" s="5">
        <v>45369</v>
      </c>
      <c r="B188" s="6">
        <v>3.0987779999999998</v>
      </c>
      <c r="C188" s="6">
        <f t="shared" si="4"/>
        <v>4.6480731668846709E-4</v>
      </c>
      <c r="D188" s="7">
        <f t="shared" si="5"/>
        <v>0.15129257506008217</v>
      </c>
    </row>
    <row r="189" spans="1:4" x14ac:dyDescent="0.25">
      <c r="A189" s="5">
        <v>45370</v>
      </c>
      <c r="B189" s="6">
        <v>3.1438820000000001</v>
      </c>
      <c r="C189" s="6">
        <f t="shared" si="4"/>
        <v>1.4450501827995734E-2</v>
      </c>
      <c r="D189" s="7">
        <f t="shared" si="5"/>
        <v>0.15246341367680988</v>
      </c>
    </row>
    <row r="190" spans="1:4" x14ac:dyDescent="0.25">
      <c r="A190" s="5">
        <v>45371</v>
      </c>
      <c r="B190" s="6">
        <v>3.139084</v>
      </c>
      <c r="C190" s="6">
        <f t="shared" si="4"/>
        <v>-1.5273044395512766E-3</v>
      </c>
      <c r="D190" s="7">
        <f t="shared" si="5"/>
        <v>0.152747427362081</v>
      </c>
    </row>
    <row r="191" spans="1:4" x14ac:dyDescent="0.25">
      <c r="A191" s="5">
        <v>45372</v>
      </c>
      <c r="B191" s="6">
        <v>3.1601970000000001</v>
      </c>
      <c r="C191" s="6">
        <f t="shared" si="4"/>
        <v>6.7033298113479915E-3</v>
      </c>
      <c r="D191" s="7">
        <f t="shared" si="5"/>
        <v>0.15520701062631476</v>
      </c>
    </row>
    <row r="192" spans="1:4" x14ac:dyDescent="0.25">
      <c r="A192" s="5">
        <v>45373</v>
      </c>
      <c r="B192" s="6">
        <v>3.1621160000000001</v>
      </c>
      <c r="C192" s="6">
        <f t="shared" si="4"/>
        <v>6.0705632857225818E-4</v>
      </c>
      <c r="D192" s="7">
        <f t="shared" si="5"/>
        <v>0.15490179270899399</v>
      </c>
    </row>
    <row r="193" spans="1:4" x14ac:dyDescent="0.25">
      <c r="A193" s="5">
        <v>45376</v>
      </c>
      <c r="B193" s="6">
        <v>3.1875469999999999</v>
      </c>
      <c r="C193" s="6">
        <f t="shared" si="4"/>
        <v>8.0102317174985064E-3</v>
      </c>
      <c r="D193" s="7">
        <f t="shared" si="5"/>
        <v>0.15464492419671361</v>
      </c>
    </row>
    <row r="194" spans="1:4" x14ac:dyDescent="0.25">
      <c r="A194" s="5">
        <v>45377</v>
      </c>
      <c r="B194" s="6">
        <v>3.2105790000000001</v>
      </c>
      <c r="C194" s="6">
        <f t="shared" si="4"/>
        <v>7.1996392344207483E-3</v>
      </c>
      <c r="D194" s="7">
        <f t="shared" si="5"/>
        <v>0.15457303336099285</v>
      </c>
    </row>
    <row r="195" spans="1:4" x14ac:dyDescent="0.25">
      <c r="A195" s="5">
        <v>45378</v>
      </c>
      <c r="B195" s="6">
        <v>3.2129789999999998</v>
      </c>
      <c r="C195" s="6">
        <f t="shared" si="4"/>
        <v>7.472494563531062E-4</v>
      </c>
      <c r="D195" s="7">
        <f t="shared" si="5"/>
        <v>0.15178736849085869</v>
      </c>
    </row>
    <row r="196" spans="1:4" x14ac:dyDescent="0.25">
      <c r="A196" s="5">
        <v>45379</v>
      </c>
      <c r="B196" s="6">
        <v>3.2273740000000002</v>
      </c>
      <c r="C196" s="6">
        <f t="shared" ref="C196:C256" si="6">LN(B196/B195)</f>
        <v>4.4702593076894051E-3</v>
      </c>
      <c r="D196" s="7">
        <f t="shared" si="5"/>
        <v>0.15277678401590872</v>
      </c>
    </row>
    <row r="197" spans="1:4" x14ac:dyDescent="0.25">
      <c r="A197" s="5">
        <v>45384</v>
      </c>
      <c r="B197" s="6">
        <v>3.2124990000000002</v>
      </c>
      <c r="C197" s="6">
        <f t="shared" si="6"/>
        <v>-4.6196645350959293E-3</v>
      </c>
      <c r="D197" s="7">
        <f t="shared" si="5"/>
        <v>0.15119026816648007</v>
      </c>
    </row>
    <row r="198" spans="1:4" x14ac:dyDescent="0.25">
      <c r="A198" s="5">
        <v>45385</v>
      </c>
      <c r="B198" s="6">
        <v>3.2657609999999999</v>
      </c>
      <c r="C198" s="6">
        <f t="shared" si="6"/>
        <v>1.6443674733742572E-2</v>
      </c>
      <c r="D198" s="7">
        <f t="shared" si="5"/>
        <v>0.15373351221802273</v>
      </c>
    </row>
    <row r="199" spans="1:4" x14ac:dyDescent="0.25">
      <c r="A199" s="5">
        <v>45386</v>
      </c>
      <c r="B199" s="6">
        <v>3.2484860000000002</v>
      </c>
      <c r="C199" s="6">
        <f t="shared" si="6"/>
        <v>-5.3037720232150757E-3</v>
      </c>
      <c r="D199" s="7">
        <f t="shared" si="5"/>
        <v>0.15368771937623069</v>
      </c>
    </row>
    <row r="200" spans="1:4" x14ac:dyDescent="0.25">
      <c r="A200" s="5">
        <v>45387</v>
      </c>
      <c r="B200" s="6">
        <v>3.1947450000000002</v>
      </c>
      <c r="C200" s="6">
        <f t="shared" si="6"/>
        <v>-1.6681769210008784E-2</v>
      </c>
      <c r="D200" s="7">
        <f t="shared" si="5"/>
        <v>0.14820732445869203</v>
      </c>
    </row>
    <row r="201" spans="1:4" x14ac:dyDescent="0.25">
      <c r="A201" s="5">
        <v>45390</v>
      </c>
      <c r="B201" s="6">
        <v>3.220656</v>
      </c>
      <c r="C201" s="6">
        <f t="shared" si="6"/>
        <v>8.0777930771619589E-3</v>
      </c>
      <c r="D201" s="7">
        <f t="shared" si="5"/>
        <v>0.1647030570505339</v>
      </c>
    </row>
    <row r="202" spans="1:4" x14ac:dyDescent="0.25">
      <c r="A202" s="5">
        <v>45391</v>
      </c>
      <c r="B202" s="6">
        <v>3.1779510000000002</v>
      </c>
      <c r="C202" s="6">
        <f t="shared" si="6"/>
        <v>-1.3348416021468435E-2</v>
      </c>
      <c r="D202" s="7">
        <f t="shared" si="5"/>
        <v>0.15620139786800891</v>
      </c>
    </row>
    <row r="203" spans="1:4" x14ac:dyDescent="0.25">
      <c r="A203" s="5">
        <v>45392</v>
      </c>
      <c r="B203" s="6">
        <v>3.2148979999999998</v>
      </c>
      <c r="C203" s="6">
        <f t="shared" si="6"/>
        <v>1.1558981409790035E-2</v>
      </c>
      <c r="D203" s="7">
        <f t="shared" si="5"/>
        <v>0.16303942749972375</v>
      </c>
    </row>
    <row r="204" spans="1:4" x14ac:dyDescent="0.25">
      <c r="A204" s="5">
        <v>45393</v>
      </c>
      <c r="B204" s="6">
        <v>3.1496400000000002</v>
      </c>
      <c r="C204" s="6">
        <f t="shared" si="6"/>
        <v>-2.0507470311099122E-2</v>
      </c>
      <c r="D204" s="7">
        <f t="shared" si="5"/>
        <v>0.16286501832396205</v>
      </c>
    </row>
    <row r="205" spans="1:4" x14ac:dyDescent="0.25">
      <c r="A205" s="5">
        <v>45394</v>
      </c>
      <c r="B205" s="6">
        <v>3.1573180000000001</v>
      </c>
      <c r="C205" s="6">
        <f t="shared" si="6"/>
        <v>2.434772450682686E-3</v>
      </c>
      <c r="D205" s="7">
        <f t="shared" si="5"/>
        <v>0.18218507659027555</v>
      </c>
    </row>
    <row r="206" spans="1:4" x14ac:dyDescent="0.25">
      <c r="A206" s="5">
        <v>45397</v>
      </c>
      <c r="B206" s="6">
        <v>3.1923460000000001</v>
      </c>
      <c r="C206" s="6">
        <f t="shared" si="6"/>
        <v>1.10331366602876E-2</v>
      </c>
      <c r="D206" s="7">
        <f t="shared" si="5"/>
        <v>0.17649422321277661</v>
      </c>
    </row>
    <row r="207" spans="1:4" x14ac:dyDescent="0.25">
      <c r="A207" s="5">
        <v>45398</v>
      </c>
      <c r="B207" s="6">
        <v>3.1208499999999999</v>
      </c>
      <c r="C207" s="6">
        <f t="shared" si="6"/>
        <v>-2.2650669088209941E-2</v>
      </c>
      <c r="D207" s="7">
        <f t="shared" si="5"/>
        <v>0.16478584432906437</v>
      </c>
    </row>
    <row r="208" spans="1:4" x14ac:dyDescent="0.25">
      <c r="A208" s="5">
        <v>45399</v>
      </c>
      <c r="B208" s="6">
        <v>3.1659549999999999</v>
      </c>
      <c r="C208" s="6">
        <f t="shared" si="6"/>
        <v>1.4349347224265367E-2</v>
      </c>
      <c r="D208" s="7">
        <f t="shared" si="5"/>
        <v>0.18116047005321695</v>
      </c>
    </row>
    <row r="209" spans="1:4" x14ac:dyDescent="0.25">
      <c r="A209" s="5">
        <v>45400</v>
      </c>
      <c r="B209" s="6">
        <v>3.2144180000000002</v>
      </c>
      <c r="C209" s="6">
        <f t="shared" si="6"/>
        <v>1.5191567024578211E-2</v>
      </c>
      <c r="D209" s="7">
        <f t="shared" si="5"/>
        <v>0.18578337086113514</v>
      </c>
    </row>
    <row r="210" spans="1:4" x14ac:dyDescent="0.25">
      <c r="A210" s="5">
        <v>45401</v>
      </c>
      <c r="B210" s="6">
        <v>3.2408090000000001</v>
      </c>
      <c r="C210" s="6">
        <f t="shared" si="6"/>
        <v>8.1766751308135575E-3</v>
      </c>
      <c r="D210" s="7">
        <f t="shared" si="5"/>
        <v>0.1834266148758118</v>
      </c>
    </row>
    <row r="211" spans="1:4" x14ac:dyDescent="0.25">
      <c r="A211" s="5">
        <v>45404</v>
      </c>
      <c r="B211" s="6">
        <v>3.290232</v>
      </c>
      <c r="C211" s="6">
        <f t="shared" si="6"/>
        <v>1.5135089013855255E-2</v>
      </c>
      <c r="D211" s="7">
        <f t="shared" si="5"/>
        <v>0.18466304175140061</v>
      </c>
    </row>
    <row r="212" spans="1:4" x14ac:dyDescent="0.25">
      <c r="A212" s="5">
        <v>45405</v>
      </c>
      <c r="B212" s="6">
        <v>3.3775620000000002</v>
      </c>
      <c r="C212" s="6">
        <f t="shared" si="6"/>
        <v>2.619606844807534E-2</v>
      </c>
      <c r="D212" s="7">
        <f t="shared" si="5"/>
        <v>0.18522894319156902</v>
      </c>
    </row>
    <row r="213" spans="1:4" x14ac:dyDescent="0.25">
      <c r="A213" s="5">
        <v>45406</v>
      </c>
      <c r="B213" s="6">
        <v>3.3751630000000001</v>
      </c>
      <c r="C213" s="6">
        <f t="shared" si="6"/>
        <v>-7.1052800193338757E-4</v>
      </c>
      <c r="D213" s="7">
        <f t="shared" si="5"/>
        <v>0.20179511800489805</v>
      </c>
    </row>
    <row r="214" spans="1:4" x14ac:dyDescent="0.25">
      <c r="A214" s="5">
        <v>45407</v>
      </c>
      <c r="B214" s="6">
        <v>3.3617279999999998</v>
      </c>
      <c r="C214" s="6">
        <f t="shared" si="6"/>
        <v>-3.9884919647367205E-3</v>
      </c>
      <c r="D214" s="7">
        <f t="shared" si="5"/>
        <v>0.20186715526041771</v>
      </c>
    </row>
    <row r="215" spans="1:4" x14ac:dyDescent="0.25">
      <c r="A215" s="5">
        <v>45408</v>
      </c>
      <c r="B215" s="6">
        <v>3.4068320000000001</v>
      </c>
      <c r="C215" s="6">
        <f t="shared" si="6"/>
        <v>1.3327699729599159E-2</v>
      </c>
      <c r="D215" s="7">
        <f t="shared" si="5"/>
        <v>0.20311382692488739</v>
      </c>
    </row>
    <row r="216" spans="1:4" x14ac:dyDescent="0.25">
      <c r="A216" s="5">
        <v>45411</v>
      </c>
      <c r="B216" s="6">
        <v>3.4001139999999999</v>
      </c>
      <c r="C216" s="6">
        <f t="shared" si="6"/>
        <v>-1.9738667476412643E-3</v>
      </c>
      <c r="D216" s="7">
        <f t="shared" si="5"/>
        <v>0.20553898882496524</v>
      </c>
    </row>
    <row r="217" spans="1:4" x14ac:dyDescent="0.25">
      <c r="A217" s="5">
        <v>45412</v>
      </c>
      <c r="B217" s="6">
        <v>3.3837999999999999</v>
      </c>
      <c r="C217" s="6">
        <f t="shared" si="6"/>
        <v>-4.8096221292233286E-3</v>
      </c>
      <c r="D217" s="7">
        <f t="shared" si="5"/>
        <v>0.2056475587612005</v>
      </c>
    </row>
    <row r="218" spans="1:4" x14ac:dyDescent="0.25">
      <c r="A218" s="5">
        <v>45414</v>
      </c>
      <c r="B218" s="6">
        <v>3.4298639999999998</v>
      </c>
      <c r="C218" s="6">
        <f t="shared" si="6"/>
        <v>1.3521271903429275E-2</v>
      </c>
      <c r="D218" s="7">
        <f t="shared" ref="D218:D256" si="7">_xlfn.STDEV.S(C196:C217)*SQRT(252)</f>
        <v>0.20710545379929157</v>
      </c>
    </row>
    <row r="219" spans="1:4" x14ac:dyDescent="0.25">
      <c r="A219" s="5">
        <v>45415</v>
      </c>
      <c r="B219" s="6">
        <v>3.322381</v>
      </c>
      <c r="C219" s="6">
        <f t="shared" si="6"/>
        <v>-3.1838915685458193E-2</v>
      </c>
      <c r="D219" s="7">
        <f t="shared" si="7"/>
        <v>0.21045334750721154</v>
      </c>
    </row>
    <row r="220" spans="1:4" x14ac:dyDescent="0.25">
      <c r="A220" s="5">
        <v>45418</v>
      </c>
      <c r="B220" s="6">
        <v>3.419308</v>
      </c>
      <c r="C220" s="6">
        <f t="shared" si="6"/>
        <v>2.8756496859363347E-2</v>
      </c>
      <c r="D220" s="7">
        <f t="shared" si="7"/>
        <v>0.24000398121668742</v>
      </c>
    </row>
    <row r="221" spans="1:4" x14ac:dyDescent="0.25">
      <c r="A221" s="5">
        <v>45419</v>
      </c>
      <c r="B221" s="6">
        <v>3.453376</v>
      </c>
      <c r="C221" s="6">
        <f t="shared" si="6"/>
        <v>9.9141118793642322E-3</v>
      </c>
      <c r="D221" s="7">
        <f t="shared" si="7"/>
        <v>0.25247962081312592</v>
      </c>
    </row>
    <row r="222" spans="1:4" x14ac:dyDescent="0.25">
      <c r="A222" s="5">
        <v>45420</v>
      </c>
      <c r="B222" s="6">
        <v>3.4485779999999999</v>
      </c>
      <c r="C222" s="6">
        <f t="shared" si="6"/>
        <v>-1.3903311360481947E-3</v>
      </c>
      <c r="D222" s="7">
        <f t="shared" si="7"/>
        <v>0.25238621496559466</v>
      </c>
    </row>
    <row r="223" spans="1:4" x14ac:dyDescent="0.25">
      <c r="A223" s="5">
        <v>45421</v>
      </c>
      <c r="B223" s="6">
        <v>3.4351419999999999</v>
      </c>
      <c r="C223" s="6">
        <f t="shared" si="6"/>
        <v>-3.9037081875863775E-3</v>
      </c>
      <c r="D223" s="7">
        <f t="shared" si="7"/>
        <v>0.24338196095643921</v>
      </c>
    </row>
    <row r="224" spans="1:4" x14ac:dyDescent="0.25">
      <c r="A224" s="5">
        <v>45422</v>
      </c>
      <c r="B224" s="6">
        <v>3.4552960000000001</v>
      </c>
      <c r="C224" s="6">
        <f t="shared" si="6"/>
        <v>5.8498625120650405E-3</v>
      </c>
      <c r="D224" s="7">
        <f t="shared" si="7"/>
        <v>0.24404026806405149</v>
      </c>
    </row>
    <row r="225" spans="1:4" x14ac:dyDescent="0.25">
      <c r="A225" s="5">
        <v>45425</v>
      </c>
      <c r="B225" s="6">
        <v>3.4802469999999999</v>
      </c>
      <c r="C225" s="6">
        <f t="shared" si="6"/>
        <v>7.1951417914402046E-3</v>
      </c>
      <c r="D225" s="7">
        <f t="shared" si="7"/>
        <v>0.23722731911081169</v>
      </c>
    </row>
    <row r="226" spans="1:4" x14ac:dyDescent="0.25">
      <c r="A226" s="5">
        <v>45426</v>
      </c>
      <c r="B226" s="6">
        <v>3.5536620000000001</v>
      </c>
      <c r="C226" s="6">
        <f t="shared" si="6"/>
        <v>2.0875352822601709E-2</v>
      </c>
      <c r="D226" s="7">
        <f t="shared" si="7"/>
        <v>0.23597172797240207</v>
      </c>
    </row>
    <row r="227" spans="1:4" x14ac:dyDescent="0.25">
      <c r="A227" s="5">
        <v>45427</v>
      </c>
      <c r="B227" s="6">
        <v>3.5766939999999998</v>
      </c>
      <c r="C227" s="6">
        <f t="shared" si="6"/>
        <v>6.4602889684500248E-3</v>
      </c>
      <c r="D227" s="7">
        <f t="shared" si="7"/>
        <v>0.22660736471736914</v>
      </c>
    </row>
    <row r="228" spans="1:4" x14ac:dyDescent="0.25">
      <c r="A228" s="5">
        <v>45428</v>
      </c>
      <c r="B228" s="6">
        <v>3.582452</v>
      </c>
      <c r="C228" s="6">
        <f t="shared" si="6"/>
        <v>1.6085720954903892E-3</v>
      </c>
      <c r="D228" s="7">
        <f t="shared" si="7"/>
        <v>0.22636637675534574</v>
      </c>
    </row>
    <row r="229" spans="1:4" x14ac:dyDescent="0.25">
      <c r="A229" s="5">
        <v>45429</v>
      </c>
      <c r="B229" s="6">
        <v>3.617</v>
      </c>
      <c r="C229" s="6">
        <f t="shared" si="6"/>
        <v>9.5974708042904956E-3</v>
      </c>
      <c r="D229" s="7">
        <f t="shared" si="7"/>
        <v>0.22593323015248826</v>
      </c>
    </row>
    <row r="230" spans="1:4" x14ac:dyDescent="0.25">
      <c r="A230" s="5">
        <v>45432</v>
      </c>
      <c r="B230" s="6">
        <v>3.5590000000000002</v>
      </c>
      <c r="C230" s="6">
        <f t="shared" si="6"/>
        <v>-1.6165346441905256E-2</v>
      </c>
      <c r="D230" s="7">
        <f t="shared" si="7"/>
        <v>0.2033995063329167</v>
      </c>
    </row>
    <row r="231" spans="1:4" x14ac:dyDescent="0.25">
      <c r="A231" s="5">
        <v>45433</v>
      </c>
      <c r="B231" s="6">
        <v>3.55</v>
      </c>
      <c r="C231" s="6">
        <f t="shared" si="6"/>
        <v>-2.5320030407312553E-3</v>
      </c>
      <c r="D231" s="7">
        <f t="shared" si="7"/>
        <v>0.2154990609103947</v>
      </c>
    </row>
    <row r="232" spans="1:4" x14ac:dyDescent="0.25">
      <c r="A232" s="5">
        <v>45434</v>
      </c>
      <c r="B232" s="6">
        <v>3.5394999999999999</v>
      </c>
      <c r="C232" s="6">
        <f t="shared" si="6"/>
        <v>-2.9621292552175615E-3</v>
      </c>
      <c r="D232" s="7">
        <f t="shared" si="7"/>
        <v>0.21409970812602533</v>
      </c>
    </row>
    <row r="233" spans="1:4" x14ac:dyDescent="0.25">
      <c r="A233" s="5">
        <v>45435</v>
      </c>
      <c r="B233" s="6">
        <v>3.544</v>
      </c>
      <c r="C233" s="6">
        <f t="shared" si="6"/>
        <v>1.2705585107276325E-3</v>
      </c>
      <c r="D233" s="7">
        <f t="shared" si="7"/>
        <v>0.21512939162159908</v>
      </c>
    </row>
    <row r="234" spans="1:4" x14ac:dyDescent="0.25">
      <c r="A234" s="5">
        <v>45436</v>
      </c>
      <c r="B234" s="6">
        <v>3.5510000000000002</v>
      </c>
      <c r="C234" s="6">
        <f t="shared" si="6"/>
        <v>1.9732212181162705E-3</v>
      </c>
      <c r="D234" s="7">
        <f t="shared" si="7"/>
        <v>0.21161233024983991</v>
      </c>
    </row>
    <row r="235" spans="1:4" x14ac:dyDescent="0.25">
      <c r="A235" s="5">
        <v>45439</v>
      </c>
      <c r="B235" s="6">
        <v>3.5640000000000001</v>
      </c>
      <c r="C235" s="6">
        <f t="shared" si="6"/>
        <v>3.6542556476119909E-3</v>
      </c>
      <c r="D235" s="7">
        <f t="shared" si="7"/>
        <v>0.19553763796177454</v>
      </c>
    </row>
    <row r="236" spans="1:4" x14ac:dyDescent="0.25">
      <c r="A236" s="5">
        <v>45440</v>
      </c>
      <c r="B236" s="6">
        <v>3.6065</v>
      </c>
      <c r="C236" s="6">
        <f t="shared" si="6"/>
        <v>1.1854263353027434E-2</v>
      </c>
      <c r="D236" s="7">
        <f t="shared" si="7"/>
        <v>0.19529547946456441</v>
      </c>
    </row>
    <row r="237" spans="1:4" x14ac:dyDescent="0.25">
      <c r="A237" s="5">
        <v>45441</v>
      </c>
      <c r="B237" s="6">
        <v>3.532</v>
      </c>
      <c r="C237" s="6">
        <f t="shared" si="6"/>
        <v>-2.0873490219876674E-2</v>
      </c>
      <c r="D237" s="7">
        <f t="shared" si="7"/>
        <v>0.1963617071727477</v>
      </c>
    </row>
    <row r="238" spans="1:4" x14ac:dyDescent="0.25">
      <c r="A238" s="5">
        <v>45442</v>
      </c>
      <c r="B238" s="6">
        <v>3.613</v>
      </c>
      <c r="C238" s="6">
        <f t="shared" si="6"/>
        <v>2.2674169423789477E-2</v>
      </c>
      <c r="D238" s="7">
        <f t="shared" si="7"/>
        <v>0.20889964864519117</v>
      </c>
    </row>
    <row r="239" spans="1:4" x14ac:dyDescent="0.25">
      <c r="A239" s="5">
        <v>45443</v>
      </c>
      <c r="B239" s="6">
        <v>3.6059999999999999</v>
      </c>
      <c r="C239" s="6">
        <f t="shared" si="6"/>
        <v>-1.9393273843777096E-3</v>
      </c>
      <c r="D239" s="7">
        <f t="shared" si="7"/>
        <v>0.2201366880488555</v>
      </c>
    </row>
    <row r="240" spans="1:4" x14ac:dyDescent="0.25">
      <c r="A240" s="5">
        <v>45446</v>
      </c>
      <c r="B240" s="6">
        <v>3.64</v>
      </c>
      <c r="C240" s="6">
        <f t="shared" si="6"/>
        <v>9.3845568675237565E-3</v>
      </c>
      <c r="D240" s="7">
        <f t="shared" si="7"/>
        <v>0.21916444034391361</v>
      </c>
    </row>
    <row r="241" spans="1:4" x14ac:dyDescent="0.25">
      <c r="A241" s="5">
        <v>45447</v>
      </c>
      <c r="B241" s="6">
        <v>3.5474999999999999</v>
      </c>
      <c r="C241" s="6">
        <f t="shared" si="6"/>
        <v>-2.574055159658864E-2</v>
      </c>
      <c r="D241" s="7">
        <f t="shared" si="7"/>
        <v>0.21719500703293174</v>
      </c>
    </row>
    <row r="242" spans="1:4" x14ac:dyDescent="0.25">
      <c r="A242" s="5">
        <v>45448</v>
      </c>
      <c r="B242" s="6">
        <v>3.5430000000000001</v>
      </c>
      <c r="C242" s="6">
        <f t="shared" si="6"/>
        <v>-1.2693041687256532E-3</v>
      </c>
      <c r="D242" s="7">
        <f t="shared" si="7"/>
        <v>0.20626222471145739</v>
      </c>
    </row>
    <row r="243" spans="1:4" x14ac:dyDescent="0.25">
      <c r="A243" s="5">
        <v>45449</v>
      </c>
      <c r="B243" s="6">
        <v>3.601</v>
      </c>
      <c r="C243" s="6">
        <f t="shared" si="6"/>
        <v>1.6237758783403146E-2</v>
      </c>
      <c r="D243" s="7">
        <f t="shared" si="7"/>
        <v>0.18519164143848496</v>
      </c>
    </row>
    <row r="244" spans="1:4" x14ac:dyDescent="0.25">
      <c r="A244" s="5">
        <v>45450</v>
      </c>
      <c r="B244" s="6">
        <v>3.5870000000000002</v>
      </c>
      <c r="C244" s="6">
        <f t="shared" si="6"/>
        <v>-3.8953861165925952E-3</v>
      </c>
      <c r="D244" s="7">
        <f t="shared" si="7"/>
        <v>0.1897722083761999</v>
      </c>
    </row>
    <row r="245" spans="1:4" x14ac:dyDescent="0.25">
      <c r="A245" s="5">
        <v>45453</v>
      </c>
      <c r="B245" s="6">
        <v>3.5680000000000001</v>
      </c>
      <c r="C245" s="6">
        <f t="shared" si="6"/>
        <v>-5.3109838323825752E-3</v>
      </c>
      <c r="D245" s="7">
        <f t="shared" si="7"/>
        <v>0.190481896355675</v>
      </c>
    </row>
    <row r="246" spans="1:4" x14ac:dyDescent="0.25">
      <c r="A246" s="5">
        <v>45454</v>
      </c>
      <c r="B246" s="6">
        <v>3.4765000000000001</v>
      </c>
      <c r="C246" s="6">
        <f t="shared" si="6"/>
        <v>-2.5979174160827408E-2</v>
      </c>
      <c r="D246" s="7">
        <f t="shared" si="7"/>
        <v>0.19104528505363003</v>
      </c>
    </row>
    <row r="247" spans="1:4" x14ac:dyDescent="0.25">
      <c r="A247" s="5">
        <v>45455</v>
      </c>
      <c r="B247" s="6">
        <v>3.5305</v>
      </c>
      <c r="C247" s="6">
        <f t="shared" si="6"/>
        <v>1.5413463417328986E-2</v>
      </c>
      <c r="D247" s="7">
        <f t="shared" si="7"/>
        <v>0.21201811984444405</v>
      </c>
    </row>
    <row r="248" spans="1:4" x14ac:dyDescent="0.25">
      <c r="A248" s="5">
        <v>45456</v>
      </c>
      <c r="B248" s="6">
        <v>3.415</v>
      </c>
      <c r="C248" s="6">
        <f t="shared" si="6"/>
        <v>-3.326201095151108E-2</v>
      </c>
      <c r="D248" s="7">
        <f t="shared" si="7"/>
        <v>0.21700149853727377</v>
      </c>
    </row>
    <row r="249" spans="1:4" x14ac:dyDescent="0.25">
      <c r="A249" s="5">
        <v>45457</v>
      </c>
      <c r="B249" s="6">
        <v>3.33</v>
      </c>
      <c r="C249" s="6">
        <f t="shared" si="6"/>
        <v>-2.5205189030400955E-2</v>
      </c>
      <c r="D249" s="7">
        <f t="shared" si="7"/>
        <v>0.2332051838345201</v>
      </c>
    </row>
    <row r="250" spans="1:4" x14ac:dyDescent="0.25">
      <c r="A250" s="5">
        <v>45460</v>
      </c>
      <c r="B250" s="6">
        <v>3.3654999999999999</v>
      </c>
      <c r="C250" s="6">
        <f t="shared" si="6"/>
        <v>1.0604236476278141E-2</v>
      </c>
      <c r="D250" s="7">
        <f t="shared" si="7"/>
        <v>0.24410167416262921</v>
      </c>
    </row>
    <row r="251" spans="1:4" x14ac:dyDescent="0.25">
      <c r="A251" s="5">
        <v>45461</v>
      </c>
      <c r="B251" s="6">
        <v>3.419</v>
      </c>
      <c r="C251" s="6">
        <f t="shared" si="6"/>
        <v>1.5771570188533535E-2</v>
      </c>
      <c r="D251" s="7">
        <f t="shared" si="7"/>
        <v>0.24811523553625181</v>
      </c>
    </row>
    <row r="252" spans="1:4" x14ac:dyDescent="0.25">
      <c r="A252" s="5">
        <v>45462</v>
      </c>
      <c r="B252" s="6">
        <v>3.46</v>
      </c>
      <c r="C252" s="6">
        <f t="shared" si="6"/>
        <v>1.1920478412468544E-2</v>
      </c>
      <c r="D252" s="7">
        <f t="shared" si="7"/>
        <v>0.25266720209851901</v>
      </c>
    </row>
    <row r="253" spans="1:4" x14ac:dyDescent="0.25">
      <c r="A253" s="5">
        <v>45463</v>
      </c>
      <c r="B253" s="6">
        <v>3.4935</v>
      </c>
      <c r="C253" s="6">
        <f t="shared" si="6"/>
        <v>9.635509940735398E-3</v>
      </c>
      <c r="D253" s="7">
        <f t="shared" si="7"/>
        <v>0.25239787872410857</v>
      </c>
    </row>
    <row r="254" spans="1:4" x14ac:dyDescent="0.25">
      <c r="A254" s="5">
        <v>45464</v>
      </c>
      <c r="B254" s="6">
        <v>3.4529999999999998</v>
      </c>
      <c r="C254" s="6">
        <f t="shared" si="6"/>
        <v>-1.16606806025131E-2</v>
      </c>
      <c r="D254" s="7">
        <f t="shared" si="7"/>
        <v>0.25502074986681478</v>
      </c>
    </row>
    <row r="255" spans="1:4" x14ac:dyDescent="0.25">
      <c r="A255" s="5">
        <v>45467</v>
      </c>
      <c r="B255" s="6">
        <v>3.532</v>
      </c>
      <c r="C255" s="6">
        <f t="shared" si="6"/>
        <v>2.2620864333858376E-2</v>
      </c>
      <c r="D255" s="7">
        <f t="shared" si="7"/>
        <v>0.25762072163644045</v>
      </c>
    </row>
    <row r="256" spans="1:4" x14ac:dyDescent="0.25">
      <c r="A256" s="5">
        <v>45468</v>
      </c>
      <c r="B256" s="6">
        <v>3.5065</v>
      </c>
      <c r="C256" s="6">
        <f t="shared" si="6"/>
        <v>-7.2458937468854994E-3</v>
      </c>
      <c r="D256" s="7">
        <f t="shared" si="7"/>
        <v>0.26984651577862523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1C95-6F94-470D-8D70-078247EBECF4}">
  <dimension ref="A1:G255"/>
  <sheetViews>
    <sheetView workbookViewId="0">
      <selection activeCell="B2" sqref="B2"/>
    </sheetView>
  </sheetViews>
  <sheetFormatPr defaultRowHeight="15" x14ac:dyDescent="0.25"/>
  <cols>
    <col min="1" max="1" width="12.7109375" bestFit="1" customWidth="1"/>
    <col min="2" max="2" width="6.5703125" bestFit="1" customWidth="1"/>
    <col min="4" max="4" width="12.7109375" bestFit="1" customWidth="1"/>
    <col min="5" max="5" width="6.5703125" bestFit="1" customWidth="1"/>
    <col min="6" max="6" width="12" bestFit="1" customWidth="1"/>
    <col min="7" max="7" width="12.7109375" bestFit="1" customWidth="1"/>
  </cols>
  <sheetData>
    <row r="1" spans="1:7" x14ac:dyDescent="0.25">
      <c r="A1" s="1" t="s">
        <v>2</v>
      </c>
      <c r="B1" s="1" t="s">
        <v>7</v>
      </c>
      <c r="C1" s="1"/>
      <c r="D1" s="1" t="s">
        <v>2</v>
      </c>
      <c r="E1" s="1" t="s">
        <v>7</v>
      </c>
      <c r="F1" s="1" t="s">
        <v>8</v>
      </c>
      <c r="G1" s="1" t="s">
        <v>9</v>
      </c>
    </row>
    <row r="2" spans="1:7" x14ac:dyDescent="0.25">
      <c r="A2">
        <v>1.2570885224634055E-2</v>
      </c>
      <c r="B2">
        <f>RANK(A2,A:A,1)</f>
        <v>207</v>
      </c>
      <c r="D2">
        <v>-9.0711000282861942E-2</v>
      </c>
      <c r="E2">
        <v>1</v>
      </c>
      <c r="F2">
        <f>(E2-0.5)/COUNT(D:D)</f>
        <v>1.968503937007874E-3</v>
      </c>
      <c r="G2">
        <f>_xlfn.NORM.INV(F2,ISP.MI!$F$3,ISP.MI!$F$4)</f>
        <v>-3.5378618047753545E-2</v>
      </c>
    </row>
    <row r="3" spans="1:7" x14ac:dyDescent="0.25">
      <c r="A3">
        <v>8.4638097973677227E-4</v>
      </c>
      <c r="B3">
        <f t="shared" ref="B3:B66" si="0">RANK(A3,A:A,1)</f>
        <v>117</v>
      </c>
      <c r="D3">
        <v>-3.326201095151108E-2</v>
      </c>
      <c r="E3">
        <v>2</v>
      </c>
      <c r="F3">
        <f t="shared" ref="F3:F66" si="1">(E3-0.5)/COUNT(D:D)</f>
        <v>5.905511811023622E-3</v>
      </c>
      <c r="G3">
        <f>_xlfn.NORM.INV(F3,ISP.MI!$F$3,ISP.MI!$F$4)</f>
        <v>-3.0642994411392257E-2</v>
      </c>
    </row>
    <row r="4" spans="1:7" x14ac:dyDescent="0.25">
      <c r="A4">
        <v>9.4750565297551902E-3</v>
      </c>
      <c r="B4">
        <f t="shared" si="0"/>
        <v>183</v>
      </c>
      <c r="D4">
        <v>-3.1838915685458193E-2</v>
      </c>
      <c r="E4">
        <v>3</v>
      </c>
      <c r="F4">
        <f t="shared" si="1"/>
        <v>9.8425196850393699E-3</v>
      </c>
      <c r="G4">
        <f>_xlfn.NORM.INV(F4,ISP.MI!$F$3,ISP.MI!$F$4)</f>
        <v>-2.8239793766115334E-2</v>
      </c>
    </row>
    <row r="5" spans="1:7" x14ac:dyDescent="0.25">
      <c r="A5">
        <v>5.8500902587289346E-3</v>
      </c>
      <c r="B5">
        <f t="shared" si="0"/>
        <v>157</v>
      </c>
      <c r="D5">
        <v>-2.8847037297826748E-2</v>
      </c>
      <c r="E5">
        <v>4</v>
      </c>
      <c r="F5">
        <f t="shared" si="1"/>
        <v>1.3779527559055118E-2</v>
      </c>
      <c r="G5">
        <f>_xlfn.NORM.INV(F5,ISP.MI!$F$3,ISP.MI!$F$4)</f>
        <v>-2.657076176989211E-2</v>
      </c>
    </row>
    <row r="6" spans="1:7" x14ac:dyDescent="0.25">
      <c r="A6">
        <v>1.5299426796400456E-2</v>
      </c>
      <c r="B6">
        <f t="shared" si="0"/>
        <v>227</v>
      </c>
      <c r="D6">
        <v>-2.5979174160827408E-2</v>
      </c>
      <c r="E6">
        <v>5</v>
      </c>
      <c r="F6">
        <f t="shared" si="1"/>
        <v>1.7716535433070866E-2</v>
      </c>
      <c r="G6">
        <f>_xlfn.NORM.INV(F6,ISP.MI!$F$3,ISP.MI!$F$4)</f>
        <v>-2.5273121178258775E-2</v>
      </c>
    </row>
    <row r="7" spans="1:7" x14ac:dyDescent="0.25">
      <c r="A7">
        <v>-6.7940131873768265E-3</v>
      </c>
      <c r="B7">
        <f t="shared" si="0"/>
        <v>45</v>
      </c>
      <c r="D7">
        <v>-2.574055159658864E-2</v>
      </c>
      <c r="E7">
        <v>6</v>
      </c>
      <c r="F7">
        <f t="shared" si="1"/>
        <v>2.1653543307086614E-2</v>
      </c>
      <c r="G7">
        <f>_xlfn.NORM.INV(F7,ISP.MI!$F$3,ISP.MI!$F$4)</f>
        <v>-2.4202194879890962E-2</v>
      </c>
    </row>
    <row r="8" spans="1:7" x14ac:dyDescent="0.25">
      <c r="A8">
        <v>-4.762306777325526E-3</v>
      </c>
      <c r="B8">
        <f t="shared" si="0"/>
        <v>59</v>
      </c>
      <c r="D8">
        <v>-2.5205189030400955E-2</v>
      </c>
      <c r="E8">
        <v>7</v>
      </c>
      <c r="F8">
        <f t="shared" si="1"/>
        <v>2.5590551181102362E-2</v>
      </c>
      <c r="G8">
        <f>_xlfn.NORM.INV(F8,ISP.MI!$F$3,ISP.MI!$F$4)</f>
        <v>-2.3284966733048373E-2</v>
      </c>
    </row>
    <row r="9" spans="1:7" x14ac:dyDescent="0.25">
      <c r="A9">
        <v>-2.8847037297826748E-2</v>
      </c>
      <c r="B9">
        <f t="shared" si="0"/>
        <v>4</v>
      </c>
      <c r="D9">
        <v>-2.2737366258508761E-2</v>
      </c>
      <c r="E9">
        <v>8</v>
      </c>
      <c r="F9">
        <f t="shared" si="1"/>
        <v>2.952755905511811E-2</v>
      </c>
      <c r="G9">
        <f>_xlfn.NORM.INV(F9,ISP.MI!$F$3,ISP.MI!$F$4)</f>
        <v>-2.2479220864289814E-2</v>
      </c>
    </row>
    <row r="10" spans="1:7" x14ac:dyDescent="0.25">
      <c r="A10">
        <v>3.6252919508097275E-3</v>
      </c>
      <c r="B10">
        <f t="shared" si="0"/>
        <v>138</v>
      </c>
      <c r="D10">
        <v>-2.2650669088209941E-2</v>
      </c>
      <c r="E10">
        <v>9</v>
      </c>
      <c r="F10">
        <f t="shared" si="1"/>
        <v>3.3464566929133861E-2</v>
      </c>
      <c r="G10">
        <f>_xlfn.NORM.INV(F10,ISP.MI!$F$3,ISP.MI!$F$4)</f>
        <v>-2.1758257498464887E-2</v>
      </c>
    </row>
    <row r="11" spans="1:7" x14ac:dyDescent="0.25">
      <c r="A11">
        <v>3.3996631211912058E-3</v>
      </c>
      <c r="B11">
        <f t="shared" si="0"/>
        <v>135</v>
      </c>
      <c r="D11">
        <v>-2.2256438143093405E-2</v>
      </c>
      <c r="E11">
        <v>10</v>
      </c>
      <c r="F11">
        <f t="shared" si="1"/>
        <v>3.7401574803149609E-2</v>
      </c>
      <c r="G11">
        <f>_xlfn.NORM.INV(F11,ISP.MI!$F$3,ISP.MI!$F$4)</f>
        <v>-2.1104073338342955E-2</v>
      </c>
    </row>
    <row r="12" spans="1:7" x14ac:dyDescent="0.25">
      <c r="A12">
        <v>9.9211400938412422E-3</v>
      </c>
      <c r="B12">
        <f t="shared" si="0"/>
        <v>187</v>
      </c>
      <c r="D12">
        <v>-2.1595883306205554E-2</v>
      </c>
      <c r="E12">
        <v>11</v>
      </c>
      <c r="F12">
        <f t="shared" si="1"/>
        <v>4.1338582677165357E-2</v>
      </c>
      <c r="G12">
        <f>_xlfn.NORM.INV(F12,ISP.MI!$F$3,ISP.MI!$F$4)</f>
        <v>-2.0503930394194625E-2</v>
      </c>
    </row>
    <row r="13" spans="1:7" x14ac:dyDescent="0.25">
      <c r="A13">
        <v>1.1485834209394846E-2</v>
      </c>
      <c r="B13">
        <f t="shared" si="0"/>
        <v>197</v>
      </c>
      <c r="D13">
        <v>-2.1179657846269503E-2</v>
      </c>
      <c r="E13">
        <v>12</v>
      </c>
      <c r="F13">
        <f t="shared" si="1"/>
        <v>4.5275590551181105E-2</v>
      </c>
      <c r="G13">
        <f>_xlfn.NORM.INV(F13,ISP.MI!$F$3,ISP.MI!$F$4)</f>
        <v>-1.9948471134744301E-2</v>
      </c>
    </row>
    <row r="14" spans="1:7" x14ac:dyDescent="0.25">
      <c r="A14">
        <v>1.4839535565890542E-2</v>
      </c>
      <c r="B14">
        <f t="shared" si="0"/>
        <v>224</v>
      </c>
      <c r="D14">
        <v>-2.0873490219876674E-2</v>
      </c>
      <c r="E14">
        <v>13</v>
      </c>
      <c r="F14">
        <f t="shared" si="1"/>
        <v>4.9212598425196853E-2</v>
      </c>
      <c r="G14">
        <f>_xlfn.NORM.INV(F14,ISP.MI!$F$3,ISP.MI!$F$4)</f>
        <v>-1.9430610936883683E-2</v>
      </c>
    </row>
    <row r="15" spans="1:7" x14ac:dyDescent="0.25">
      <c r="A15">
        <v>-5.5392217552553726E-3</v>
      </c>
      <c r="B15">
        <f t="shared" si="0"/>
        <v>49</v>
      </c>
      <c r="D15">
        <v>-2.0507470311099122E-2</v>
      </c>
      <c r="E15">
        <v>14</v>
      </c>
      <c r="F15">
        <f t="shared" si="1"/>
        <v>5.3149606299212601E-2</v>
      </c>
      <c r="G15">
        <f>_xlfn.NORM.INV(F15,ISP.MI!$F$3,ISP.MI!$F$4)</f>
        <v>-1.8944851563603669E-2</v>
      </c>
    </row>
    <row r="16" spans="1:7" x14ac:dyDescent="0.25">
      <c r="A16">
        <v>1.8498185668495242E-3</v>
      </c>
      <c r="B16">
        <f t="shared" si="0"/>
        <v>126</v>
      </c>
      <c r="D16">
        <v>-1.7788607677913761E-2</v>
      </c>
      <c r="E16">
        <v>15</v>
      </c>
      <c r="F16">
        <f t="shared" si="1"/>
        <v>5.7086614173228349E-2</v>
      </c>
      <c r="G16">
        <f>_xlfn.NORM.INV(F16,ISP.MI!$F$3,ISP.MI!$F$4)</f>
        <v>-1.8486836703380333E-2</v>
      </c>
    </row>
    <row r="17" spans="1:7" x14ac:dyDescent="0.25">
      <c r="A17">
        <v>1.2650655542425024E-2</v>
      </c>
      <c r="B17">
        <f t="shared" si="0"/>
        <v>208</v>
      </c>
      <c r="D17">
        <v>-1.7101476374172194E-2</v>
      </c>
      <c r="E17">
        <v>16</v>
      </c>
      <c r="F17">
        <f t="shared" si="1"/>
        <v>6.1023622047244097E-2</v>
      </c>
      <c r="G17">
        <f>_xlfn.NORM.INV(F17,ISP.MI!$F$3,ISP.MI!$F$4)</f>
        <v>-1.8053053636180413E-2</v>
      </c>
    </row>
    <row r="18" spans="1:7" x14ac:dyDescent="0.25">
      <c r="A18">
        <v>1.0488187940941364E-2</v>
      </c>
      <c r="B18">
        <f t="shared" si="0"/>
        <v>191</v>
      </c>
      <c r="D18">
        <v>-1.6681769210008784E-2</v>
      </c>
      <c r="E18">
        <v>17</v>
      </c>
      <c r="F18">
        <f t="shared" si="1"/>
        <v>6.4960629921259838E-2</v>
      </c>
      <c r="G18">
        <f>_xlfn.NORM.INV(F18,ISP.MI!$F$3,ISP.MI!$F$4)</f>
        <v>-1.7640626778954654E-2</v>
      </c>
    </row>
    <row r="19" spans="1:7" x14ac:dyDescent="0.25">
      <c r="A19">
        <v>1.1966728070783887E-2</v>
      </c>
      <c r="B19">
        <f t="shared" si="0"/>
        <v>204</v>
      </c>
      <c r="D19">
        <v>-1.6165346441905256E-2</v>
      </c>
      <c r="E19">
        <v>18</v>
      </c>
      <c r="F19">
        <f t="shared" si="1"/>
        <v>6.8897637795275593E-2</v>
      </c>
      <c r="G19">
        <f>_xlfn.NORM.INV(F19,ISP.MI!$F$3,ISP.MI!$F$4)</f>
        <v>-1.7247171031850642E-2</v>
      </c>
    </row>
    <row r="20" spans="1:7" x14ac:dyDescent="0.25">
      <c r="A20">
        <v>3.5619230010525489E-3</v>
      </c>
      <c r="B20">
        <f t="shared" si="0"/>
        <v>136</v>
      </c>
      <c r="D20">
        <v>-1.5922163880424573E-2</v>
      </c>
      <c r="E20">
        <v>19</v>
      </c>
      <c r="F20">
        <f t="shared" si="1"/>
        <v>7.2834645669291334E-2</v>
      </c>
      <c r="G20">
        <f>_xlfn.NORM.INV(F20,ISP.MI!$F$3,ISP.MI!$F$4)</f>
        <v>-1.6870685218830863E-2</v>
      </c>
    </row>
    <row r="21" spans="1:7" x14ac:dyDescent="0.25">
      <c r="A21">
        <v>1.9740048054521795E-3</v>
      </c>
      <c r="B21">
        <f t="shared" si="0"/>
        <v>128</v>
      </c>
      <c r="D21">
        <v>-1.4544352546179352E-2</v>
      </c>
      <c r="E21">
        <v>20</v>
      </c>
      <c r="F21">
        <f t="shared" si="1"/>
        <v>7.6771653543307089E-2</v>
      </c>
      <c r="G21">
        <f>_xlfn.NORM.INV(F21,ISP.MI!$F$3,ISP.MI!$F$4)</f>
        <v>-1.6509473112643613E-2</v>
      </c>
    </row>
    <row r="22" spans="1:7" x14ac:dyDescent="0.25">
      <c r="A22">
        <v>1.1820147696091526E-3</v>
      </c>
      <c r="B22">
        <f t="shared" si="0"/>
        <v>120</v>
      </c>
      <c r="D22">
        <v>-1.3867724854757069E-2</v>
      </c>
      <c r="E22">
        <v>21</v>
      </c>
      <c r="F22">
        <f t="shared" si="1"/>
        <v>8.070866141732283E-2</v>
      </c>
      <c r="G22">
        <f>_xlfn.NORM.INV(F22,ISP.MI!$F$3,ISP.MI!$F$4)</f>
        <v>-1.6162083871803228E-2</v>
      </c>
    </row>
    <row r="23" spans="1:7" x14ac:dyDescent="0.25">
      <c r="A23">
        <v>0</v>
      </c>
      <c r="B23">
        <f t="shared" si="0"/>
        <v>106</v>
      </c>
      <c r="D23">
        <v>-1.3714053498570319E-2</v>
      </c>
      <c r="E23">
        <v>22</v>
      </c>
      <c r="F23">
        <f t="shared" si="1"/>
        <v>8.4645669291338585E-2</v>
      </c>
      <c r="G23">
        <f>_xlfn.NORM.INV(F23,ISP.MI!$F$3,ISP.MI!$F$4)</f>
        <v>-1.5827266414727308E-2</v>
      </c>
    </row>
    <row r="24" spans="1:7" x14ac:dyDescent="0.25">
      <c r="A24">
        <v>1.330241816914254E-2</v>
      </c>
      <c r="B24">
        <f t="shared" si="0"/>
        <v>212</v>
      </c>
      <c r="D24">
        <v>-1.3348416021468435E-2</v>
      </c>
      <c r="E24">
        <v>23</v>
      </c>
      <c r="F24">
        <f t="shared" si="1"/>
        <v>8.8582677165354326E-2</v>
      </c>
      <c r="G24">
        <f>_xlfn.NORM.INV(F24,ISP.MI!$F$3,ISP.MI!$F$4)</f>
        <v>-1.5503933980448852E-2</v>
      </c>
    </row>
    <row r="25" spans="1:7" x14ac:dyDescent="0.25">
      <c r="A25">
        <v>1.4086077564660581E-2</v>
      </c>
      <c r="B25">
        <f t="shared" si="0"/>
        <v>218</v>
      </c>
      <c r="D25">
        <v>-1.3138569925391867E-2</v>
      </c>
      <c r="E25">
        <v>24</v>
      </c>
      <c r="F25">
        <f t="shared" si="1"/>
        <v>9.2519685039370081E-2</v>
      </c>
      <c r="G25">
        <f>_xlfn.NORM.INV(F25,ISP.MI!$F$3,ISP.MI!$F$4)</f>
        <v>-1.5191136254767618E-2</v>
      </c>
    </row>
    <row r="26" spans="1:7" x14ac:dyDescent="0.25">
      <c r="A26">
        <v>7.4450115511511452E-3</v>
      </c>
      <c r="B26">
        <f t="shared" si="0"/>
        <v>170</v>
      </c>
      <c r="D26">
        <v>-1.2918955243220396E-2</v>
      </c>
      <c r="E26">
        <v>25</v>
      </c>
      <c r="F26">
        <f t="shared" si="1"/>
        <v>9.6456692913385822E-2</v>
      </c>
      <c r="G26">
        <f>_xlfn.NORM.INV(F26,ISP.MI!$F$3,ISP.MI!$F$4)</f>
        <v>-1.4888037196892166E-2</v>
      </c>
    </row>
    <row r="27" spans="1:7" x14ac:dyDescent="0.25">
      <c r="A27">
        <v>-7.6365967419488078E-3</v>
      </c>
      <c r="B27">
        <f t="shared" si="0"/>
        <v>42</v>
      </c>
      <c r="D27">
        <v>-1.2062965379412396E-2</v>
      </c>
      <c r="E27">
        <v>26</v>
      </c>
      <c r="F27">
        <f t="shared" si="1"/>
        <v>0.10039370078740158</v>
      </c>
      <c r="G27">
        <f>_xlfn.NORM.INV(F27,ISP.MI!$F$3,ISP.MI!$F$4)</f>
        <v>-1.4593897217972565E-2</v>
      </c>
    </row>
    <row r="28" spans="1:7" x14ac:dyDescent="0.25">
      <c r="A28">
        <v>-1.7788607677913761E-2</v>
      </c>
      <c r="B28">
        <f t="shared" si="0"/>
        <v>15</v>
      </c>
      <c r="D28">
        <v>-1.1956167025991041E-2</v>
      </c>
      <c r="E28">
        <v>27</v>
      </c>
      <c r="F28">
        <f t="shared" si="1"/>
        <v>0.10433070866141732</v>
      </c>
      <c r="G28">
        <f>_xlfn.NORM.INV(F28,ISP.MI!$F$3,ISP.MI!$F$4)</f>
        <v>-1.4308058721850776E-2</v>
      </c>
    </row>
    <row r="29" spans="1:7" x14ac:dyDescent="0.25">
      <c r="A29">
        <v>-6.8516212846136716E-3</v>
      </c>
      <c r="B29">
        <f t="shared" si="0"/>
        <v>44</v>
      </c>
      <c r="D29">
        <v>-1.16606806025131E-2</v>
      </c>
      <c r="E29">
        <v>28</v>
      </c>
      <c r="F29">
        <f t="shared" si="1"/>
        <v>0.10826771653543307</v>
      </c>
      <c r="G29">
        <f>_xlfn.NORM.INV(F29,ISP.MI!$F$3,ISP.MI!$F$4)</f>
        <v>-1.4029934271931974E-2</v>
      </c>
    </row>
    <row r="30" spans="1:7" x14ac:dyDescent="0.25">
      <c r="A30">
        <v>-7.8584207494142224E-4</v>
      </c>
      <c r="B30">
        <f t="shared" si="0"/>
        <v>100</v>
      </c>
      <c r="D30">
        <v>-1.1599407184929985E-2</v>
      </c>
      <c r="E30">
        <v>29</v>
      </c>
      <c r="F30">
        <f t="shared" si="1"/>
        <v>0.11220472440944881</v>
      </c>
      <c r="G30">
        <f>_xlfn.NORM.INV(F30,ISP.MI!$F$3,ISP.MI!$F$4)</f>
        <v>-1.3758996829906674E-2</v>
      </c>
    </row>
    <row r="31" spans="1:7" x14ac:dyDescent="0.25">
      <c r="A31">
        <v>6.4660935634905737E-3</v>
      </c>
      <c r="B31">
        <f t="shared" si="0"/>
        <v>164</v>
      </c>
      <c r="D31">
        <v>-1.124486117402441E-2</v>
      </c>
      <c r="E31">
        <v>30</v>
      </c>
      <c r="F31">
        <f t="shared" si="1"/>
        <v>0.11614173228346457</v>
      </c>
      <c r="G31">
        <f>_xlfn.NORM.INV(F31,ISP.MI!$F$3,ISP.MI!$F$4)</f>
        <v>-1.3494771644213163E-2</v>
      </c>
    </row>
    <row r="32" spans="1:7" x14ac:dyDescent="0.25">
      <c r="A32">
        <v>-9.0711000282861942E-2</v>
      </c>
      <c r="B32">
        <f t="shared" si="0"/>
        <v>1</v>
      </c>
      <c r="D32">
        <v>-1.0470918350157843E-2</v>
      </c>
      <c r="E32">
        <v>31</v>
      </c>
      <c r="F32">
        <f t="shared" si="1"/>
        <v>0.12007874015748031</v>
      </c>
      <c r="G32">
        <f>_xlfn.NORM.INV(F32,ISP.MI!$F$3,ISP.MI!$F$4)</f>
        <v>-1.3236829463404216E-2</v>
      </c>
    </row>
    <row r="33" spans="1:7" x14ac:dyDescent="0.25">
      <c r="A33">
        <v>2.3042734450950834E-2</v>
      </c>
      <c r="B33">
        <f t="shared" si="0"/>
        <v>248</v>
      </c>
      <c r="D33">
        <v>-1.0464803670078068E-2</v>
      </c>
      <c r="E33">
        <v>32</v>
      </c>
      <c r="F33">
        <f t="shared" si="1"/>
        <v>0.12401574803149606</v>
      </c>
      <c r="G33">
        <f>_xlfn.NORM.INV(F33,ISP.MI!$F$3,ISP.MI!$F$4)</f>
        <v>-1.2984780822008872E-2</v>
      </c>
    </row>
    <row r="34" spans="1:7" x14ac:dyDescent="0.25">
      <c r="A34">
        <v>1.8839283270664253E-2</v>
      </c>
      <c r="B34">
        <f t="shared" si="0"/>
        <v>236</v>
      </c>
      <c r="D34">
        <v>-1.0423353042478205E-2</v>
      </c>
      <c r="E34">
        <v>33</v>
      </c>
      <c r="F34">
        <f t="shared" si="1"/>
        <v>0.12795275590551181</v>
      </c>
      <c r="G34">
        <f>_xlfn.NORM.INV(F34,ISP.MI!$F$3,ISP.MI!$F$4)</f>
        <v>-1.2738271200990862E-2</v>
      </c>
    </row>
    <row r="35" spans="1:7" x14ac:dyDescent="0.25">
      <c r="A35">
        <v>6.1493841717907654E-4</v>
      </c>
      <c r="B35">
        <f t="shared" si="0"/>
        <v>114</v>
      </c>
      <c r="D35">
        <v>-1.0403296825562037E-2</v>
      </c>
      <c r="E35">
        <v>34</v>
      </c>
      <c r="F35">
        <f t="shared" si="1"/>
        <v>0.13188976377952755</v>
      </c>
      <c r="G35">
        <f>_xlfn.NORM.INV(F35,ISP.MI!$F$3,ISP.MI!$F$4)</f>
        <v>-1.2496976906340425E-2</v>
      </c>
    </row>
    <row r="36" spans="1:7" x14ac:dyDescent="0.25">
      <c r="A36">
        <v>2.2519947778104829E-3</v>
      </c>
      <c r="B36">
        <f t="shared" si="0"/>
        <v>130</v>
      </c>
      <c r="D36">
        <v>-1.0370027199877436E-2</v>
      </c>
      <c r="E36">
        <v>35</v>
      </c>
      <c r="F36">
        <f t="shared" si="1"/>
        <v>0.13582677165354332</v>
      </c>
      <c r="G36">
        <f>_xlfn.NORM.INV(F36,ISP.MI!$F$3,ISP.MI!$F$4)</f>
        <v>-1.2260601541127646E-2</v>
      </c>
    </row>
    <row r="37" spans="1:7" x14ac:dyDescent="0.25">
      <c r="A37">
        <v>-6.5654326744708138E-3</v>
      </c>
      <c r="B37">
        <f t="shared" si="0"/>
        <v>46</v>
      </c>
      <c r="D37">
        <v>-1.0204781622558138E-2</v>
      </c>
      <c r="E37">
        <v>36</v>
      </c>
      <c r="F37">
        <f t="shared" si="1"/>
        <v>0.13976377952755906</v>
      </c>
      <c r="G37">
        <f>_xlfn.NORM.INV(F37,ISP.MI!$F$3,ISP.MI!$F$4)</f>
        <v>-1.2028872970949291E-2</v>
      </c>
    </row>
    <row r="38" spans="1:7" x14ac:dyDescent="0.25">
      <c r="A38">
        <v>-3.9188181797767518E-3</v>
      </c>
      <c r="B38">
        <f t="shared" si="0"/>
        <v>65</v>
      </c>
      <c r="D38">
        <v>-9.8981574745307856E-3</v>
      </c>
      <c r="E38">
        <v>37</v>
      </c>
      <c r="F38">
        <f t="shared" si="1"/>
        <v>0.1437007874015748</v>
      </c>
      <c r="G38">
        <f>_xlfn.NORM.INV(F38,ISP.MI!$F$3,ISP.MI!$F$4)</f>
        <v>-1.1801540701897968E-2</v>
      </c>
    </row>
    <row r="39" spans="1:7" x14ac:dyDescent="0.25">
      <c r="A39">
        <v>-3.5190154816303167E-3</v>
      </c>
      <c r="B39">
        <f t="shared" si="0"/>
        <v>71</v>
      </c>
      <c r="D39">
        <v>-9.3933333377000904E-3</v>
      </c>
      <c r="E39">
        <v>38</v>
      </c>
      <c r="F39">
        <f t="shared" si="1"/>
        <v>0.14763779527559054</v>
      </c>
      <c r="G39">
        <f>_xlfn.NORM.INV(F39,ISP.MI!$F$3,ISP.MI!$F$4)</f>
        <v>-1.1578373605275288E-2</v>
      </c>
    </row>
    <row r="40" spans="1:7" x14ac:dyDescent="0.25">
      <c r="A40">
        <v>1.1546334099387261E-2</v>
      </c>
      <c r="B40">
        <f t="shared" si="0"/>
        <v>198</v>
      </c>
      <c r="D40">
        <v>-8.1894192018299762E-3</v>
      </c>
      <c r="E40">
        <v>39</v>
      </c>
      <c r="F40">
        <f t="shared" si="1"/>
        <v>0.15157480314960631</v>
      </c>
      <c r="G40">
        <f>_xlfn.NORM.INV(F40,ISP.MI!$F$3,ISP.MI!$F$4)</f>
        <v>-1.135915793522203E-2</v>
      </c>
    </row>
    <row r="41" spans="1:7" x14ac:dyDescent="0.25">
      <c r="A41">
        <v>8.3699764666219974E-3</v>
      </c>
      <c r="B41">
        <f t="shared" si="0"/>
        <v>178</v>
      </c>
      <c r="D41">
        <v>-8.1317719368315094E-3</v>
      </c>
      <c r="E41">
        <v>40</v>
      </c>
      <c r="F41">
        <f t="shared" si="1"/>
        <v>0.15551181102362205</v>
      </c>
      <c r="G41">
        <f>_xlfn.NORM.INV(F41,ISP.MI!$F$3,ISP.MI!$F$4)</f>
        <v>-1.1143695594965952E-2</v>
      </c>
    </row>
    <row r="42" spans="1:7" x14ac:dyDescent="0.25">
      <c r="A42">
        <v>-1.8313747258678929E-3</v>
      </c>
      <c r="B42">
        <f t="shared" si="0"/>
        <v>88</v>
      </c>
      <c r="D42">
        <v>-7.8532317737785885E-3</v>
      </c>
      <c r="E42">
        <v>41</v>
      </c>
      <c r="F42">
        <f t="shared" si="1"/>
        <v>0.15944881889763779</v>
      </c>
      <c r="G42">
        <f>_xlfn.NORM.INV(F42,ISP.MI!$F$3,ISP.MI!$F$4)</f>
        <v>-1.0931802615031988E-2</v>
      </c>
    </row>
    <row r="43" spans="1:7" x14ac:dyDescent="0.25">
      <c r="A43">
        <v>-2.8552384826448611E-3</v>
      </c>
      <c r="B43">
        <f t="shared" si="0"/>
        <v>77</v>
      </c>
      <c r="D43">
        <v>-7.6365967419488078E-3</v>
      </c>
      <c r="E43">
        <v>42</v>
      </c>
      <c r="F43">
        <f t="shared" si="1"/>
        <v>0.16338582677165353</v>
      </c>
      <c r="G43">
        <f>_xlfn.NORM.INV(F43,ISP.MI!$F$3,ISP.MI!$F$4)</f>
        <v>-1.0723307812931264E-2</v>
      </c>
    </row>
    <row r="44" spans="1:7" x14ac:dyDescent="0.25">
      <c r="A44">
        <v>6.1242716414333241E-4</v>
      </c>
      <c r="B44">
        <f t="shared" si="0"/>
        <v>113</v>
      </c>
      <c r="D44">
        <v>-7.2458937468854994E-3</v>
      </c>
      <c r="E44">
        <v>43</v>
      </c>
      <c r="F44">
        <f t="shared" si="1"/>
        <v>0.1673228346456693</v>
      </c>
      <c r="G44">
        <f>_xlfn.NORM.INV(F44,ISP.MI!$F$3,ISP.MI!$F$4)</f>
        <v>-1.0518051608851716E-2</v>
      </c>
    </row>
    <row r="45" spans="1:7" x14ac:dyDescent="0.25">
      <c r="A45">
        <v>1.1164090489229585E-2</v>
      </c>
      <c r="B45">
        <f t="shared" si="0"/>
        <v>196</v>
      </c>
      <c r="D45">
        <v>-6.8516212846136716E-3</v>
      </c>
      <c r="E45">
        <v>44</v>
      </c>
      <c r="F45">
        <f t="shared" si="1"/>
        <v>0.17125984251968504</v>
      </c>
      <c r="G45">
        <f>_xlfn.NORM.INV(F45,ISP.MI!$F$3,ISP.MI!$F$4)</f>
        <v>-1.0315884975963035E-2</v>
      </c>
    </row>
    <row r="46" spans="1:7" x14ac:dyDescent="0.25">
      <c r="A46">
        <v>6.2380762702214836E-3</v>
      </c>
      <c r="B46">
        <f t="shared" si="0"/>
        <v>161</v>
      </c>
      <c r="D46">
        <v>-6.7940131873768265E-3</v>
      </c>
      <c r="E46">
        <v>45</v>
      </c>
      <c r="F46">
        <f t="shared" si="1"/>
        <v>0.17519685039370078</v>
      </c>
      <c r="G46">
        <f>_xlfn.NORM.INV(F46,ISP.MI!$F$3,ISP.MI!$F$4)</f>
        <v>-1.0116668507301405E-2</v>
      </c>
    </row>
    <row r="47" spans="1:7" x14ac:dyDescent="0.25">
      <c r="A47">
        <v>3.804262552734227E-3</v>
      </c>
      <c r="B47">
        <f t="shared" si="0"/>
        <v>142</v>
      </c>
      <c r="D47">
        <v>-6.5654326744708138E-3</v>
      </c>
      <c r="E47">
        <v>46</v>
      </c>
      <c r="F47">
        <f t="shared" si="1"/>
        <v>0.17913385826771652</v>
      </c>
      <c r="G47">
        <f>_xlfn.NORM.INV(F47,ISP.MI!$F$3,ISP.MI!$F$4)</f>
        <v>-9.9202715839650981E-3</v>
      </c>
    </row>
    <row r="48" spans="1:7" x14ac:dyDescent="0.25">
      <c r="A48">
        <v>-1.2062965379412396E-2</v>
      </c>
      <c r="B48">
        <f t="shared" si="0"/>
        <v>26</v>
      </c>
      <c r="D48">
        <v>-6.2171785544204742E-3</v>
      </c>
      <c r="E48">
        <v>47</v>
      </c>
      <c r="F48">
        <f t="shared" si="1"/>
        <v>0.18307086614173229</v>
      </c>
      <c r="G48">
        <f>_xlfn.NORM.INV(F48,ISP.MI!$F$3,ISP.MI!$F$4)</f>
        <v>-9.7265716316395669E-3</v>
      </c>
    </row>
    <row r="49" spans="1:7" x14ac:dyDescent="0.25">
      <c r="A49">
        <v>-5.0692778884032568E-3</v>
      </c>
      <c r="B49">
        <f t="shared" si="0"/>
        <v>55</v>
      </c>
      <c r="D49">
        <v>-5.6721381319959794E-3</v>
      </c>
      <c r="E49">
        <v>48</v>
      </c>
      <c r="F49">
        <f t="shared" si="1"/>
        <v>0.18700787401574803</v>
      </c>
      <c r="G49">
        <f>_xlfn.NORM.INV(F49,ISP.MI!$F$3,ISP.MI!$F$4)</f>
        <v>-9.5354534543787128E-3</v>
      </c>
    </row>
    <row r="50" spans="1:7" x14ac:dyDescent="0.25">
      <c r="A50">
        <v>-2.035018149629361E-3</v>
      </c>
      <c r="B50">
        <f t="shared" si="0"/>
        <v>84</v>
      </c>
      <c r="D50">
        <v>-5.5392217552553726E-3</v>
      </c>
      <c r="E50">
        <v>49</v>
      </c>
      <c r="F50">
        <f t="shared" si="1"/>
        <v>0.19094488188976377</v>
      </c>
      <c r="G50">
        <f>_xlfn.NORM.INV(F50,ISP.MI!$F$3,ISP.MI!$F$4)</f>
        <v>-9.3468086361567781E-3</v>
      </c>
    </row>
    <row r="51" spans="1:7" x14ac:dyDescent="0.25">
      <c r="A51">
        <v>-3.2648475862851736E-3</v>
      </c>
      <c r="B51">
        <f t="shared" si="0"/>
        <v>74</v>
      </c>
      <c r="D51">
        <v>-5.3109838323825752E-3</v>
      </c>
      <c r="E51">
        <v>50</v>
      </c>
      <c r="F51">
        <f t="shared" si="1"/>
        <v>0.19488188976377951</v>
      </c>
      <c r="G51">
        <f>_xlfn.NORM.INV(F51,ISP.MI!$F$3,ISP.MI!$F$4)</f>
        <v>-9.1605350020426187E-3</v>
      </c>
    </row>
    <row r="52" spans="1:7" x14ac:dyDescent="0.25">
      <c r="A52">
        <v>-2.2737366258508761E-2</v>
      </c>
      <c r="B52">
        <f t="shared" si="0"/>
        <v>8</v>
      </c>
      <c r="D52">
        <v>-5.3037720232150757E-3</v>
      </c>
      <c r="E52">
        <v>51</v>
      </c>
      <c r="F52">
        <f t="shared" si="1"/>
        <v>0.19881889763779528</v>
      </c>
      <c r="G52">
        <f>_xlfn.NORM.INV(F52,ISP.MI!$F$3,ISP.MI!$F$4)</f>
        <v>-8.9765361319704418E-3</v>
      </c>
    </row>
    <row r="53" spans="1:7" x14ac:dyDescent="0.25">
      <c r="A53">
        <v>-2.7220034215784013E-3</v>
      </c>
      <c r="B53">
        <f t="shared" si="0"/>
        <v>78</v>
      </c>
      <c r="D53">
        <v>-5.2838728034887089E-3</v>
      </c>
      <c r="E53">
        <v>52</v>
      </c>
      <c r="F53">
        <f t="shared" si="1"/>
        <v>0.20275590551181102</v>
      </c>
      <c r="G53">
        <f>_xlfn.NORM.INV(F53,ISP.MI!$F$3,ISP.MI!$F$4)</f>
        <v>-8.7947209210314688E-3</v>
      </c>
    </row>
    <row r="54" spans="1:7" x14ac:dyDescent="0.25">
      <c r="A54">
        <v>1.1879081322885846E-2</v>
      </c>
      <c r="B54">
        <f t="shared" si="0"/>
        <v>201</v>
      </c>
      <c r="D54">
        <v>-5.2650736233761496E-3</v>
      </c>
      <c r="E54">
        <v>53</v>
      </c>
      <c r="F54">
        <f t="shared" si="1"/>
        <v>0.20669291338582677</v>
      </c>
      <c r="G54">
        <f>_xlfn.NORM.INV(F54,ISP.MI!$F$3,ISP.MI!$F$4)</f>
        <v>-8.6150031810160576E-3</v>
      </c>
    </row>
    <row r="55" spans="1:7" x14ac:dyDescent="0.25">
      <c r="A55">
        <v>2.7180655158923619E-2</v>
      </c>
      <c r="B55">
        <f t="shared" si="0"/>
        <v>251</v>
      </c>
      <c r="D55">
        <v>-5.169729256699473E-3</v>
      </c>
      <c r="E55">
        <v>54</v>
      </c>
      <c r="F55">
        <f t="shared" si="1"/>
        <v>0.21062992125984251</v>
      </c>
      <c r="G55">
        <f>_xlfn.NORM.INV(F55,ISP.MI!$F$3,ISP.MI!$F$4)</f>
        <v>-8.4373012786216565E-3</v>
      </c>
    </row>
    <row r="56" spans="1:7" x14ac:dyDescent="0.25">
      <c r="A56">
        <v>-1.8162225574024716E-3</v>
      </c>
      <c r="B56">
        <f t="shared" si="0"/>
        <v>89</v>
      </c>
      <c r="D56">
        <v>-5.0692778884032568E-3</v>
      </c>
      <c r="E56">
        <v>55</v>
      </c>
      <c r="F56">
        <f t="shared" si="1"/>
        <v>0.21456692913385828</v>
      </c>
      <c r="G56">
        <f>_xlfn.NORM.INV(F56,ISP.MI!$F$3,ISP.MI!$F$4)</f>
        <v>-8.2615378063269594E-3</v>
      </c>
    </row>
    <row r="57" spans="1:7" x14ac:dyDescent="0.25">
      <c r="A57">
        <v>-5.2650736233761496E-3</v>
      </c>
      <c r="B57">
        <f t="shared" si="0"/>
        <v>53</v>
      </c>
      <c r="D57">
        <v>-5.0685015166526915E-3</v>
      </c>
      <c r="E57">
        <v>56</v>
      </c>
      <c r="F57">
        <f t="shared" si="1"/>
        <v>0.21850393700787402</v>
      </c>
      <c r="G57">
        <f>_xlfn.NORM.INV(F57,ISP.MI!$F$3,ISP.MI!$F$4)</f>
        <v>-8.0876392824337194E-3</v>
      </c>
    </row>
    <row r="58" spans="1:7" x14ac:dyDescent="0.25">
      <c r="A58">
        <v>5.0631167765084221E-3</v>
      </c>
      <c r="B58">
        <f t="shared" si="0"/>
        <v>153</v>
      </c>
      <c r="D58">
        <v>-4.8782780705081633E-3</v>
      </c>
      <c r="E58">
        <v>57</v>
      </c>
      <c r="F58">
        <f t="shared" si="1"/>
        <v>0.22244094488188976</v>
      </c>
      <c r="G58">
        <f>_xlfn.NORM.INV(F58,ISP.MI!$F$3,ISP.MI!$F$4)</f>
        <v>-7.915535877208342E-3</v>
      </c>
    </row>
    <row r="59" spans="1:7" x14ac:dyDescent="0.25">
      <c r="A59">
        <v>-2.4271148437902497E-3</v>
      </c>
      <c r="B59">
        <f t="shared" si="0"/>
        <v>82</v>
      </c>
      <c r="D59">
        <v>-4.8096221292233286E-3</v>
      </c>
      <c r="E59">
        <v>58</v>
      </c>
      <c r="F59">
        <f t="shared" si="1"/>
        <v>0.2263779527559055</v>
      </c>
      <c r="G59">
        <f>_xlfn.NORM.INV(F59,ISP.MI!$F$3,ISP.MI!$F$4)</f>
        <v>-7.7451611624262864E-3</v>
      </c>
    </row>
    <row r="60" spans="1:7" x14ac:dyDescent="0.25">
      <c r="A60">
        <v>-1.5922163880424573E-2</v>
      </c>
      <c r="B60">
        <f t="shared" si="0"/>
        <v>19</v>
      </c>
      <c r="D60">
        <v>-4.762306777325526E-3</v>
      </c>
      <c r="E60">
        <v>59</v>
      </c>
      <c r="F60">
        <f t="shared" si="1"/>
        <v>0.23031496062992127</v>
      </c>
      <c r="G60">
        <f>_xlfn.NORM.INV(F60,ISP.MI!$F$3,ISP.MI!$F$4)</f>
        <v>-7.5764518819425256E-3</v>
      </c>
    </row>
    <row r="61" spans="1:7" x14ac:dyDescent="0.25">
      <c r="A61">
        <v>4.7212481538766596E-3</v>
      </c>
      <c r="B61">
        <f t="shared" si="0"/>
        <v>149</v>
      </c>
      <c r="D61">
        <v>-4.6659309416173635E-3</v>
      </c>
      <c r="E61">
        <v>60</v>
      </c>
      <c r="F61">
        <f t="shared" si="1"/>
        <v>0.23425196850393701</v>
      </c>
      <c r="G61">
        <f>_xlfn.NORM.INV(F61,ISP.MI!$F$3,ISP.MI!$F$4)</f>
        <v>-7.4093477411888587E-3</v>
      </c>
    </row>
    <row r="62" spans="1:7" x14ac:dyDescent="0.25">
      <c r="A62">
        <v>2.9063647896607515E-2</v>
      </c>
      <c r="B62">
        <f t="shared" si="0"/>
        <v>253</v>
      </c>
      <c r="D62">
        <v>-4.6196645350959293E-3</v>
      </c>
      <c r="E62">
        <v>61</v>
      </c>
      <c r="F62">
        <f t="shared" si="1"/>
        <v>0.23818897637795275</v>
      </c>
      <c r="G62">
        <f>_xlfn.NORM.INV(F62,ISP.MI!$F$3,ISP.MI!$F$4)</f>
        <v>-7.2437912137400286E-3</v>
      </c>
    </row>
    <row r="63" spans="1:7" x14ac:dyDescent="0.25">
      <c r="A63">
        <v>-8.1894192018299762E-3</v>
      </c>
      <c r="B63">
        <f t="shared" si="0"/>
        <v>39</v>
      </c>
      <c r="D63">
        <v>-4.2762082292394261E-3</v>
      </c>
      <c r="E63">
        <v>62</v>
      </c>
      <c r="F63">
        <f t="shared" si="1"/>
        <v>0.24212598425196849</v>
      </c>
      <c r="G63">
        <f>_xlfn.NORM.INV(F63,ISP.MI!$F$3,ISP.MI!$F$4)</f>
        <v>-7.0797273633003352E-3</v>
      </c>
    </row>
    <row r="64" spans="1:7" x14ac:dyDescent="0.25">
      <c r="A64">
        <v>-1.2918955243220396E-2</v>
      </c>
      <c r="B64">
        <f t="shared" si="0"/>
        <v>25</v>
      </c>
      <c r="D64">
        <v>-4.076428034762704E-3</v>
      </c>
      <c r="E64">
        <v>63</v>
      </c>
      <c r="F64">
        <f t="shared" si="1"/>
        <v>0.24606299212598426</v>
      </c>
      <c r="G64">
        <f>_xlfn.NORM.INV(F64,ISP.MI!$F$3,ISP.MI!$F$4)</f>
        <v>-6.9171036796452819E-3</v>
      </c>
    </row>
    <row r="65" spans="1:7" x14ac:dyDescent="0.25">
      <c r="A65">
        <v>-6.0956454275628083E-4</v>
      </c>
      <c r="B65">
        <f t="shared" si="0"/>
        <v>104</v>
      </c>
      <c r="D65">
        <v>-3.9884919647367205E-3</v>
      </c>
      <c r="E65">
        <v>64</v>
      </c>
      <c r="F65">
        <f t="shared" si="1"/>
        <v>0.25</v>
      </c>
      <c r="G65">
        <f>_xlfn.NORM.INV(F65,ISP.MI!$F$3,ISP.MI!$F$4)</f>
        <v>-6.755869927213512E-3</v>
      </c>
    </row>
    <row r="66" spans="1:7" x14ac:dyDescent="0.25">
      <c r="A66">
        <v>-1.3714053498570319E-2</v>
      </c>
      <c r="B66">
        <f t="shared" si="0"/>
        <v>22</v>
      </c>
      <c r="D66">
        <v>-3.9188181797767518E-3</v>
      </c>
      <c r="E66">
        <v>65</v>
      </c>
      <c r="F66">
        <f t="shared" si="1"/>
        <v>0.25393700787401574</v>
      </c>
      <c r="G66">
        <f>_xlfn.NORM.INV(F66,ISP.MI!$F$3,ISP.MI!$F$4)</f>
        <v>-6.5959780051839459E-3</v>
      </c>
    </row>
    <row r="67" spans="1:7" x14ac:dyDescent="0.25">
      <c r="A67">
        <v>-1.2375595636389179E-3</v>
      </c>
      <c r="B67">
        <f t="shared" ref="B67:B130" si="2">RANK(A67,A:A,1)</f>
        <v>96</v>
      </c>
      <c r="D67">
        <v>-3.9037081875863775E-3</v>
      </c>
      <c r="E67">
        <v>66</v>
      </c>
      <c r="F67">
        <f t="shared" ref="F67:F130" si="3">(E67-0.5)/COUNT(D:D)</f>
        <v>0.25787401574803148</v>
      </c>
      <c r="G67">
        <f>_xlfn.NORM.INV(F67,ISP.MI!$F$3,ISP.MI!$F$4)</f>
        <v>-6.4373818179972401E-3</v>
      </c>
    </row>
    <row r="68" spans="1:7" x14ac:dyDescent="0.25">
      <c r="A68">
        <v>1.0877427017839628E-2</v>
      </c>
      <c r="B68">
        <f t="shared" si="2"/>
        <v>194</v>
      </c>
      <c r="D68">
        <v>-3.8953861165925952E-3</v>
      </c>
      <c r="E68">
        <v>67</v>
      </c>
      <c r="F68">
        <f t="shared" si="3"/>
        <v>0.26181102362204722</v>
      </c>
      <c r="G68">
        <f>_xlfn.NORM.INV(F68,ISP.MI!$F$3,ISP.MI!$F$4)</f>
        <v>-6.2800371553884612E-3</v>
      </c>
    </row>
    <row r="69" spans="1:7" x14ac:dyDescent="0.25">
      <c r="A69">
        <v>-3.885957495648669E-3</v>
      </c>
      <c r="B69">
        <f t="shared" si="2"/>
        <v>68</v>
      </c>
      <c r="D69">
        <v>-3.885957495648669E-3</v>
      </c>
      <c r="E69">
        <v>68</v>
      </c>
      <c r="F69">
        <f t="shared" si="3"/>
        <v>0.26574803149606302</v>
      </c>
      <c r="G69">
        <f>_xlfn.NORM.INV(F69,ISP.MI!$F$3,ISP.MI!$F$4)</f>
        <v>-6.1239015810943404E-3</v>
      </c>
    </row>
    <row r="70" spans="1:7" x14ac:dyDescent="0.25">
      <c r="A70">
        <v>-1.1956167025991041E-2</v>
      </c>
      <c r="B70">
        <f t="shared" si="2"/>
        <v>27</v>
      </c>
      <c r="D70">
        <v>-3.8024011966183197E-3</v>
      </c>
      <c r="E70">
        <v>69</v>
      </c>
      <c r="F70">
        <f t="shared" si="3"/>
        <v>0.26968503937007876</v>
      </c>
      <c r="G70">
        <f>_xlfn.NORM.INV(F70,ISP.MI!$F$3,ISP.MI!$F$4)</f>
        <v>-5.9689343294827557E-3</v>
      </c>
    </row>
    <row r="71" spans="1:7" x14ac:dyDescent="0.25">
      <c r="A71">
        <v>-1.0423353042478205E-2</v>
      </c>
      <c r="B71">
        <f t="shared" si="2"/>
        <v>33</v>
      </c>
      <c r="D71">
        <v>-3.7771353995564479E-3</v>
      </c>
      <c r="E71">
        <v>70</v>
      </c>
      <c r="F71">
        <f t="shared" si="3"/>
        <v>0.2736220472440945</v>
      </c>
      <c r="G71">
        <f>_xlfn.NORM.INV(F71,ISP.MI!$F$3,ISP.MI!$F$4)</f>
        <v>-5.8150962094272556E-3</v>
      </c>
    </row>
    <row r="72" spans="1:7" x14ac:dyDescent="0.25">
      <c r="A72">
        <v>-9.8981574745307856E-3</v>
      </c>
      <c r="B72">
        <f t="shared" si="2"/>
        <v>37</v>
      </c>
      <c r="D72">
        <v>-3.5190154816303167E-3</v>
      </c>
      <c r="E72">
        <v>71</v>
      </c>
      <c r="F72">
        <f t="shared" si="3"/>
        <v>0.27755905511811024</v>
      </c>
      <c r="G72">
        <f>_xlfn.NORM.INV(F72,ISP.MI!$F$3,ISP.MI!$F$4)</f>
        <v>-5.6623495148160081E-3</v>
      </c>
    </row>
    <row r="73" spans="1:7" x14ac:dyDescent="0.25">
      <c r="A73">
        <v>6.3458430569006104E-4</v>
      </c>
      <c r="B73">
        <f t="shared" si="2"/>
        <v>115</v>
      </c>
      <c r="D73">
        <v>-3.3500712923117291E-3</v>
      </c>
      <c r="E73">
        <v>72</v>
      </c>
      <c r="F73">
        <f t="shared" si="3"/>
        <v>0.28149606299212598</v>
      </c>
      <c r="G73">
        <f>_xlfn.NORM.INV(F73,ISP.MI!$F$3,ISP.MI!$F$4)</f>
        <v>-5.5106579411436166E-3</v>
      </c>
    </row>
    <row r="74" spans="1:7" x14ac:dyDescent="0.25">
      <c r="A74">
        <v>1.5738794017890217E-2</v>
      </c>
      <c r="B74">
        <f t="shared" si="2"/>
        <v>231</v>
      </c>
      <c r="D74">
        <v>-3.3388857764970691E-3</v>
      </c>
      <c r="E74">
        <v>73</v>
      </c>
      <c r="F74">
        <f t="shared" si="3"/>
        <v>0.28543307086614172</v>
      </c>
      <c r="G74">
        <f>_xlfn.NORM.INV(F74,ISP.MI!$F$3,ISP.MI!$F$4)</f>
        <v>-5.359986507686966E-3</v>
      </c>
    </row>
    <row r="75" spans="1:7" x14ac:dyDescent="0.25">
      <c r="A75">
        <v>-1.0464803670078068E-2</v>
      </c>
      <c r="B75">
        <f t="shared" si="2"/>
        <v>32</v>
      </c>
      <c r="D75">
        <v>-3.2648475862851736E-3</v>
      </c>
      <c r="E75">
        <v>74</v>
      </c>
      <c r="F75">
        <f t="shared" si="3"/>
        <v>0.28937007874015747</v>
      </c>
      <c r="G75">
        <f>_xlfn.NORM.INV(F75,ISP.MI!$F$3,ISP.MI!$F$4)</f>
        <v>-5.2103014848132057E-3</v>
      </c>
    </row>
    <row r="76" spans="1:7" x14ac:dyDescent="0.25">
      <c r="A76">
        <v>2.0202540521185589E-2</v>
      </c>
      <c r="B76">
        <f t="shared" si="2"/>
        <v>239</v>
      </c>
      <c r="D76">
        <v>-3.0877465092941526E-3</v>
      </c>
      <c r="E76">
        <v>75</v>
      </c>
      <c r="F76">
        <f t="shared" si="3"/>
        <v>0.29330708661417321</v>
      </c>
      <c r="G76">
        <f>_xlfn.NORM.INV(F76,ISP.MI!$F$3,ISP.MI!$F$4)</f>
        <v>-5.061570326010045E-3</v>
      </c>
    </row>
    <row r="77" spans="1:7" x14ac:dyDescent="0.25">
      <c r="A77">
        <v>7.3955050438777011E-3</v>
      </c>
      <c r="B77">
        <f t="shared" si="2"/>
        <v>169</v>
      </c>
      <c r="D77">
        <v>-2.9621292552175615E-3</v>
      </c>
      <c r="E77">
        <v>76</v>
      </c>
      <c r="F77">
        <f t="shared" si="3"/>
        <v>0.297244094488189</v>
      </c>
      <c r="G77">
        <f>_xlfn.NORM.INV(F77,ISP.MI!$F$3,ISP.MI!$F$4)</f>
        <v>-4.9137616042658431E-3</v>
      </c>
    </row>
    <row r="78" spans="1:7" x14ac:dyDescent="0.25">
      <c r="A78">
        <v>1.8399120087710307E-3</v>
      </c>
      <c r="B78">
        <f t="shared" si="2"/>
        <v>125</v>
      </c>
      <c r="D78">
        <v>-2.8552384826448611E-3</v>
      </c>
      <c r="E78">
        <v>77</v>
      </c>
      <c r="F78">
        <f t="shared" si="3"/>
        <v>0.30118110236220474</v>
      </c>
      <c r="G78">
        <f>_xlfn.NORM.INV(F78,ISP.MI!$F$3,ISP.MI!$F$4)</f>
        <v>-4.7668449524609219E-3</v>
      </c>
    </row>
    <row r="79" spans="1:7" x14ac:dyDescent="0.25">
      <c r="A79">
        <v>-1.7101476374172194E-2</v>
      </c>
      <c r="B79">
        <f t="shared" si="2"/>
        <v>16</v>
      </c>
      <c r="D79">
        <v>-2.7220034215784013E-3</v>
      </c>
      <c r="E79">
        <v>78</v>
      </c>
      <c r="F79">
        <f t="shared" si="3"/>
        <v>0.30511811023622049</v>
      </c>
      <c r="G79">
        <f>_xlfn.NORM.INV(F79,ISP.MI!$F$3,ISP.MI!$F$4)</f>
        <v>-4.6207910074614628E-3</v>
      </c>
    </row>
    <row r="80" spans="1:7" x14ac:dyDescent="0.25">
      <c r="A80">
        <v>4.3550390414059392E-3</v>
      </c>
      <c r="B80">
        <f t="shared" si="2"/>
        <v>144</v>
      </c>
      <c r="D80">
        <v>-2.6581806294557319E-3</v>
      </c>
      <c r="E80">
        <v>79</v>
      </c>
      <c r="F80">
        <f t="shared" si="3"/>
        <v>0.30905511811023623</v>
      </c>
      <c r="G80">
        <f>_xlfn.NORM.INV(F80,ISP.MI!$F$3,ISP.MI!$F$4)</f>
        <v>-4.4755713576346539E-3</v>
      </c>
    </row>
    <row r="81" spans="1:7" x14ac:dyDescent="0.25">
      <c r="A81">
        <v>4.7475600236193006E-3</v>
      </c>
      <c r="B81">
        <f t="shared" si="2"/>
        <v>150</v>
      </c>
      <c r="D81">
        <v>-2.5737367145240715E-3</v>
      </c>
      <c r="E81">
        <v>80</v>
      </c>
      <c r="F81">
        <f t="shared" si="3"/>
        <v>0.31299212598425197</v>
      </c>
      <c r="G81">
        <f>_xlfn.NORM.INV(F81,ISP.MI!$F$3,ISP.MI!$F$4)</f>
        <v>-4.3311584935281297E-3</v>
      </c>
    </row>
    <row r="82" spans="1:7" x14ac:dyDescent="0.25">
      <c r="A82">
        <v>-1.1599407184929985E-2</v>
      </c>
      <c r="B82">
        <f t="shared" si="2"/>
        <v>29</v>
      </c>
      <c r="D82">
        <v>-2.5320030407312553E-3</v>
      </c>
      <c r="E82">
        <v>81</v>
      </c>
      <c r="F82">
        <f t="shared" si="3"/>
        <v>0.31692913385826771</v>
      </c>
      <c r="G82">
        <f>_xlfn.NORM.INV(F82,ISP.MI!$F$3,ISP.MI!$F$4)</f>
        <v>-4.1875257614787005E-3</v>
      </c>
    </row>
    <row r="83" spans="1:7" x14ac:dyDescent="0.25">
      <c r="A83">
        <v>-1.0470918350157843E-2</v>
      </c>
      <c r="B83">
        <f t="shared" si="2"/>
        <v>31</v>
      </c>
      <c r="D83">
        <v>-2.4271148437902497E-3</v>
      </c>
      <c r="E83">
        <v>82</v>
      </c>
      <c r="F83">
        <f t="shared" si="3"/>
        <v>0.32086614173228345</v>
      </c>
      <c r="G83">
        <f>_xlfn.NORM.INV(F83,ISP.MI!$F$3,ISP.MI!$F$4)</f>
        <v>-4.0446473199353405E-3</v>
      </c>
    </row>
    <row r="84" spans="1:7" x14ac:dyDescent="0.25">
      <c r="A84">
        <v>-1.3138569925391867E-2</v>
      </c>
      <c r="B84">
        <f t="shared" si="2"/>
        <v>24</v>
      </c>
      <c r="D84">
        <v>-2.3317155714922761E-3</v>
      </c>
      <c r="E84">
        <v>83</v>
      </c>
      <c r="F84">
        <f t="shared" si="3"/>
        <v>0.32480314960629919</v>
      </c>
      <c r="G84">
        <f>_xlfn.NORM.INV(F84,ISP.MI!$F$3,ISP.MI!$F$4)</f>
        <v>-3.9024980982992918E-3</v>
      </c>
    </row>
    <row r="85" spans="1:7" x14ac:dyDescent="0.25">
      <c r="A85">
        <v>1.2506462023981582E-2</v>
      </c>
      <c r="B85">
        <f t="shared" si="2"/>
        <v>205</v>
      </c>
      <c r="D85">
        <v>-2.035018149629361E-3</v>
      </c>
      <c r="E85">
        <v>84</v>
      </c>
      <c r="F85">
        <f t="shared" si="3"/>
        <v>0.32874015748031499</v>
      </c>
      <c r="G85">
        <f>_xlfn.NORM.INV(F85,ISP.MI!$F$3,ISP.MI!$F$4)</f>
        <v>-3.7610537581003653E-3</v>
      </c>
    </row>
    <row r="86" spans="1:7" x14ac:dyDescent="0.25">
      <c r="A86">
        <v>-5.0685015166526915E-3</v>
      </c>
      <c r="B86">
        <f t="shared" si="2"/>
        <v>56</v>
      </c>
      <c r="D86">
        <v>-1.9738667476412643E-3</v>
      </c>
      <c r="E86">
        <v>85</v>
      </c>
      <c r="F86">
        <f t="shared" si="3"/>
        <v>0.33267716535433073</v>
      </c>
      <c r="G86">
        <f>_xlfn.NORM.INV(F86,ISP.MI!$F$3,ISP.MI!$F$4)</f>
        <v>-3.620290656343297E-3</v>
      </c>
    </row>
    <row r="87" spans="1:7" x14ac:dyDescent="0.25">
      <c r="A87">
        <v>-2.3317155714922761E-3</v>
      </c>
      <c r="B87">
        <f t="shared" si="2"/>
        <v>83</v>
      </c>
      <c r="D87">
        <v>-1.9393273843777096E-3</v>
      </c>
      <c r="E87">
        <v>86</v>
      </c>
      <c r="F87">
        <f t="shared" si="3"/>
        <v>0.33661417322834647</v>
      </c>
      <c r="G87">
        <f>_xlfn.NORM.INV(F87,ISP.MI!$F$3,ISP.MI!$F$4)</f>
        <v>-3.4801858108712857E-3</v>
      </c>
    </row>
    <row r="88" spans="1:7" x14ac:dyDescent="0.25">
      <c r="A88">
        <v>5.9243624066351031E-3</v>
      </c>
      <c r="B88">
        <f t="shared" si="2"/>
        <v>158</v>
      </c>
      <c r="D88">
        <v>-1.8909348773170505E-3</v>
      </c>
      <c r="E88">
        <v>87</v>
      </c>
      <c r="F88">
        <f t="shared" si="3"/>
        <v>0.34055118110236221</v>
      </c>
      <c r="G88">
        <f>_xlfn.NORM.INV(F88,ISP.MI!$F$3,ISP.MI!$F$4)</f>
        <v>-3.3407168676060435E-3</v>
      </c>
    </row>
    <row r="89" spans="1:7" x14ac:dyDescent="0.25">
      <c r="A89">
        <v>3.1598167696671427E-3</v>
      </c>
      <c r="B89">
        <f t="shared" si="2"/>
        <v>133</v>
      </c>
      <c r="D89">
        <v>-1.8313747258678929E-3</v>
      </c>
      <c r="E89">
        <v>88</v>
      </c>
      <c r="F89">
        <f t="shared" si="3"/>
        <v>0.34448818897637795</v>
      </c>
      <c r="G89">
        <f>_xlfn.NORM.INV(F89,ISP.MI!$F$3,ISP.MI!$F$4)</f>
        <v>-3.2018620695345936E-3</v>
      </c>
    </row>
    <row r="90" spans="1:7" x14ac:dyDescent="0.25">
      <c r="A90">
        <v>1.0044194753731519E-2</v>
      </c>
      <c r="B90">
        <f t="shared" si="2"/>
        <v>188</v>
      </c>
      <c r="D90">
        <v>-1.8162225574024716E-3</v>
      </c>
      <c r="E90">
        <v>89</v>
      </c>
      <c r="F90">
        <f t="shared" si="3"/>
        <v>0.34842519685039369</v>
      </c>
      <c r="G90">
        <f>_xlfn.NORM.INV(F90,ISP.MI!$F$3,ISP.MI!$F$4)</f>
        <v>-3.0636002273231717E-3</v>
      </c>
    </row>
    <row r="91" spans="1:7" x14ac:dyDescent="0.25">
      <c r="A91">
        <v>2.2643749599160032E-2</v>
      </c>
      <c r="B91">
        <f t="shared" si="2"/>
        <v>244</v>
      </c>
      <c r="D91">
        <v>-1.5273044395512766E-3</v>
      </c>
      <c r="E91">
        <v>90</v>
      </c>
      <c r="F91">
        <f t="shared" si="3"/>
        <v>0.35236220472440943</v>
      </c>
      <c r="G91">
        <f>_xlfn.NORM.INV(F91,ISP.MI!$F$3,ISP.MI!$F$4)</f>
        <v>-2.9259106914476377E-3</v>
      </c>
    </row>
    <row r="92" spans="1:7" x14ac:dyDescent="0.25">
      <c r="A92">
        <v>1.3946815254192823E-2</v>
      </c>
      <c r="B92">
        <f t="shared" si="2"/>
        <v>217</v>
      </c>
      <c r="D92">
        <v>-1.49904277122561E-3</v>
      </c>
      <c r="E92">
        <v>91</v>
      </c>
      <c r="F92">
        <f t="shared" si="3"/>
        <v>0.35629921259842517</v>
      </c>
      <c r="G92">
        <f>_xlfn.NORM.INV(F92,ISP.MI!$F$3,ISP.MI!$F$4)</f>
        <v>-2.7887733257381665E-3</v>
      </c>
    </row>
    <row r="93" spans="1:7" x14ac:dyDescent="0.25">
      <c r="A93">
        <v>1.3160546054081021E-2</v>
      </c>
      <c r="B93">
        <f t="shared" si="2"/>
        <v>211</v>
      </c>
      <c r="D93">
        <v>-1.4680109943788629E-3</v>
      </c>
      <c r="E93">
        <v>92</v>
      </c>
      <c r="F93">
        <f t="shared" si="3"/>
        <v>0.36023622047244097</v>
      </c>
      <c r="G93">
        <f>_xlfn.NORM.INV(F93,ISP.MI!$F$3,ISP.MI!$F$4)</f>
        <v>-2.6521684822435848E-3</v>
      </c>
    </row>
    <row r="94" spans="1:7" x14ac:dyDescent="0.25">
      <c r="A94">
        <v>1.5528730166139903E-2</v>
      </c>
      <c r="B94">
        <f t="shared" si="2"/>
        <v>230</v>
      </c>
      <c r="D94">
        <v>-1.3903311360481947E-3</v>
      </c>
      <c r="E94">
        <v>93</v>
      </c>
      <c r="F94">
        <f t="shared" si="3"/>
        <v>0.36417322834645671</v>
      </c>
      <c r="G94">
        <f>_xlfn.NORM.INV(F94,ISP.MI!$F$3,ISP.MI!$F$4)</f>
        <v>-2.5160769773276133E-3</v>
      </c>
    </row>
    <row r="95" spans="1:7" x14ac:dyDescent="0.25">
      <c r="A95">
        <v>9.7454680557296366E-4</v>
      </c>
      <c r="B95">
        <f t="shared" si="2"/>
        <v>118</v>
      </c>
      <c r="D95">
        <v>-1.2693041687256532E-3</v>
      </c>
      <c r="E95">
        <v>94</v>
      </c>
      <c r="F95">
        <f t="shared" si="3"/>
        <v>0.36811023622047245</v>
      </c>
      <c r="G95">
        <f>_xlfn.NORM.INV(F95,ISP.MI!$F$3,ISP.MI!$F$4)</f>
        <v>-2.3804800689156669E-3</v>
      </c>
    </row>
    <row r="96" spans="1:7" x14ac:dyDescent="0.25">
      <c r="A96">
        <v>-7.7956145033100785E-4</v>
      </c>
      <c r="B96">
        <f t="shared" si="2"/>
        <v>101</v>
      </c>
      <c r="D96">
        <v>-1.2382268215119119E-3</v>
      </c>
      <c r="E96">
        <v>95</v>
      </c>
      <c r="F96">
        <f t="shared" si="3"/>
        <v>0.37204724409448819</v>
      </c>
      <c r="G96">
        <f>_xlfn.NORM.INV(F96,ISP.MI!$F$3,ISP.MI!$F$4)</f>
        <v>-2.2453594348166499E-3</v>
      </c>
    </row>
    <row r="97" spans="1:7" x14ac:dyDescent="0.25">
      <c r="A97">
        <v>1.7535881280004097E-3</v>
      </c>
      <c r="B97">
        <f t="shared" si="2"/>
        <v>124</v>
      </c>
      <c r="D97">
        <v>-1.2375595636389179E-3</v>
      </c>
      <c r="E97">
        <v>96</v>
      </c>
      <c r="F97">
        <f t="shared" si="3"/>
        <v>0.37598425196850394</v>
      </c>
      <c r="G97">
        <f>_xlfn.NORM.INV(F97,ISP.MI!$F$3,ISP.MI!$F$4)</f>
        <v>-2.1106971520494732E-3</v>
      </c>
    </row>
    <row r="98" spans="1:7" x14ac:dyDescent="0.25">
      <c r="A98">
        <v>3.6919042639479089E-3</v>
      </c>
      <c r="B98">
        <f t="shared" si="2"/>
        <v>141</v>
      </c>
      <c r="D98">
        <v>-1.0708500890422976E-3</v>
      </c>
      <c r="E98">
        <v>97</v>
      </c>
      <c r="F98">
        <f t="shared" si="3"/>
        <v>0.37992125984251968</v>
      </c>
      <c r="G98">
        <f>_xlfn.NORM.INV(F98,ISP.MI!$F$3,ISP.MI!$F$4)</f>
        <v>-1.9764756771089519E-3</v>
      </c>
    </row>
    <row r="99" spans="1:7" x14ac:dyDescent="0.25">
      <c r="A99">
        <v>-4.6659309416173635E-3</v>
      </c>
      <c r="B99">
        <f t="shared" si="2"/>
        <v>60</v>
      </c>
      <c r="D99">
        <v>-9.2856480741433948E-4</v>
      </c>
      <c r="E99">
        <v>98</v>
      </c>
      <c r="F99">
        <f t="shared" si="3"/>
        <v>0.38385826771653542</v>
      </c>
      <c r="G99">
        <f>_xlfn.NORM.INV(F99,ISP.MI!$F$3,ISP.MI!$F$4)</f>
        <v>-1.8426778271101196E-3</v>
      </c>
    </row>
    <row r="100" spans="1:7" x14ac:dyDescent="0.25">
      <c r="A100">
        <v>1.4124237918440691E-2</v>
      </c>
      <c r="B100">
        <f t="shared" si="2"/>
        <v>219</v>
      </c>
      <c r="D100">
        <v>-8.4703592820928818E-4</v>
      </c>
      <c r="E100">
        <v>99</v>
      </c>
      <c r="F100">
        <f t="shared" si="3"/>
        <v>0.38779527559055116</v>
      </c>
      <c r="G100">
        <f>_xlfn.NORM.INV(F100,ISP.MI!$F$3,ISP.MI!$F$4)</f>
        <v>-1.7092867617541974E-3</v>
      </c>
    </row>
    <row r="101" spans="1:7" x14ac:dyDescent="0.25">
      <c r="A101">
        <v>1.032152415660458E-2</v>
      </c>
      <c r="B101">
        <f t="shared" si="2"/>
        <v>190</v>
      </c>
      <c r="D101">
        <v>-7.8584207494142224E-4</v>
      </c>
      <c r="E101">
        <v>100</v>
      </c>
      <c r="F101">
        <f t="shared" si="3"/>
        <v>0.39173228346456695</v>
      </c>
      <c r="G101">
        <f>_xlfn.NORM.INV(F101,ISP.MI!$F$3,ISP.MI!$F$4)</f>
        <v>-1.5762859660631281E-3</v>
      </c>
    </row>
    <row r="102" spans="1:7" x14ac:dyDescent="0.25">
      <c r="A102">
        <v>6.0663314054370402E-3</v>
      </c>
      <c r="B102">
        <f t="shared" si="2"/>
        <v>159</v>
      </c>
      <c r="D102">
        <v>-7.7956145033100785E-4</v>
      </c>
      <c r="E102">
        <v>101</v>
      </c>
      <c r="F102">
        <f t="shared" si="3"/>
        <v>0.3956692913385827</v>
      </c>
      <c r="G102">
        <f>_xlfn.NORM.INV(F102,ISP.MI!$F$3,ISP.MI!$F$4)</f>
        <v>-1.443659233833109E-3</v>
      </c>
    </row>
    <row r="103" spans="1:7" x14ac:dyDescent="0.25">
      <c r="A103">
        <v>3.7784858958151817E-4</v>
      </c>
      <c r="B103">
        <f t="shared" si="2"/>
        <v>109</v>
      </c>
      <c r="D103">
        <v>-7.1052800193338757E-4</v>
      </c>
      <c r="E103">
        <v>102</v>
      </c>
      <c r="F103">
        <f t="shared" si="3"/>
        <v>0.39960629921259844</v>
      </c>
      <c r="G103">
        <f>_xlfn.NORM.INV(F103,ISP.MI!$F$3,ISP.MI!$F$4)</f>
        <v>-1.3113906517606875E-3</v>
      </c>
    </row>
    <row r="104" spans="1:7" x14ac:dyDescent="0.25">
      <c r="A104">
        <v>1.4256340241467987E-2</v>
      </c>
      <c r="B104">
        <f t="shared" si="2"/>
        <v>220</v>
      </c>
      <c r="D104">
        <v>-6.7704200511100145E-4</v>
      </c>
      <c r="E104">
        <v>103</v>
      </c>
      <c r="F104">
        <f t="shared" si="3"/>
        <v>0.40354330708661418</v>
      </c>
      <c r="G104">
        <f>_xlfn.NORM.INV(F104,ISP.MI!$F$3,ISP.MI!$F$4)</f>
        <v>-1.179464584197962E-3</v>
      </c>
    </row>
    <row r="105" spans="1:7" x14ac:dyDescent="0.25">
      <c r="A105">
        <v>8.6225298120228416E-3</v>
      </c>
      <c r="B105">
        <f t="shared" si="2"/>
        <v>179</v>
      </c>
      <c r="D105">
        <v>-6.0956454275628083E-4</v>
      </c>
      <c r="E105">
        <v>104</v>
      </c>
      <c r="F105">
        <f t="shared" si="3"/>
        <v>0.40748031496062992</v>
      </c>
      <c r="G105">
        <f>_xlfn.NORM.INV(F105,ISP.MI!$F$3,ISP.MI!$F$4)</f>
        <v>-1.0478656584960518E-3</v>
      </c>
    </row>
    <row r="106" spans="1:7" x14ac:dyDescent="0.25">
      <c r="A106">
        <v>-1.4544352546179352E-2</v>
      </c>
      <c r="B106">
        <f t="shared" si="2"/>
        <v>20</v>
      </c>
      <c r="D106">
        <v>-5.5963233617050908E-4</v>
      </c>
      <c r="E106">
        <v>105</v>
      </c>
      <c r="F106">
        <f t="shared" si="3"/>
        <v>0.41141732283464566</v>
      </c>
      <c r="G106">
        <f>_xlfn.NORM.INV(F106,ISP.MI!$F$3,ISP.MI!$F$4)</f>
        <v>-9.1657875089853165E-4</v>
      </c>
    </row>
    <row r="107" spans="1:7" x14ac:dyDescent="0.25">
      <c r="A107">
        <v>6.1186824935408101E-3</v>
      </c>
      <c r="B107">
        <f t="shared" si="2"/>
        <v>160</v>
      </c>
      <c r="D107">
        <v>0</v>
      </c>
      <c r="E107">
        <v>106</v>
      </c>
      <c r="F107">
        <f t="shared" si="3"/>
        <v>0.4153543307086614</v>
      </c>
      <c r="G107">
        <f>_xlfn.NORM.INV(F107,ISP.MI!$F$3,ISP.MI!$F$4)</f>
        <v>-7.8558897294877562E-4</v>
      </c>
    </row>
    <row r="108" spans="1:7" x14ac:dyDescent="0.25">
      <c r="A108">
        <v>7.2542578259628485E-3</v>
      </c>
      <c r="B108">
        <f t="shared" si="2"/>
        <v>168</v>
      </c>
      <c r="D108">
        <v>0</v>
      </c>
      <c r="E108">
        <v>106</v>
      </c>
      <c r="F108">
        <f t="shared" si="3"/>
        <v>0.4153543307086614</v>
      </c>
      <c r="G108">
        <f>_xlfn.NORM.INV(F108,ISP.MI!$F$3,ISP.MI!$F$4)</f>
        <v>-7.8558897294877562E-4</v>
      </c>
    </row>
    <row r="109" spans="1:7" x14ac:dyDescent="0.25">
      <c r="A109">
        <v>1.5507255590026052E-2</v>
      </c>
      <c r="B109">
        <f t="shared" si="2"/>
        <v>229</v>
      </c>
      <c r="D109">
        <v>1.923920956832883E-4</v>
      </c>
      <c r="E109">
        <v>108</v>
      </c>
      <c r="F109">
        <f t="shared" si="3"/>
        <v>0.42322834645669294</v>
      </c>
      <c r="G109">
        <f>_xlfn.NORM.INV(F109,ISP.MI!$F$3,ISP.MI!$F$4)</f>
        <v>-5.2444235043674035E-4</v>
      </c>
    </row>
    <row r="110" spans="1:7" x14ac:dyDescent="0.25">
      <c r="A110">
        <v>1.923920956832883E-4</v>
      </c>
      <c r="B110">
        <f t="shared" si="2"/>
        <v>108</v>
      </c>
      <c r="D110">
        <v>3.7784858958151817E-4</v>
      </c>
      <c r="E110">
        <v>109</v>
      </c>
      <c r="F110">
        <f t="shared" si="3"/>
        <v>0.42716535433070868</v>
      </c>
      <c r="G110">
        <f>_xlfn.NORM.INV(F110,ISP.MI!$F$3,ISP.MI!$F$4)</f>
        <v>-3.9425678965523091E-4</v>
      </c>
    </row>
    <row r="111" spans="1:7" x14ac:dyDescent="0.25">
      <c r="A111">
        <v>9.3789792069952707E-3</v>
      </c>
      <c r="B111">
        <f t="shared" si="2"/>
        <v>181</v>
      </c>
      <c r="D111">
        <v>3.7848756035976775E-4</v>
      </c>
      <c r="E111">
        <v>110</v>
      </c>
      <c r="F111">
        <f t="shared" si="3"/>
        <v>0.43110236220472442</v>
      </c>
      <c r="G111">
        <f>_xlfn.NORM.INV(F111,ISP.MI!$F$3,ISP.MI!$F$4)</f>
        <v>-2.6431090197785679E-4</v>
      </c>
    </row>
    <row r="112" spans="1:7" x14ac:dyDescent="0.25">
      <c r="A112">
        <v>8.3473090585596439E-3</v>
      </c>
      <c r="B112">
        <f t="shared" si="2"/>
        <v>176</v>
      </c>
      <c r="D112">
        <v>4.6480731668846709E-4</v>
      </c>
      <c r="E112">
        <v>111</v>
      </c>
      <c r="F112">
        <f t="shared" si="3"/>
        <v>0.43503937007874016</v>
      </c>
      <c r="G112">
        <f>_xlfn.NORM.INV(F112,ISP.MI!$F$3,ISP.MI!$F$4)</f>
        <v>-1.3459078727077545E-4</v>
      </c>
    </row>
    <row r="113" spans="1:7" x14ac:dyDescent="0.25">
      <c r="A113">
        <v>-1.8909348773170505E-3</v>
      </c>
      <c r="B113">
        <f t="shared" si="2"/>
        <v>87</v>
      </c>
      <c r="D113">
        <v>6.0705632857225818E-4</v>
      </c>
      <c r="E113">
        <v>112</v>
      </c>
      <c r="F113">
        <f t="shared" si="3"/>
        <v>0.4389763779527559</v>
      </c>
      <c r="G113">
        <f>_xlfn.NORM.INV(F113,ISP.MI!$F$3,ISP.MI!$F$4)</f>
        <v>-5.0827081612158688E-6</v>
      </c>
    </row>
    <row r="114" spans="1:7" x14ac:dyDescent="0.25">
      <c r="A114">
        <v>9.2323075871599877E-3</v>
      </c>
      <c r="B114">
        <f t="shared" si="2"/>
        <v>180</v>
      </c>
      <c r="D114">
        <v>6.1242716414333241E-4</v>
      </c>
      <c r="E114">
        <v>113</v>
      </c>
      <c r="F114">
        <f t="shared" si="3"/>
        <v>0.44291338582677164</v>
      </c>
      <c r="G114">
        <f>_xlfn.NORM.INV(F114,ISP.MI!$F$3,ISP.MI!$F$4)</f>
        <v>1.2422692081076559E-4</v>
      </c>
    </row>
    <row r="115" spans="1:7" x14ac:dyDescent="0.25">
      <c r="A115">
        <v>1.081880465227034E-2</v>
      </c>
      <c r="B115">
        <f t="shared" si="2"/>
        <v>193</v>
      </c>
      <c r="D115">
        <v>6.1493841717907654E-4</v>
      </c>
      <c r="E115">
        <v>114</v>
      </c>
      <c r="F115">
        <f t="shared" si="3"/>
        <v>0.44685039370078738</v>
      </c>
      <c r="G115">
        <f>_xlfn.NORM.INV(F115,ISP.MI!$F$3,ISP.MI!$F$4)</f>
        <v>2.5335154375214614E-4</v>
      </c>
    </row>
    <row r="116" spans="1:7" x14ac:dyDescent="0.25">
      <c r="A116">
        <v>-4.2762082292394261E-3</v>
      </c>
      <c r="B116">
        <f t="shared" si="2"/>
        <v>62</v>
      </c>
      <c r="D116">
        <v>6.3458430569006104E-4</v>
      </c>
      <c r="E116">
        <v>115</v>
      </c>
      <c r="F116">
        <f t="shared" si="3"/>
        <v>0.45078740157480313</v>
      </c>
      <c r="G116">
        <f>_xlfn.NORM.INV(F116,ISP.MI!$F$3,ISP.MI!$F$4)</f>
        <v>3.8230447371068871E-4</v>
      </c>
    </row>
    <row r="117" spans="1:7" x14ac:dyDescent="0.25">
      <c r="A117">
        <v>8.1649175373925877E-3</v>
      </c>
      <c r="B117">
        <f t="shared" si="2"/>
        <v>174</v>
      </c>
      <c r="D117">
        <v>7.472494563531062E-4</v>
      </c>
      <c r="E117">
        <v>116</v>
      </c>
      <c r="F117">
        <f t="shared" si="3"/>
        <v>0.45472440944881892</v>
      </c>
      <c r="G117">
        <f>_xlfn.NORM.INV(F117,ISP.MI!$F$3,ISP.MI!$F$4)</f>
        <v>5.1109890272387154E-4</v>
      </c>
    </row>
    <row r="118" spans="1:7" x14ac:dyDescent="0.25">
      <c r="A118">
        <v>-1.0403296825562037E-2</v>
      </c>
      <c r="B118">
        <f t="shared" si="2"/>
        <v>34</v>
      </c>
      <c r="D118">
        <v>8.4638097973677227E-4</v>
      </c>
      <c r="E118">
        <v>117</v>
      </c>
      <c r="F118">
        <f t="shared" si="3"/>
        <v>0.45866141732283466</v>
      </c>
      <c r="G118">
        <f>_xlfn.NORM.INV(F118,ISP.MI!$F$3,ISP.MI!$F$4)</f>
        <v>6.397479116433979E-4</v>
      </c>
    </row>
    <row r="119" spans="1:7" x14ac:dyDescent="0.25">
      <c r="A119">
        <v>8.3684053416630093E-3</v>
      </c>
      <c r="B119">
        <f t="shared" si="2"/>
        <v>177</v>
      </c>
      <c r="D119">
        <v>9.7454680557296366E-4</v>
      </c>
      <c r="E119">
        <v>118</v>
      </c>
      <c r="F119">
        <f t="shared" si="3"/>
        <v>0.4625984251968504</v>
      </c>
      <c r="G119">
        <f>_xlfn.NORM.INV(F119,ISP.MI!$F$3,ISP.MI!$F$4)</f>
        <v>7.6826447975493223E-4</v>
      </c>
    </row>
    <row r="120" spans="1:7" x14ac:dyDescent="0.25">
      <c r="A120">
        <v>-3.3388857764970691E-3</v>
      </c>
      <c r="B120">
        <f t="shared" si="2"/>
        <v>73</v>
      </c>
      <c r="D120">
        <v>1.0678010083292526E-3</v>
      </c>
      <c r="E120">
        <v>119</v>
      </c>
      <c r="F120">
        <f t="shared" si="3"/>
        <v>0.46653543307086615</v>
      </c>
      <c r="G120">
        <f>_xlfn.NORM.INV(F120,ISP.MI!$F$3,ISP.MI!$F$4)</f>
        <v>8.9666149421190815E-4</v>
      </c>
    </row>
    <row r="121" spans="1:7" x14ac:dyDescent="0.25">
      <c r="A121">
        <v>-3.3500712923117291E-3</v>
      </c>
      <c r="B121">
        <f t="shared" si="2"/>
        <v>72</v>
      </c>
      <c r="D121">
        <v>1.1820147696091526E-3</v>
      </c>
      <c r="E121">
        <v>120</v>
      </c>
      <c r="F121">
        <f t="shared" si="3"/>
        <v>0.47047244094488189</v>
      </c>
      <c r="G121">
        <f>_xlfn.NORM.INV(F121,ISP.MI!$F$3,ISP.MI!$F$4)</f>
        <v>1.0249517593016741E-3</v>
      </c>
    </row>
    <row r="122" spans="1:7" x14ac:dyDescent="0.25">
      <c r="A122">
        <v>-5.5963233617050908E-4</v>
      </c>
      <c r="B122">
        <f t="shared" si="2"/>
        <v>105</v>
      </c>
      <c r="D122">
        <v>1.2705585107276325E-3</v>
      </c>
      <c r="E122">
        <v>121</v>
      </c>
      <c r="F122">
        <f t="shared" si="3"/>
        <v>0.47440944881889763</v>
      </c>
      <c r="G122">
        <f>_xlfn.NORM.INV(F122,ISP.MI!$F$3,ISP.MI!$F$4)</f>
        <v>1.1531480055616222E-3</v>
      </c>
    </row>
    <row r="123" spans="1:7" x14ac:dyDescent="0.25">
      <c r="A123">
        <v>-2.2256438143093405E-2</v>
      </c>
      <c r="B123">
        <f t="shared" si="2"/>
        <v>10</v>
      </c>
      <c r="D123">
        <v>1.444162538121686E-3</v>
      </c>
      <c r="E123">
        <v>122</v>
      </c>
      <c r="F123">
        <f t="shared" si="3"/>
        <v>0.47834645669291337</v>
      </c>
      <c r="G123">
        <f>_xlfn.NORM.INV(F123,ISP.MI!$F$3,ISP.MI!$F$4)</f>
        <v>1.2812628987624232E-3</v>
      </c>
    </row>
    <row r="124" spans="1:7" x14ac:dyDescent="0.25">
      <c r="A124">
        <v>5.1362871370312611E-3</v>
      </c>
      <c r="B124">
        <f t="shared" si="2"/>
        <v>154</v>
      </c>
      <c r="D124">
        <v>1.6085720954903892E-3</v>
      </c>
      <c r="E124">
        <v>123</v>
      </c>
      <c r="F124">
        <f t="shared" si="3"/>
        <v>0.48228346456692911</v>
      </c>
      <c r="G124">
        <f>_xlfn.NORM.INV(F124,ISP.MI!$F$3,ISP.MI!$F$4)</f>
        <v>1.4093090487750576E-3</v>
      </c>
    </row>
    <row r="125" spans="1:7" x14ac:dyDescent="0.25">
      <c r="A125">
        <v>-3.8024011966183197E-3</v>
      </c>
      <c r="B125">
        <f t="shared" si="2"/>
        <v>69</v>
      </c>
      <c r="D125">
        <v>1.7535881280004097E-3</v>
      </c>
      <c r="E125">
        <v>124</v>
      </c>
      <c r="F125">
        <f t="shared" si="3"/>
        <v>0.48622047244094491</v>
      </c>
      <c r="G125">
        <f>_xlfn.NORM.INV(F125,ISP.MI!$F$3,ISP.MI!$F$4)</f>
        <v>1.5372990183379156E-3</v>
      </c>
    </row>
    <row r="126" spans="1:7" x14ac:dyDescent="0.25">
      <c r="A126">
        <v>1.0233524743907691E-2</v>
      </c>
      <c r="B126">
        <f t="shared" si="2"/>
        <v>189</v>
      </c>
      <c r="D126">
        <v>1.8399120087710307E-3</v>
      </c>
      <c r="E126">
        <v>125</v>
      </c>
      <c r="F126">
        <f t="shared" si="3"/>
        <v>0.49015748031496065</v>
      </c>
      <c r="G126">
        <f>_xlfn.NORM.INV(F126,ISP.MI!$F$3,ISP.MI!$F$4)</f>
        <v>1.6652453317398922E-3</v>
      </c>
    </row>
    <row r="127" spans="1:7" x14ac:dyDescent="0.25">
      <c r="A127">
        <v>-5.6721381319959794E-3</v>
      </c>
      <c r="B127">
        <f t="shared" si="2"/>
        <v>48</v>
      </c>
      <c r="D127">
        <v>1.8498185668495242E-3</v>
      </c>
      <c r="E127">
        <v>126</v>
      </c>
      <c r="F127">
        <f t="shared" si="3"/>
        <v>0.49409448818897639</v>
      </c>
      <c r="G127">
        <f>_xlfn.NORM.INV(F127,ISP.MI!$F$3,ISP.MI!$F$4)</f>
        <v>1.7931604834351667E-3</v>
      </c>
    </row>
    <row r="128" spans="1:7" x14ac:dyDescent="0.25">
      <c r="A128">
        <v>-2.6581806294557319E-3</v>
      </c>
      <c r="B128">
        <f t="shared" si="2"/>
        <v>79</v>
      </c>
      <c r="D128">
        <v>1.9732212181162705E-3</v>
      </c>
      <c r="E128">
        <v>127</v>
      </c>
      <c r="F128">
        <f t="shared" si="3"/>
        <v>0.49803149606299213</v>
      </c>
      <c r="G128">
        <f>_xlfn.NORM.INV(F128,ISP.MI!$F$3,ISP.MI!$F$4)</f>
        <v>1.9210569466050463E-3</v>
      </c>
    </row>
    <row r="129" spans="1:7" x14ac:dyDescent="0.25">
      <c r="A129">
        <v>6.4429161477524794E-3</v>
      </c>
      <c r="B129">
        <f t="shared" si="2"/>
        <v>162</v>
      </c>
      <c r="D129">
        <v>1.9740048054521795E-3</v>
      </c>
      <c r="E129">
        <v>128</v>
      </c>
      <c r="F129">
        <f t="shared" si="3"/>
        <v>0.50196850393700787</v>
      </c>
      <c r="G129">
        <f>_xlfn.NORM.INV(F129,ISP.MI!$F$3,ISP.MI!$F$4)</f>
        <v>2.0489471816821474E-3</v>
      </c>
    </row>
    <row r="130" spans="1:7" x14ac:dyDescent="0.25">
      <c r="A130">
        <v>3.5825930846905985E-3</v>
      </c>
      <c r="B130">
        <f t="shared" si="2"/>
        <v>137</v>
      </c>
      <c r="D130">
        <v>1.9983089734006273E-3</v>
      </c>
      <c r="E130">
        <v>129</v>
      </c>
      <c r="F130">
        <f t="shared" si="3"/>
        <v>0.50590551181102361</v>
      </c>
      <c r="G130">
        <f>_xlfn.NORM.INV(F130,ISP.MI!$F$3,ISP.MI!$F$4)</f>
        <v>2.1768436448520267E-3</v>
      </c>
    </row>
    <row r="131" spans="1:7" x14ac:dyDescent="0.25">
      <c r="A131">
        <v>-5.2838728034887089E-3</v>
      </c>
      <c r="B131">
        <f t="shared" ref="B131:B194" si="4">RANK(A131,A:A,1)</f>
        <v>52</v>
      </c>
      <c r="D131">
        <v>2.2519947778104829E-3</v>
      </c>
      <c r="E131">
        <v>130</v>
      </c>
      <c r="F131">
        <f t="shared" ref="F131:F194" si="5">(E131-0.5)/COUNT(D:D)</f>
        <v>0.50984251968503935</v>
      </c>
      <c r="G131">
        <f>_xlfn.NORM.INV(F131,ISP.MI!$F$3,ISP.MI!$F$4)</f>
        <v>2.3047587965473013E-3</v>
      </c>
    </row>
    <row r="132" spans="1:7" x14ac:dyDescent="0.25">
      <c r="A132">
        <v>3.7848756035976775E-4</v>
      </c>
      <c r="B132">
        <f t="shared" si="4"/>
        <v>110</v>
      </c>
      <c r="D132">
        <v>2.434772450682686E-3</v>
      </c>
      <c r="E132">
        <v>131</v>
      </c>
      <c r="F132">
        <f t="shared" si="5"/>
        <v>0.51377952755905509</v>
      </c>
      <c r="G132">
        <f>_xlfn.NORM.INV(F132,ISP.MI!$F$3,ISP.MI!$F$4)</f>
        <v>2.4327051099492778E-3</v>
      </c>
    </row>
    <row r="133" spans="1:7" x14ac:dyDescent="0.25">
      <c r="A133">
        <v>1.9108770923976261E-2</v>
      </c>
      <c r="B133">
        <f t="shared" si="4"/>
        <v>237</v>
      </c>
      <c r="D133">
        <v>2.8657074325637213E-3</v>
      </c>
      <c r="E133">
        <v>132</v>
      </c>
      <c r="F133">
        <f t="shared" si="5"/>
        <v>0.51771653543307083</v>
      </c>
      <c r="G133">
        <f>_xlfn.NORM.INV(F133,ISP.MI!$F$3,ISP.MI!$F$4)</f>
        <v>2.5606950795121338E-3</v>
      </c>
    </row>
    <row r="134" spans="1:7" x14ac:dyDescent="0.25">
      <c r="A134">
        <v>-9.2856480741433948E-4</v>
      </c>
      <c r="B134">
        <f t="shared" si="4"/>
        <v>98</v>
      </c>
      <c r="D134">
        <v>3.1598167696671427E-3</v>
      </c>
      <c r="E134">
        <v>133</v>
      </c>
      <c r="F134">
        <f t="shared" si="5"/>
        <v>0.52165354330708658</v>
      </c>
      <c r="G134">
        <f>_xlfn.NORM.INV(F134,ISP.MI!$F$3,ISP.MI!$F$4)</f>
        <v>2.6887412295247682E-3</v>
      </c>
    </row>
    <row r="135" spans="1:7" x14ac:dyDescent="0.25">
      <c r="A135">
        <v>2.2951741857112847E-2</v>
      </c>
      <c r="B135">
        <f t="shared" si="4"/>
        <v>247</v>
      </c>
      <c r="D135">
        <v>3.3799302621095998E-3</v>
      </c>
      <c r="E135">
        <v>134</v>
      </c>
      <c r="F135">
        <f t="shared" si="5"/>
        <v>0.52559055118110232</v>
      </c>
      <c r="G135">
        <f>_xlfn.NORM.INV(F135,ISP.MI!$F$3,ISP.MI!$F$4)</f>
        <v>2.8168561227255693E-3</v>
      </c>
    </row>
    <row r="136" spans="1:7" x14ac:dyDescent="0.25">
      <c r="A136">
        <v>1.1909144367021835E-2</v>
      </c>
      <c r="B136">
        <f t="shared" si="4"/>
        <v>202</v>
      </c>
      <c r="D136">
        <v>3.3996631211912058E-3</v>
      </c>
      <c r="E136">
        <v>135</v>
      </c>
      <c r="F136">
        <f t="shared" si="5"/>
        <v>0.52952755905511806</v>
      </c>
      <c r="G136">
        <f>_xlfn.NORM.INV(F136,ISP.MI!$F$3,ISP.MI!$F$4)</f>
        <v>2.9450523689855176E-3</v>
      </c>
    </row>
    <row r="137" spans="1:7" x14ac:dyDescent="0.25">
      <c r="A137">
        <v>2.8657074325637213E-3</v>
      </c>
      <c r="B137">
        <f t="shared" si="4"/>
        <v>132</v>
      </c>
      <c r="D137">
        <v>3.5619230010525489E-3</v>
      </c>
      <c r="E137">
        <v>136</v>
      </c>
      <c r="F137">
        <f t="shared" si="5"/>
        <v>0.53346456692913391</v>
      </c>
      <c r="G137">
        <f>_xlfn.NORM.INV(F137,ISP.MI!$F$3,ISP.MI!$F$4)</f>
        <v>3.0733426340752872E-3</v>
      </c>
    </row>
    <row r="138" spans="1:7" x14ac:dyDescent="0.25">
      <c r="A138">
        <v>-1.3867724854757069E-2</v>
      </c>
      <c r="B138">
        <f t="shared" si="4"/>
        <v>21</v>
      </c>
      <c r="D138">
        <v>3.5825930846905985E-3</v>
      </c>
      <c r="E138">
        <v>137</v>
      </c>
      <c r="F138">
        <f t="shared" si="5"/>
        <v>0.53740157480314965</v>
      </c>
      <c r="G138">
        <f>_xlfn.NORM.INV(F138,ISP.MI!$F$3,ISP.MI!$F$4)</f>
        <v>3.2017396485322629E-3</v>
      </c>
    </row>
    <row r="139" spans="1:7" x14ac:dyDescent="0.25">
      <c r="A139">
        <v>-3.0877465092941526E-3</v>
      </c>
      <c r="B139">
        <f t="shared" si="4"/>
        <v>75</v>
      </c>
      <c r="D139">
        <v>3.6252919508097275E-3</v>
      </c>
      <c r="E139">
        <v>138</v>
      </c>
      <c r="F139">
        <f t="shared" si="5"/>
        <v>0.54133858267716539</v>
      </c>
      <c r="G139">
        <f>_xlfn.NORM.INV(F139,ISP.MI!$F$3,ISP.MI!$F$4)</f>
        <v>3.3302562166437977E-3</v>
      </c>
    </row>
    <row r="140" spans="1:7" x14ac:dyDescent="0.25">
      <c r="A140">
        <v>-7.8532317737785885E-3</v>
      </c>
      <c r="B140">
        <f t="shared" si="4"/>
        <v>41</v>
      </c>
      <c r="D140">
        <v>3.6542556476119909E-3</v>
      </c>
      <c r="E140">
        <v>139</v>
      </c>
      <c r="F140">
        <f t="shared" si="5"/>
        <v>0.54527559055118113</v>
      </c>
      <c r="G140">
        <f>_xlfn.NORM.INV(F140,ISP.MI!$F$3,ISP.MI!$F$4)</f>
        <v>3.4589052255633236E-3</v>
      </c>
    </row>
    <row r="141" spans="1:7" x14ac:dyDescent="0.25">
      <c r="A141">
        <v>0</v>
      </c>
      <c r="B141">
        <f t="shared" si="4"/>
        <v>106</v>
      </c>
      <c r="D141">
        <v>3.6914632781344541E-3</v>
      </c>
      <c r="E141">
        <v>140</v>
      </c>
      <c r="F141">
        <f t="shared" si="5"/>
        <v>0.54921259842519687</v>
      </c>
      <c r="G141">
        <f>_xlfn.NORM.INV(F141,ISP.MI!$F$3,ISP.MI!$F$4)</f>
        <v>3.5876996545765047E-3</v>
      </c>
    </row>
    <row r="142" spans="1:7" x14ac:dyDescent="0.25">
      <c r="A142">
        <v>-1.4680109943788629E-3</v>
      </c>
      <c r="B142">
        <f t="shared" si="4"/>
        <v>92</v>
      </c>
      <c r="D142">
        <v>3.6919042639479089E-3</v>
      </c>
      <c r="E142">
        <v>141</v>
      </c>
      <c r="F142">
        <f t="shared" si="5"/>
        <v>0.55314960629921262</v>
      </c>
      <c r="G142">
        <f>_xlfn.NORM.INV(F142,ISP.MI!$F$3,ISP.MI!$F$4)</f>
        <v>3.7166525845350471E-3</v>
      </c>
    </row>
    <row r="143" spans="1:7" x14ac:dyDescent="0.25">
      <c r="A143">
        <v>-2.5737367145240715E-3</v>
      </c>
      <c r="B143">
        <f t="shared" si="4"/>
        <v>80</v>
      </c>
      <c r="D143">
        <v>3.804262552734227E-3</v>
      </c>
      <c r="E143">
        <v>142</v>
      </c>
      <c r="F143">
        <f t="shared" si="5"/>
        <v>0.55708661417322836</v>
      </c>
      <c r="G143">
        <f>_xlfn.NORM.INV(F143,ISP.MI!$F$3,ISP.MI!$F$4)</f>
        <v>3.8457772074764278E-3</v>
      </c>
    </row>
    <row r="144" spans="1:7" x14ac:dyDescent="0.25">
      <c r="A144">
        <v>4.5914580170162431E-3</v>
      </c>
      <c r="B144">
        <f t="shared" si="4"/>
        <v>147</v>
      </c>
      <c r="D144">
        <v>3.8047788679869965E-3</v>
      </c>
      <c r="E144">
        <v>143</v>
      </c>
      <c r="F144">
        <f t="shared" si="5"/>
        <v>0.5610236220472441</v>
      </c>
      <c r="G144">
        <f>_xlfn.NORM.INV(F144,ISP.MI!$F$3,ISP.MI!$F$4)</f>
        <v>3.9750868364484097E-3</v>
      </c>
    </row>
    <row r="145" spans="1:7" x14ac:dyDescent="0.25">
      <c r="A145">
        <v>7.8489328506907083E-3</v>
      </c>
      <c r="B145">
        <f t="shared" si="4"/>
        <v>171</v>
      </c>
      <c r="D145">
        <v>4.3550390414059392E-3</v>
      </c>
      <c r="E145">
        <v>144</v>
      </c>
      <c r="F145">
        <f t="shared" si="5"/>
        <v>0.56496062992125984</v>
      </c>
      <c r="G145">
        <f>_xlfn.NORM.INV(F145,ISP.MI!$F$3,ISP.MI!$F$4)</f>
        <v>4.1045949155579693E-3</v>
      </c>
    </row>
    <row r="146" spans="1:7" x14ac:dyDescent="0.25">
      <c r="A146">
        <v>1.9983089734006273E-3</v>
      </c>
      <c r="B146">
        <f t="shared" si="4"/>
        <v>129</v>
      </c>
      <c r="D146">
        <v>4.4702593076894051E-3</v>
      </c>
      <c r="E146">
        <v>145</v>
      </c>
      <c r="F146">
        <f t="shared" si="5"/>
        <v>0.56889763779527558</v>
      </c>
      <c r="G146">
        <f>_xlfn.NORM.INV(F146,ISP.MI!$F$3,ISP.MI!$F$4)</f>
        <v>4.2343150302650498E-3</v>
      </c>
    </row>
    <row r="147" spans="1:7" x14ac:dyDescent="0.25">
      <c r="A147">
        <v>4.5257883561678628E-3</v>
      </c>
      <c r="B147">
        <f t="shared" si="4"/>
        <v>146</v>
      </c>
      <c r="D147">
        <v>4.5257883561678628E-3</v>
      </c>
      <c r="E147">
        <v>146</v>
      </c>
      <c r="F147">
        <f t="shared" si="5"/>
        <v>0.57283464566929132</v>
      </c>
      <c r="G147">
        <f>_xlfn.NORM.INV(F147,ISP.MI!$F$3,ISP.MI!$F$4)</f>
        <v>4.3642609179424243E-3</v>
      </c>
    </row>
    <row r="148" spans="1:7" x14ac:dyDescent="0.25">
      <c r="A148">
        <v>1.444162538121686E-3</v>
      </c>
      <c r="B148">
        <f t="shared" si="4"/>
        <v>122</v>
      </c>
      <c r="D148">
        <v>4.5914580170162431E-3</v>
      </c>
      <c r="E148">
        <v>147</v>
      </c>
      <c r="F148">
        <f t="shared" si="5"/>
        <v>0.57677165354330706</v>
      </c>
      <c r="G148">
        <f>_xlfn.NORM.INV(F148,ISP.MI!$F$3,ISP.MI!$F$4)</f>
        <v>4.4944464787239338E-3</v>
      </c>
    </row>
    <row r="149" spans="1:7" x14ac:dyDescent="0.25">
      <c r="A149">
        <v>2.2296680341228562E-2</v>
      </c>
      <c r="B149">
        <f t="shared" si="4"/>
        <v>241</v>
      </c>
      <c r="D149">
        <v>4.6067716262939715E-3</v>
      </c>
      <c r="E149">
        <v>148</v>
      </c>
      <c r="F149">
        <f t="shared" si="5"/>
        <v>0.5807086614173228</v>
      </c>
      <c r="G149">
        <f>_xlfn.NORM.INV(F149,ISP.MI!$F$3,ISP.MI!$F$4)</f>
        <v>4.6248857866644441E-3</v>
      </c>
    </row>
    <row r="150" spans="1:7" x14ac:dyDescent="0.25">
      <c r="A150">
        <v>-9.3933333377000904E-3</v>
      </c>
      <c r="B150">
        <f t="shared" si="4"/>
        <v>38</v>
      </c>
      <c r="D150">
        <v>4.7212481538766596E-3</v>
      </c>
      <c r="E150">
        <v>149</v>
      </c>
      <c r="F150">
        <f t="shared" si="5"/>
        <v>0.58464566929133854</v>
      </c>
      <c r="G150">
        <f>_xlfn.NORM.INV(F150,ISP.MI!$F$3,ISP.MI!$F$4)</f>
        <v>4.7555931012359665E-3</v>
      </c>
    </row>
    <row r="151" spans="1:7" x14ac:dyDescent="0.25">
      <c r="A151">
        <v>1.0678010083292526E-3</v>
      </c>
      <c r="B151">
        <f t="shared" si="4"/>
        <v>119</v>
      </c>
      <c r="D151">
        <v>4.7475600236193006E-3</v>
      </c>
      <c r="E151">
        <v>150</v>
      </c>
      <c r="F151">
        <f t="shared" si="5"/>
        <v>0.58858267716535428</v>
      </c>
      <c r="G151">
        <f>_xlfn.NORM.INV(F151,ISP.MI!$F$3,ISP.MI!$F$4)</f>
        <v>4.8865828791857229E-3</v>
      </c>
    </row>
    <row r="152" spans="1:7" x14ac:dyDescent="0.25">
      <c r="A152">
        <v>-1.0370027199877436E-2</v>
      </c>
      <c r="B152">
        <f t="shared" si="4"/>
        <v>35</v>
      </c>
      <c r="D152">
        <v>4.943367506012551E-3</v>
      </c>
      <c r="E152">
        <v>151</v>
      </c>
      <c r="F152">
        <f t="shared" si="5"/>
        <v>0.59251968503937003</v>
      </c>
      <c r="G152">
        <f>_xlfn.NORM.INV(F152,ISP.MI!$F$3,ISP.MI!$F$4)</f>
        <v>5.0178697867832439E-3</v>
      </c>
    </row>
    <row r="153" spans="1:7" x14ac:dyDescent="0.25">
      <c r="A153">
        <v>3.3578079988533481E-2</v>
      </c>
      <c r="B153">
        <f t="shared" si="4"/>
        <v>254</v>
      </c>
      <c r="D153">
        <v>5.0085266310313506E-3</v>
      </c>
      <c r="E153">
        <v>152</v>
      </c>
      <c r="F153">
        <f t="shared" si="5"/>
        <v>0.59645669291338588</v>
      </c>
      <c r="G153">
        <f>_xlfn.NORM.INV(F153,ISP.MI!$F$3,ISP.MI!$F$4)</f>
        <v>5.1494687124851567E-3</v>
      </c>
    </row>
    <row r="154" spans="1:7" x14ac:dyDescent="0.25">
      <c r="A154">
        <v>-4.8782780705081633E-3</v>
      </c>
      <c r="B154">
        <f t="shared" si="4"/>
        <v>57</v>
      </c>
      <c r="D154">
        <v>5.0631167765084221E-3</v>
      </c>
      <c r="E154">
        <v>153</v>
      </c>
      <c r="F154">
        <f t="shared" si="5"/>
        <v>0.60039370078740162</v>
      </c>
      <c r="G154">
        <f>_xlfn.NORM.INV(F154,ISP.MI!$F$3,ISP.MI!$F$4)</f>
        <v>5.2813947800478831E-3</v>
      </c>
    </row>
    <row r="155" spans="1:7" x14ac:dyDescent="0.25">
      <c r="A155">
        <v>-2.1179657846269503E-2</v>
      </c>
      <c r="B155">
        <f t="shared" si="4"/>
        <v>12</v>
      </c>
      <c r="D155">
        <v>5.1362871370312611E-3</v>
      </c>
      <c r="E155">
        <v>154</v>
      </c>
      <c r="F155">
        <f t="shared" si="5"/>
        <v>0.60433070866141736</v>
      </c>
      <c r="G155">
        <f>_xlfn.NORM.INV(F155,ISP.MI!$F$3,ISP.MI!$F$4)</f>
        <v>5.4136633621203033E-3</v>
      </c>
    </row>
    <row r="156" spans="1:7" x14ac:dyDescent="0.25">
      <c r="A156">
        <v>-1.0708500890422976E-3</v>
      </c>
      <c r="B156">
        <f t="shared" si="4"/>
        <v>97</v>
      </c>
      <c r="D156">
        <v>5.2600795878504723E-3</v>
      </c>
      <c r="E156">
        <v>155</v>
      </c>
      <c r="F156">
        <f t="shared" si="5"/>
        <v>0.6082677165354331</v>
      </c>
      <c r="G156">
        <f>_xlfn.NORM.INV(F156,ISP.MI!$F$3,ISP.MI!$F$4)</f>
        <v>5.5462900943503233E-3</v>
      </c>
    </row>
    <row r="157" spans="1:7" x14ac:dyDescent="0.25">
      <c r="A157">
        <v>2.3123272305237971E-2</v>
      </c>
      <c r="B157">
        <f t="shared" si="4"/>
        <v>249</v>
      </c>
      <c r="D157">
        <v>5.8498625120650405E-3</v>
      </c>
      <c r="E157">
        <v>156</v>
      </c>
      <c r="F157">
        <f t="shared" si="5"/>
        <v>0.61220472440944884</v>
      </c>
      <c r="G157">
        <f>_xlfn.NORM.INV(F157,ISP.MI!$F$3,ISP.MI!$F$4)</f>
        <v>5.6792908900413913E-3</v>
      </c>
    </row>
    <row r="158" spans="1:7" x14ac:dyDescent="0.25">
      <c r="A158">
        <v>1.2657303650169082E-2</v>
      </c>
      <c r="B158">
        <f t="shared" si="4"/>
        <v>209</v>
      </c>
      <c r="D158">
        <v>5.8500902587289346E-3</v>
      </c>
      <c r="E158">
        <v>157</v>
      </c>
      <c r="F158">
        <f t="shared" si="5"/>
        <v>0.61614173228346458</v>
      </c>
      <c r="G158">
        <f>_xlfn.NORM.INV(F158,ISP.MI!$F$3,ISP.MI!$F$4)</f>
        <v>5.8126819553973134E-3</v>
      </c>
    </row>
    <row r="159" spans="1:7" x14ac:dyDescent="0.25">
      <c r="A159">
        <v>-2.1595883306205554E-2</v>
      </c>
      <c r="B159">
        <f t="shared" si="4"/>
        <v>11</v>
      </c>
      <c r="D159">
        <v>5.9243624066351031E-3</v>
      </c>
      <c r="E159">
        <v>158</v>
      </c>
      <c r="F159">
        <f t="shared" si="5"/>
        <v>0.62007874015748032</v>
      </c>
      <c r="G159">
        <f>_xlfn.NORM.INV(F159,ISP.MI!$F$3,ISP.MI!$F$4)</f>
        <v>5.9464798053961449E-3</v>
      </c>
    </row>
    <row r="160" spans="1:7" x14ac:dyDescent="0.25">
      <c r="A160">
        <v>-8.1317719368315094E-3</v>
      </c>
      <c r="B160">
        <f t="shared" si="4"/>
        <v>40</v>
      </c>
      <c r="D160">
        <v>6.0663314054370402E-3</v>
      </c>
      <c r="E160">
        <v>159</v>
      </c>
      <c r="F160">
        <f t="shared" si="5"/>
        <v>0.62401574803149606</v>
      </c>
      <c r="G160">
        <f>_xlfn.NORM.INV(F160,ISP.MI!$F$3,ISP.MI!$F$4)</f>
        <v>6.0807012803366662E-3</v>
      </c>
    </row>
    <row r="161" spans="1:7" x14ac:dyDescent="0.25">
      <c r="A161">
        <v>-1.124486117402441E-2</v>
      </c>
      <c r="B161">
        <f t="shared" si="4"/>
        <v>30</v>
      </c>
      <c r="D161">
        <v>6.1186824935408101E-3</v>
      </c>
      <c r="E161">
        <v>160</v>
      </c>
      <c r="F161">
        <f t="shared" si="5"/>
        <v>0.62795275590551181</v>
      </c>
      <c r="G161">
        <f>_xlfn.NORM.INV(F161,ISP.MI!$F$3,ISP.MI!$F$4)</f>
        <v>6.2153635631038429E-3</v>
      </c>
    </row>
    <row r="162" spans="1:7" x14ac:dyDescent="0.25">
      <c r="A162">
        <v>1.3549673700788578E-2</v>
      </c>
      <c r="B162">
        <f t="shared" si="4"/>
        <v>215</v>
      </c>
      <c r="D162">
        <v>6.2380762702214836E-3</v>
      </c>
      <c r="E162">
        <v>161</v>
      </c>
      <c r="F162">
        <f t="shared" si="5"/>
        <v>0.63188976377952755</v>
      </c>
      <c r="G162">
        <f>_xlfn.NORM.INV(F162,ISP.MI!$F$3,ISP.MI!$F$4)</f>
        <v>6.3504841972028599E-3</v>
      </c>
    </row>
    <row r="163" spans="1:7" x14ac:dyDescent="0.25">
      <c r="A163">
        <v>-6.2171785544204742E-3</v>
      </c>
      <c r="B163">
        <f t="shared" si="4"/>
        <v>47</v>
      </c>
      <c r="D163">
        <v>6.4429161477524794E-3</v>
      </c>
      <c r="E163">
        <v>162</v>
      </c>
      <c r="F163">
        <f t="shared" si="5"/>
        <v>0.63582677165354329</v>
      </c>
      <c r="G163">
        <f>_xlfn.NORM.INV(F163,ISP.MI!$F$3,ISP.MI!$F$4)</f>
        <v>6.4860811056148063E-3</v>
      </c>
    </row>
    <row r="164" spans="1:7" x14ac:dyDescent="0.25">
      <c r="A164">
        <v>3.3799302621095998E-3</v>
      </c>
      <c r="B164">
        <f t="shared" si="4"/>
        <v>134</v>
      </c>
      <c r="D164">
        <v>6.4602889684500248E-3</v>
      </c>
      <c r="E164">
        <v>163</v>
      </c>
      <c r="F164">
        <f t="shared" si="5"/>
        <v>0.63976377952755903</v>
      </c>
      <c r="G164">
        <f>_xlfn.NORM.INV(F164,ISP.MI!$F$3,ISP.MI!$F$4)</f>
        <v>6.6221726105307778E-3</v>
      </c>
    </row>
    <row r="165" spans="1:7" x14ac:dyDescent="0.25">
      <c r="A165">
        <v>4.6067716262939715E-3</v>
      </c>
      <c r="B165">
        <f t="shared" si="4"/>
        <v>148</v>
      </c>
      <c r="D165">
        <v>6.4660935634905737E-3</v>
      </c>
      <c r="E165">
        <v>164</v>
      </c>
      <c r="F165">
        <f t="shared" si="5"/>
        <v>0.64370078740157477</v>
      </c>
      <c r="G165">
        <f>_xlfn.NORM.INV(F165,ISP.MI!$F$3,ISP.MI!$F$4)</f>
        <v>6.7587774540253595E-3</v>
      </c>
    </row>
    <row r="166" spans="1:7" x14ac:dyDescent="0.25">
      <c r="A166">
        <v>-1.2382268215119119E-3</v>
      </c>
      <c r="B166">
        <f t="shared" si="4"/>
        <v>95</v>
      </c>
      <c r="D166">
        <v>6.7033298113479915E-3</v>
      </c>
      <c r="E166">
        <v>165</v>
      </c>
      <c r="F166">
        <f t="shared" si="5"/>
        <v>0.64763779527559051</v>
      </c>
      <c r="G166">
        <f>_xlfn.NORM.INV(F166,ISP.MI!$F$3,ISP.MI!$F$4)</f>
        <v>6.8959148197348299E-3</v>
      </c>
    </row>
    <row r="167" spans="1:7" x14ac:dyDescent="0.25">
      <c r="A167">
        <v>4.943367506012551E-3</v>
      </c>
      <c r="B167">
        <f t="shared" si="4"/>
        <v>151</v>
      </c>
      <c r="D167">
        <v>7.1951417914402046E-3</v>
      </c>
      <c r="E167">
        <v>166</v>
      </c>
      <c r="F167">
        <f t="shared" si="5"/>
        <v>0.65157480314960625</v>
      </c>
      <c r="G167">
        <f>_xlfn.NORM.INV(F167,ISP.MI!$F$3,ISP.MI!$F$4)</f>
        <v>7.0336043556103647E-3</v>
      </c>
    </row>
    <row r="168" spans="1:7" x14ac:dyDescent="0.25">
      <c r="A168">
        <v>3.6914632781344541E-3</v>
      </c>
      <c r="B168">
        <f t="shared" si="4"/>
        <v>140</v>
      </c>
      <c r="D168">
        <v>7.1996392344207483E-3</v>
      </c>
      <c r="E168">
        <v>167</v>
      </c>
      <c r="F168">
        <f t="shared" si="5"/>
        <v>0.65551181102362199</v>
      </c>
      <c r="G168">
        <f>_xlfn.NORM.INV(F168,ISP.MI!$F$3,ISP.MI!$F$4)</f>
        <v>7.171866197821784E-3</v>
      </c>
    </row>
    <row r="169" spans="1:7" x14ac:dyDescent="0.25">
      <c r="A169">
        <v>1.2554962012110938E-2</v>
      </c>
      <c r="B169">
        <f t="shared" si="4"/>
        <v>206</v>
      </c>
      <c r="D169">
        <v>7.2542578259628485E-3</v>
      </c>
      <c r="E169">
        <v>168</v>
      </c>
      <c r="F169">
        <f t="shared" si="5"/>
        <v>0.65944881889763785</v>
      </c>
      <c r="G169">
        <f>_xlfn.NORM.INV(F169,ISP.MI!$F$3,ISP.MI!$F$4)</f>
        <v>7.3107209958932374E-3</v>
      </c>
    </row>
    <row r="170" spans="1:7" x14ac:dyDescent="0.25">
      <c r="A170">
        <v>3.8047788679869965E-3</v>
      </c>
      <c r="B170">
        <f t="shared" si="4"/>
        <v>143</v>
      </c>
      <c r="D170">
        <v>7.3955050438777011E-3</v>
      </c>
      <c r="E170">
        <v>169</v>
      </c>
      <c r="F170">
        <f t="shared" si="5"/>
        <v>0.66338582677165359</v>
      </c>
      <c r="G170">
        <f>_xlfn.NORM.INV(F170,ISP.MI!$F$3,ISP.MI!$F$4)</f>
        <v>7.4501899391584796E-3</v>
      </c>
    </row>
    <row r="171" spans="1:7" x14ac:dyDescent="0.25">
      <c r="A171">
        <v>1.456626994552266E-2</v>
      </c>
      <c r="B171">
        <f t="shared" si="4"/>
        <v>223</v>
      </c>
      <c r="D171">
        <v>7.4450115511511452E-3</v>
      </c>
      <c r="E171">
        <v>170</v>
      </c>
      <c r="F171">
        <f t="shared" si="5"/>
        <v>0.66732283464566933</v>
      </c>
      <c r="G171">
        <f>_xlfn.NORM.INV(F171,ISP.MI!$F$3,ISP.MI!$F$4)</f>
        <v>7.5902947846304917E-3</v>
      </c>
    </row>
    <row r="172" spans="1:7" x14ac:dyDescent="0.25">
      <c r="A172">
        <v>5.2600795878504723E-3</v>
      </c>
      <c r="B172">
        <f t="shared" si="4"/>
        <v>155</v>
      </c>
      <c r="D172">
        <v>7.8489328506907083E-3</v>
      </c>
      <c r="E172">
        <v>171</v>
      </c>
      <c r="F172">
        <f t="shared" si="5"/>
        <v>0.67125984251968507</v>
      </c>
      <c r="G172">
        <f>_xlfn.NORM.INV(F172,ISP.MI!$F$3,ISP.MI!$F$4)</f>
        <v>7.7310578863875601E-3</v>
      </c>
    </row>
    <row r="173" spans="1:7" x14ac:dyDescent="0.25">
      <c r="A173">
        <v>-6.7704200511100145E-4</v>
      </c>
      <c r="B173">
        <f t="shared" si="4"/>
        <v>103</v>
      </c>
      <c r="D173">
        <v>8.0102317174985064E-3</v>
      </c>
      <c r="E173">
        <v>172</v>
      </c>
      <c r="F173">
        <f t="shared" si="5"/>
        <v>0.67519685039370081</v>
      </c>
      <c r="G173">
        <f>_xlfn.NORM.INV(F173,ISP.MI!$F$3,ISP.MI!$F$4)</f>
        <v>7.8725022265864857E-3</v>
      </c>
    </row>
    <row r="174" spans="1:7" x14ac:dyDescent="0.25">
      <c r="A174">
        <v>-8.4703592820928818E-4</v>
      </c>
      <c r="B174">
        <f t="shared" si="4"/>
        <v>99</v>
      </c>
      <c r="D174">
        <v>8.0777930771619589E-3</v>
      </c>
      <c r="E174">
        <v>173</v>
      </c>
      <c r="F174">
        <f t="shared" si="5"/>
        <v>0.67913385826771655</v>
      </c>
      <c r="G174">
        <f>_xlfn.NORM.INV(F174,ISP.MI!$F$3,ISP.MI!$F$4)</f>
        <v>8.0146514482225331E-3</v>
      </c>
    </row>
    <row r="175" spans="1:7" x14ac:dyDescent="0.25">
      <c r="A175">
        <v>-4.076428034762704E-3</v>
      </c>
      <c r="B175">
        <f t="shared" si="4"/>
        <v>63</v>
      </c>
      <c r="D175">
        <v>8.1649175373925877E-3</v>
      </c>
      <c r="E175">
        <v>174</v>
      </c>
      <c r="F175">
        <f t="shared" si="5"/>
        <v>0.68307086614173229</v>
      </c>
      <c r="G175">
        <f>_xlfn.NORM.INV(F175,ISP.MI!$F$3,ISP.MI!$F$4)</f>
        <v>8.1575298897658948E-3</v>
      </c>
    </row>
    <row r="176" spans="1:7" x14ac:dyDescent="0.25">
      <c r="A176">
        <v>2.2382394846768908E-2</v>
      </c>
      <c r="B176">
        <f t="shared" si="4"/>
        <v>242</v>
      </c>
      <c r="D176">
        <v>8.1766751308135575E-3</v>
      </c>
      <c r="E176">
        <v>175</v>
      </c>
      <c r="F176">
        <f t="shared" si="5"/>
        <v>0.68700787401574803</v>
      </c>
      <c r="G176">
        <f>_xlfn.NORM.INV(F176,ISP.MI!$F$3,ISP.MI!$F$4)</f>
        <v>8.301162621815324E-3</v>
      </c>
    </row>
    <row r="177" spans="1:7" x14ac:dyDescent="0.25">
      <c r="A177">
        <v>-1.49904277122561E-3</v>
      </c>
      <c r="B177">
        <f t="shared" si="4"/>
        <v>91</v>
      </c>
      <c r="D177">
        <v>8.3473090585596439E-3</v>
      </c>
      <c r="E177">
        <v>176</v>
      </c>
      <c r="F177">
        <f t="shared" si="5"/>
        <v>0.69094488188976377</v>
      </c>
      <c r="G177">
        <f>_xlfn.NORM.INV(F177,ISP.MI!$F$3,ISP.MI!$F$4)</f>
        <v>8.4455754859218482E-3</v>
      </c>
    </row>
    <row r="178" spans="1:7" x14ac:dyDescent="0.25">
      <c r="A178">
        <v>1.9965980125513441E-2</v>
      </c>
      <c r="B178">
        <f t="shared" si="4"/>
        <v>238</v>
      </c>
      <c r="D178">
        <v>8.3684053416630093E-3</v>
      </c>
      <c r="E178">
        <v>177</v>
      </c>
      <c r="F178">
        <f t="shared" si="5"/>
        <v>0.69488188976377951</v>
      </c>
      <c r="G178">
        <f>_xlfn.NORM.INV(F178,ISP.MI!$F$3,ISP.MI!$F$4)</f>
        <v>8.5907951357486554E-3</v>
      </c>
    </row>
    <row r="179" spans="1:7" x14ac:dyDescent="0.25">
      <c r="A179">
        <v>1.3791078725894459E-2</v>
      </c>
      <c r="B179">
        <f t="shared" si="4"/>
        <v>216</v>
      </c>
      <c r="D179">
        <v>8.3699764666219974E-3</v>
      </c>
      <c r="E179">
        <v>178</v>
      </c>
      <c r="F179">
        <f t="shared" si="5"/>
        <v>0.69881889763779526</v>
      </c>
      <c r="G179">
        <f>_xlfn.NORM.INV(F179,ISP.MI!$F$3,ISP.MI!$F$4)</f>
        <v>8.7368490807481162E-3</v>
      </c>
    </row>
    <row r="180" spans="1:7" x14ac:dyDescent="0.25">
      <c r="A180">
        <v>-5.169729256699473E-3</v>
      </c>
      <c r="B180">
        <f t="shared" si="4"/>
        <v>54</v>
      </c>
      <c r="D180">
        <v>8.6225298120228416E-3</v>
      </c>
      <c r="E180">
        <v>179</v>
      </c>
      <c r="F180">
        <f t="shared" si="5"/>
        <v>0.702755905511811</v>
      </c>
      <c r="G180">
        <f>_xlfn.NORM.INV(F180,ISP.MI!$F$3,ISP.MI!$F$4)</f>
        <v>8.8837657325530357E-3</v>
      </c>
    </row>
    <row r="181" spans="1:7" x14ac:dyDescent="0.25">
      <c r="A181">
        <v>5.0085266310313506E-3</v>
      </c>
      <c r="B181">
        <f t="shared" si="4"/>
        <v>152</v>
      </c>
      <c r="D181">
        <v>9.2323075871599877E-3</v>
      </c>
      <c r="E181">
        <v>180</v>
      </c>
      <c r="F181">
        <f t="shared" si="5"/>
        <v>0.70669291338582674</v>
      </c>
      <c r="G181">
        <f>_xlfn.NORM.INV(F181,ISP.MI!$F$3,ISP.MI!$F$4)</f>
        <v>9.0315744542972358E-3</v>
      </c>
    </row>
    <row r="182" spans="1:7" x14ac:dyDescent="0.25">
      <c r="A182">
        <v>-1.0204781622558138E-2</v>
      </c>
      <c r="B182">
        <f t="shared" si="4"/>
        <v>36</v>
      </c>
      <c r="D182">
        <v>9.3789792069952707E-3</v>
      </c>
      <c r="E182">
        <v>181</v>
      </c>
      <c r="F182">
        <f t="shared" si="5"/>
        <v>0.71062992125984248</v>
      </c>
      <c r="G182">
        <f>_xlfn.NORM.INV(F182,ISP.MI!$F$3,ISP.MI!$F$4)</f>
        <v>9.1803056131003948E-3</v>
      </c>
    </row>
    <row r="183" spans="1:7" x14ac:dyDescent="0.25">
      <c r="A183">
        <v>2.2856083038675774E-2</v>
      </c>
      <c r="B183">
        <f t="shared" si="4"/>
        <v>246</v>
      </c>
      <c r="D183">
        <v>9.3845568675237565E-3</v>
      </c>
      <c r="E183">
        <v>182</v>
      </c>
      <c r="F183">
        <f t="shared" si="5"/>
        <v>0.71456692913385822</v>
      </c>
      <c r="G183">
        <f>_xlfn.NORM.INV(F183,ISP.MI!$F$3,ISP.MI!$F$4)</f>
        <v>9.3299906359741551E-3</v>
      </c>
    </row>
    <row r="184" spans="1:7" x14ac:dyDescent="0.25">
      <c r="A184">
        <v>1.2964769755905802E-2</v>
      </c>
      <c r="B184">
        <f t="shared" si="4"/>
        <v>210</v>
      </c>
      <c r="D184">
        <v>9.4750565297551902E-3</v>
      </c>
      <c r="E184">
        <v>183</v>
      </c>
      <c r="F184">
        <f t="shared" si="5"/>
        <v>0.71850393700787396</v>
      </c>
      <c r="G184">
        <f>_xlfn.NORM.INV(F184,ISP.MI!$F$3,ISP.MI!$F$4)</f>
        <v>9.4806620694308109E-3</v>
      </c>
    </row>
    <row r="185" spans="1:7" x14ac:dyDescent="0.25">
      <c r="A185">
        <v>-3.7771353995564479E-3</v>
      </c>
      <c r="B185">
        <f t="shared" si="4"/>
        <v>70</v>
      </c>
      <c r="D185">
        <v>9.5974708042904956E-3</v>
      </c>
      <c r="E185">
        <v>184</v>
      </c>
      <c r="F185">
        <f t="shared" si="5"/>
        <v>0.72244094488188981</v>
      </c>
      <c r="G185">
        <f>_xlfn.NORM.INV(F185,ISP.MI!$F$3,ISP.MI!$F$4)</f>
        <v>9.6323536431032059E-3</v>
      </c>
    </row>
    <row r="186" spans="1:7" x14ac:dyDescent="0.25">
      <c r="A186">
        <v>1.7660713836517655E-2</v>
      </c>
      <c r="B186">
        <f t="shared" si="4"/>
        <v>235</v>
      </c>
      <c r="D186">
        <v>9.635509940735398E-3</v>
      </c>
      <c r="E186">
        <v>185</v>
      </c>
      <c r="F186">
        <f t="shared" si="5"/>
        <v>0.72637795275590555</v>
      </c>
      <c r="G186">
        <f>_xlfn.NORM.INV(F186,ISP.MI!$F$3,ISP.MI!$F$4)</f>
        <v>9.7851003377144481E-3</v>
      </c>
    </row>
    <row r="187" spans="1:7" x14ac:dyDescent="0.25">
      <c r="A187">
        <v>4.6480731668846709E-4</v>
      </c>
      <c r="B187">
        <f t="shared" si="4"/>
        <v>111</v>
      </c>
      <c r="D187">
        <v>9.9141118793642322E-3</v>
      </c>
      <c r="E187">
        <v>186</v>
      </c>
      <c r="F187">
        <f t="shared" si="5"/>
        <v>0.73031496062992129</v>
      </c>
      <c r="G187">
        <f>_xlfn.NORM.INV(F187,ISP.MI!$F$3,ISP.MI!$F$4)</f>
        <v>9.9389384577699483E-3</v>
      </c>
    </row>
    <row r="188" spans="1:7" x14ac:dyDescent="0.25">
      <c r="A188">
        <v>1.4450501827995734E-2</v>
      </c>
      <c r="B188">
        <f t="shared" si="4"/>
        <v>222</v>
      </c>
      <c r="D188">
        <v>9.9211400938412422E-3</v>
      </c>
      <c r="E188">
        <v>187</v>
      </c>
      <c r="F188">
        <f t="shared" si="5"/>
        <v>0.73425196850393704</v>
      </c>
      <c r="G188">
        <f>_xlfn.NORM.INV(F188,ISP.MI!$F$3,ISP.MI!$F$4)</f>
        <v>1.009390570938154E-2</v>
      </c>
    </row>
    <row r="189" spans="1:7" x14ac:dyDescent="0.25">
      <c r="A189">
        <v>-1.5273044395512766E-3</v>
      </c>
      <c r="B189">
        <f t="shared" si="4"/>
        <v>90</v>
      </c>
      <c r="D189">
        <v>1.0044194753731519E-2</v>
      </c>
      <c r="E189">
        <v>188</v>
      </c>
      <c r="F189">
        <f t="shared" si="5"/>
        <v>0.73818897637795278</v>
      </c>
      <c r="G189">
        <f>_xlfn.NORM.INV(F189,ISP.MI!$F$3,ISP.MI!$F$4)</f>
        <v>1.0250041283675654E-2</v>
      </c>
    </row>
    <row r="190" spans="1:7" x14ac:dyDescent="0.25">
      <c r="A190">
        <v>6.7033298113479915E-3</v>
      </c>
      <c r="B190">
        <f t="shared" si="4"/>
        <v>165</v>
      </c>
      <c r="D190">
        <v>1.0233524743907691E-2</v>
      </c>
      <c r="E190">
        <v>189</v>
      </c>
      <c r="F190">
        <f t="shared" si="5"/>
        <v>0.74212598425196852</v>
      </c>
      <c r="G190">
        <f>_xlfn.NORM.INV(F190,ISP.MI!$F$3,ISP.MI!$F$4)</f>
        <v>1.0407385946284433E-2</v>
      </c>
    </row>
    <row r="191" spans="1:7" x14ac:dyDescent="0.25">
      <c r="A191">
        <v>6.0705632857225818E-4</v>
      </c>
      <c r="B191">
        <f t="shared" si="4"/>
        <v>112</v>
      </c>
      <c r="D191">
        <v>1.032152415660458E-2</v>
      </c>
      <c r="E191">
        <v>190</v>
      </c>
      <c r="F191">
        <f t="shared" si="5"/>
        <v>0.74606299212598426</v>
      </c>
      <c r="G191">
        <f>_xlfn.NORM.INV(F191,ISP.MI!$F$3,ISP.MI!$F$4)</f>
        <v>1.0565982133471138E-2</v>
      </c>
    </row>
    <row r="192" spans="1:7" x14ac:dyDescent="0.25">
      <c r="A192">
        <v>8.0102317174985064E-3</v>
      </c>
      <c r="B192">
        <f t="shared" si="4"/>
        <v>172</v>
      </c>
      <c r="D192">
        <v>1.0488187940941364E-2</v>
      </c>
      <c r="E192">
        <v>191</v>
      </c>
      <c r="F192">
        <f t="shared" si="5"/>
        <v>0.75</v>
      </c>
      <c r="G192">
        <f>_xlfn.NORM.INV(F192,ISP.MI!$F$3,ISP.MI!$F$4)</f>
        <v>1.0725874055500705E-2</v>
      </c>
    </row>
    <row r="193" spans="1:7" x14ac:dyDescent="0.25">
      <c r="A193">
        <v>7.1996392344207483E-3</v>
      </c>
      <c r="B193">
        <f t="shared" si="4"/>
        <v>167</v>
      </c>
      <c r="D193">
        <v>1.0604236476278141E-2</v>
      </c>
      <c r="E193">
        <v>192</v>
      </c>
      <c r="F193">
        <f t="shared" si="5"/>
        <v>0.75393700787401574</v>
      </c>
      <c r="G193">
        <f>_xlfn.NORM.INV(F193,ISP.MI!$F$3,ISP.MI!$F$4)</f>
        <v>1.0887107807932474E-2</v>
      </c>
    </row>
    <row r="194" spans="1:7" x14ac:dyDescent="0.25">
      <c r="A194">
        <v>7.472494563531062E-4</v>
      </c>
      <c r="B194">
        <f t="shared" si="4"/>
        <v>116</v>
      </c>
      <c r="D194">
        <v>1.081880465227034E-2</v>
      </c>
      <c r="E194">
        <v>193</v>
      </c>
      <c r="F194">
        <f t="shared" si="5"/>
        <v>0.75787401574803148</v>
      </c>
      <c r="G194">
        <f>_xlfn.NORM.INV(F194,ISP.MI!$F$3,ISP.MI!$F$4)</f>
        <v>1.1049731491587528E-2</v>
      </c>
    </row>
    <row r="195" spans="1:7" x14ac:dyDescent="0.25">
      <c r="A195">
        <v>4.4702593076894051E-3</v>
      </c>
      <c r="B195">
        <f t="shared" ref="B195:B255" si="6">RANK(A195,A:A,1)</f>
        <v>145</v>
      </c>
      <c r="D195">
        <v>1.0877427017839628E-2</v>
      </c>
      <c r="E195">
        <v>194</v>
      </c>
      <c r="F195">
        <f t="shared" ref="F195:F255" si="7">(E195-0.5)/COUNT(D:D)</f>
        <v>0.76181102362204722</v>
      </c>
      <c r="G195">
        <f>_xlfn.NORM.INV(F195,ISP.MI!$F$3,ISP.MI!$F$4)</f>
        <v>1.1213795342027221E-2</v>
      </c>
    </row>
    <row r="196" spans="1:7" x14ac:dyDescent="0.25">
      <c r="A196">
        <v>-4.6196645350959293E-3</v>
      </c>
      <c r="B196">
        <f t="shared" si="6"/>
        <v>61</v>
      </c>
      <c r="D196">
        <v>1.10331366602876E-2</v>
      </c>
      <c r="E196">
        <v>195</v>
      </c>
      <c r="F196">
        <f t="shared" si="7"/>
        <v>0.76574803149606296</v>
      </c>
      <c r="G196">
        <f>_xlfn.NORM.INV(F196,ISP.MI!$F$3,ISP.MI!$F$4)</f>
        <v>1.1379351869476051E-2</v>
      </c>
    </row>
    <row r="197" spans="1:7" x14ac:dyDescent="0.25">
      <c r="A197">
        <v>1.6443674733742572E-2</v>
      </c>
      <c r="B197">
        <f t="shared" si="6"/>
        <v>234</v>
      </c>
      <c r="D197">
        <v>1.1164090489229585E-2</v>
      </c>
      <c r="E197">
        <v>196</v>
      </c>
      <c r="F197">
        <f t="shared" si="7"/>
        <v>0.76968503937007871</v>
      </c>
      <c r="G197">
        <f>_xlfn.NORM.INV(F197,ISP.MI!$F$3,ISP.MI!$F$4)</f>
        <v>1.1546456010229718E-2</v>
      </c>
    </row>
    <row r="198" spans="1:7" x14ac:dyDescent="0.25">
      <c r="A198">
        <v>-5.3037720232150757E-3</v>
      </c>
      <c r="B198">
        <f t="shared" si="6"/>
        <v>51</v>
      </c>
      <c r="D198">
        <v>1.1485834209394846E-2</v>
      </c>
      <c r="E198">
        <v>197</v>
      </c>
      <c r="F198">
        <f t="shared" si="7"/>
        <v>0.77362204724409445</v>
      </c>
      <c r="G198">
        <f>_xlfn.NORM.INV(F198,ISP.MI!$F$3,ISP.MI!$F$4)</f>
        <v>1.171516529071347E-2</v>
      </c>
    </row>
    <row r="199" spans="1:7" x14ac:dyDescent="0.25">
      <c r="A199">
        <v>-1.6681769210008784E-2</v>
      </c>
      <c r="B199">
        <f t="shared" si="6"/>
        <v>17</v>
      </c>
      <c r="D199">
        <v>1.1546334099387261E-2</v>
      </c>
      <c r="E199">
        <v>198</v>
      </c>
      <c r="F199">
        <f t="shared" si="7"/>
        <v>0.77755905511811019</v>
      </c>
      <c r="G199">
        <f>_xlfn.NORM.INV(F199,ISP.MI!$F$3,ISP.MI!$F$4)</f>
        <v>1.1885540005495517E-2</v>
      </c>
    </row>
    <row r="200" spans="1:7" x14ac:dyDescent="0.25">
      <c r="A200">
        <v>8.0777930771619589E-3</v>
      </c>
      <c r="B200">
        <f t="shared" si="6"/>
        <v>173</v>
      </c>
      <c r="D200">
        <v>1.1558981409790035E-2</v>
      </c>
      <c r="E200">
        <v>199</v>
      </c>
      <c r="F200">
        <f t="shared" si="7"/>
        <v>0.78149606299212604</v>
      </c>
      <c r="G200">
        <f>_xlfn.NORM.INV(F200,ISP.MI!$F$3,ISP.MI!$F$4)</f>
        <v>1.2057643410720903E-2</v>
      </c>
    </row>
    <row r="201" spans="1:7" x14ac:dyDescent="0.25">
      <c r="A201">
        <v>-1.3348416021468435E-2</v>
      </c>
      <c r="B201">
        <f t="shared" si="6"/>
        <v>23</v>
      </c>
      <c r="D201">
        <v>1.1854263353027434E-2</v>
      </c>
      <c r="E201">
        <v>200</v>
      </c>
      <c r="F201">
        <f t="shared" si="7"/>
        <v>0.78543307086614178</v>
      </c>
      <c r="G201">
        <f>_xlfn.NORM.INV(F201,ISP.MI!$F$3,ISP.MI!$F$4)</f>
        <v>1.2231541934614155E-2</v>
      </c>
    </row>
    <row r="202" spans="1:7" x14ac:dyDescent="0.25">
      <c r="A202">
        <v>1.1558981409790035E-2</v>
      </c>
      <c r="B202">
        <f t="shared" si="6"/>
        <v>199</v>
      </c>
      <c r="D202">
        <v>1.1879081322885846E-2</v>
      </c>
      <c r="E202">
        <v>201</v>
      </c>
      <c r="F202">
        <f t="shared" si="7"/>
        <v>0.78937007874015752</v>
      </c>
      <c r="G202">
        <f>_xlfn.NORM.INV(F202,ISP.MI!$F$3,ISP.MI!$F$4)</f>
        <v>1.2407305406908849E-2</v>
      </c>
    </row>
    <row r="203" spans="1:7" x14ac:dyDescent="0.25">
      <c r="A203">
        <v>-2.0507470311099122E-2</v>
      </c>
      <c r="B203">
        <f t="shared" si="6"/>
        <v>14</v>
      </c>
      <c r="D203">
        <v>1.1909144367021835E-2</v>
      </c>
      <c r="E203">
        <v>202</v>
      </c>
      <c r="F203">
        <f t="shared" si="7"/>
        <v>0.79330708661417326</v>
      </c>
      <c r="G203">
        <f>_xlfn.NORM.INV(F203,ISP.MI!$F$3,ISP.MI!$F$4)</f>
        <v>1.258500730930325E-2</v>
      </c>
    </row>
    <row r="204" spans="1:7" x14ac:dyDescent="0.25">
      <c r="A204">
        <v>2.434772450682686E-3</v>
      </c>
      <c r="B204">
        <f t="shared" si="6"/>
        <v>131</v>
      </c>
      <c r="D204">
        <v>1.1920478412468544E-2</v>
      </c>
      <c r="E204">
        <v>203</v>
      </c>
      <c r="F204">
        <f t="shared" si="7"/>
        <v>0.797244094488189</v>
      </c>
      <c r="G204">
        <f>_xlfn.NORM.INV(F204,ISP.MI!$F$3,ISP.MI!$F$4)</f>
        <v>1.2764725049318661E-2</v>
      </c>
    </row>
    <row r="205" spans="1:7" x14ac:dyDescent="0.25">
      <c r="A205">
        <v>1.10331366602876E-2</v>
      </c>
      <c r="B205">
        <f t="shared" si="6"/>
        <v>195</v>
      </c>
      <c r="D205">
        <v>1.1966728070783887E-2</v>
      </c>
      <c r="E205">
        <v>204</v>
      </c>
      <c r="F205">
        <f t="shared" si="7"/>
        <v>0.80118110236220474</v>
      </c>
      <c r="G205">
        <f>_xlfn.NORM.INV(F205,ISP.MI!$F$3,ISP.MI!$F$4)</f>
        <v>1.2946540260257634E-2</v>
      </c>
    </row>
    <row r="206" spans="1:7" x14ac:dyDescent="0.25">
      <c r="A206">
        <v>-2.2650669088209941E-2</v>
      </c>
      <c r="B206">
        <f t="shared" si="6"/>
        <v>9</v>
      </c>
      <c r="D206">
        <v>1.2506462023981582E-2</v>
      </c>
      <c r="E206">
        <v>205</v>
      </c>
      <c r="F206">
        <f t="shared" si="7"/>
        <v>0.80511811023622049</v>
      </c>
      <c r="G206">
        <f>_xlfn.NORM.INV(F206,ISP.MI!$F$3,ISP.MI!$F$4)</f>
        <v>1.3130539130329811E-2</v>
      </c>
    </row>
    <row r="207" spans="1:7" x14ac:dyDescent="0.25">
      <c r="A207">
        <v>1.4349347224265367E-2</v>
      </c>
      <c r="B207">
        <f t="shared" si="6"/>
        <v>221</v>
      </c>
      <c r="D207">
        <v>1.2554962012110938E-2</v>
      </c>
      <c r="E207">
        <v>206</v>
      </c>
      <c r="F207">
        <f t="shared" si="7"/>
        <v>0.80905511811023623</v>
      </c>
      <c r="G207">
        <f>_xlfn.NORM.INV(F207,ISP.MI!$F$3,ISP.MI!$F$4)</f>
        <v>1.3316812764443971E-2</v>
      </c>
    </row>
    <row r="208" spans="1:7" x14ac:dyDescent="0.25">
      <c r="A208">
        <v>1.5191567024578211E-2</v>
      </c>
      <c r="B208">
        <f t="shared" si="6"/>
        <v>226</v>
      </c>
      <c r="D208">
        <v>1.2570885224634055E-2</v>
      </c>
      <c r="E208">
        <v>207</v>
      </c>
      <c r="F208">
        <f t="shared" si="7"/>
        <v>0.81299212598425197</v>
      </c>
      <c r="G208">
        <f>_xlfn.NORM.INV(F208,ISP.MI!$F$3,ISP.MI!$F$4)</f>
        <v>1.3505457582665905E-2</v>
      </c>
    </row>
    <row r="209" spans="1:7" x14ac:dyDescent="0.25">
      <c r="A209">
        <v>8.1766751308135575E-3</v>
      </c>
      <c r="B209">
        <f t="shared" si="6"/>
        <v>175</v>
      </c>
      <c r="D209">
        <v>1.2650655542425024E-2</v>
      </c>
      <c r="E209">
        <v>208</v>
      </c>
      <c r="F209">
        <f t="shared" si="7"/>
        <v>0.81692913385826771</v>
      </c>
      <c r="G209">
        <f>_xlfn.NORM.INV(F209,ISP.MI!$F$3,ISP.MI!$F$4)</f>
        <v>1.3696575759926759E-2</v>
      </c>
    </row>
    <row r="210" spans="1:7" x14ac:dyDescent="0.25">
      <c r="A210">
        <v>1.5135089013855255E-2</v>
      </c>
      <c r="B210">
        <f t="shared" si="6"/>
        <v>225</v>
      </c>
      <c r="D210">
        <v>1.2657303650169082E-2</v>
      </c>
      <c r="E210">
        <v>209</v>
      </c>
      <c r="F210">
        <f t="shared" si="7"/>
        <v>0.82086614173228345</v>
      </c>
      <c r="G210">
        <f>_xlfn.NORM.INV(F210,ISP.MI!$F$3,ISP.MI!$F$4)</f>
        <v>1.3890275712252291E-2</v>
      </c>
    </row>
    <row r="211" spans="1:7" x14ac:dyDescent="0.25">
      <c r="A211">
        <v>2.619606844807534E-2</v>
      </c>
      <c r="B211">
        <f t="shared" si="6"/>
        <v>250</v>
      </c>
      <c r="D211">
        <v>1.2964769755905802E-2</v>
      </c>
      <c r="E211">
        <v>210</v>
      </c>
      <c r="F211">
        <f t="shared" si="7"/>
        <v>0.82480314960629919</v>
      </c>
      <c r="G211">
        <f>_xlfn.NORM.INV(F211,ISP.MI!$F$3,ISP.MI!$F$4)</f>
        <v>1.4086672635588597E-2</v>
      </c>
    </row>
    <row r="212" spans="1:7" x14ac:dyDescent="0.25">
      <c r="A212">
        <v>-7.1052800193338757E-4</v>
      </c>
      <c r="B212">
        <f t="shared" si="6"/>
        <v>102</v>
      </c>
      <c r="D212">
        <v>1.3160546054081021E-2</v>
      </c>
      <c r="E212">
        <v>211</v>
      </c>
      <c r="F212">
        <f t="shared" si="7"/>
        <v>0.82874015748031493</v>
      </c>
      <c r="G212">
        <f>_xlfn.NORM.INV(F212,ISP.MI!$F$3,ISP.MI!$F$4)</f>
        <v>1.4285889104250228E-2</v>
      </c>
    </row>
    <row r="213" spans="1:7" x14ac:dyDescent="0.25">
      <c r="A213">
        <v>-3.9884919647367205E-3</v>
      </c>
      <c r="B213">
        <f t="shared" si="6"/>
        <v>64</v>
      </c>
      <c r="D213">
        <v>1.330241816914254E-2</v>
      </c>
      <c r="E213">
        <v>212</v>
      </c>
      <c r="F213">
        <f t="shared" si="7"/>
        <v>0.83267716535433067</v>
      </c>
      <c r="G213">
        <f>_xlfn.NORM.INV(F213,ISP.MI!$F$3,ISP.MI!$F$4)</f>
        <v>1.4488055737138909E-2</v>
      </c>
    </row>
    <row r="214" spans="1:7" x14ac:dyDescent="0.25">
      <c r="A214">
        <v>1.3327699729599159E-2</v>
      </c>
      <c r="B214">
        <f t="shared" si="6"/>
        <v>213</v>
      </c>
      <c r="D214">
        <v>1.3327699729599159E-2</v>
      </c>
      <c r="E214">
        <v>213</v>
      </c>
      <c r="F214">
        <f t="shared" si="7"/>
        <v>0.83661417322834641</v>
      </c>
      <c r="G214">
        <f>_xlfn.NORM.INV(F214,ISP.MI!$F$3,ISP.MI!$F$4)</f>
        <v>1.4693311941218468E-2</v>
      </c>
    </row>
    <row r="215" spans="1:7" x14ac:dyDescent="0.25">
      <c r="A215">
        <v>-1.9738667476412643E-3</v>
      </c>
      <c r="B215">
        <f t="shared" si="6"/>
        <v>85</v>
      </c>
      <c r="D215">
        <v>1.3521271903429275E-2</v>
      </c>
      <c r="E215">
        <v>214</v>
      </c>
      <c r="F215">
        <f t="shared" si="7"/>
        <v>0.84055118110236215</v>
      </c>
      <c r="G215">
        <f>_xlfn.NORM.INV(F215,ISP.MI!$F$3,ISP.MI!$F$4)</f>
        <v>1.4901806743319162E-2</v>
      </c>
    </row>
    <row r="216" spans="1:7" x14ac:dyDescent="0.25">
      <c r="A216">
        <v>-4.8096221292233286E-3</v>
      </c>
      <c r="B216">
        <f t="shared" si="6"/>
        <v>58</v>
      </c>
      <c r="D216">
        <v>1.3549673700788578E-2</v>
      </c>
      <c r="E216">
        <v>215</v>
      </c>
      <c r="F216">
        <f t="shared" si="7"/>
        <v>0.84448818897637801</v>
      </c>
      <c r="G216">
        <f>_xlfn.NORM.INV(F216,ISP.MI!$F$3,ISP.MI!$F$4)</f>
        <v>1.5113699723253148E-2</v>
      </c>
    </row>
    <row r="217" spans="1:7" x14ac:dyDescent="0.25">
      <c r="A217">
        <v>1.3521271903429275E-2</v>
      </c>
      <c r="B217">
        <f t="shared" si="6"/>
        <v>214</v>
      </c>
      <c r="D217">
        <v>1.3791078725894459E-2</v>
      </c>
      <c r="E217">
        <v>216</v>
      </c>
      <c r="F217">
        <f t="shared" si="7"/>
        <v>0.84842519685039375</v>
      </c>
      <c r="G217">
        <f>_xlfn.NORM.INV(F217,ISP.MI!$F$3,ISP.MI!$F$4)</f>
        <v>1.5329162063509313E-2</v>
      </c>
    </row>
    <row r="218" spans="1:7" x14ac:dyDescent="0.25">
      <c r="A218">
        <v>-3.1838915685458193E-2</v>
      </c>
      <c r="B218">
        <f t="shared" si="6"/>
        <v>3</v>
      </c>
      <c r="D218">
        <v>1.3946815254192823E-2</v>
      </c>
      <c r="E218">
        <v>217</v>
      </c>
      <c r="F218">
        <f t="shared" si="7"/>
        <v>0.85236220472440949</v>
      </c>
      <c r="G218">
        <f>_xlfn.NORM.INV(F218,ISP.MI!$F$3,ISP.MI!$F$4)</f>
        <v>1.554837773356248E-2</v>
      </c>
    </row>
    <row r="219" spans="1:7" x14ac:dyDescent="0.25">
      <c r="A219">
        <v>2.8756496859363347E-2</v>
      </c>
      <c r="B219">
        <f t="shared" si="6"/>
        <v>252</v>
      </c>
      <c r="D219">
        <v>1.4086077564660581E-2</v>
      </c>
      <c r="E219">
        <v>218</v>
      </c>
      <c r="F219">
        <f t="shared" si="7"/>
        <v>0.85629921259842523</v>
      </c>
      <c r="G219">
        <f>_xlfn.NORM.INV(F219,ISP.MI!$F$3,ISP.MI!$F$4)</f>
        <v>1.5771544830185162E-2</v>
      </c>
    </row>
    <row r="220" spans="1:7" x14ac:dyDescent="0.25">
      <c r="A220">
        <v>9.9141118793642322E-3</v>
      </c>
      <c r="B220">
        <f t="shared" si="6"/>
        <v>186</v>
      </c>
      <c r="D220">
        <v>1.4124237918440691E-2</v>
      </c>
      <c r="E220">
        <v>219</v>
      </c>
      <c r="F220">
        <f t="shared" si="7"/>
        <v>0.86023622047244097</v>
      </c>
      <c r="G220">
        <f>_xlfn.NORM.INV(F220,ISP.MI!$F$3,ISP.MI!$F$4)</f>
        <v>1.5998877099236485E-2</v>
      </c>
    </row>
    <row r="221" spans="1:7" x14ac:dyDescent="0.25">
      <c r="A221">
        <v>-1.3903311360481947E-3</v>
      </c>
      <c r="B221">
        <f t="shared" si="6"/>
        <v>93</v>
      </c>
      <c r="D221">
        <v>1.4256340241467987E-2</v>
      </c>
      <c r="E221">
        <v>220</v>
      </c>
      <c r="F221">
        <f t="shared" si="7"/>
        <v>0.86417322834645671</v>
      </c>
      <c r="G221">
        <f>_xlfn.NORM.INV(F221,ISP.MI!$F$3,ISP.MI!$F$4)</f>
        <v>1.6230605669414838E-2</v>
      </c>
    </row>
    <row r="222" spans="1:7" x14ac:dyDescent="0.25">
      <c r="A222">
        <v>-3.9037081875863775E-3</v>
      </c>
      <c r="B222">
        <f t="shared" si="6"/>
        <v>66</v>
      </c>
      <c r="D222">
        <v>1.4349347224265367E-2</v>
      </c>
      <c r="E222">
        <v>221</v>
      </c>
      <c r="F222">
        <f t="shared" si="7"/>
        <v>0.86811023622047245</v>
      </c>
      <c r="G222">
        <f>_xlfn.NORM.INV(F222,ISP.MI!$F$3,ISP.MI!$F$4)</f>
        <v>1.6466981034627619E-2</v>
      </c>
    </row>
    <row r="223" spans="1:7" x14ac:dyDescent="0.25">
      <c r="A223">
        <v>5.8498625120650405E-3</v>
      </c>
      <c r="B223">
        <f t="shared" si="6"/>
        <v>156</v>
      </c>
      <c r="D223">
        <v>1.4450501827995734E-2</v>
      </c>
      <c r="E223">
        <v>222</v>
      </c>
      <c r="F223">
        <f t="shared" si="7"/>
        <v>0.87204724409448819</v>
      </c>
      <c r="G223">
        <f>_xlfn.NORM.INV(F223,ISP.MI!$F$3,ISP.MI!$F$4)</f>
        <v>1.6708275329278054E-2</v>
      </c>
    </row>
    <row r="224" spans="1:7" x14ac:dyDescent="0.25">
      <c r="A224">
        <v>7.1951417914402046E-3</v>
      </c>
      <c r="B224">
        <f t="shared" si="6"/>
        <v>166</v>
      </c>
      <c r="D224">
        <v>1.456626994552266E-2</v>
      </c>
      <c r="E224">
        <v>223</v>
      </c>
      <c r="F224">
        <f t="shared" si="7"/>
        <v>0.87598425196850394</v>
      </c>
      <c r="G224">
        <f>_xlfn.NORM.INV(F224,ISP.MI!$F$3,ISP.MI!$F$4)</f>
        <v>1.6954784950296065E-2</v>
      </c>
    </row>
    <row r="225" spans="1:7" x14ac:dyDescent="0.25">
      <c r="A225">
        <v>2.0875352822601709E-2</v>
      </c>
      <c r="B225">
        <f t="shared" si="6"/>
        <v>240</v>
      </c>
      <c r="D225">
        <v>1.4839535565890542E-2</v>
      </c>
      <c r="E225">
        <v>224</v>
      </c>
      <c r="F225">
        <f t="shared" si="7"/>
        <v>0.87992125984251968</v>
      </c>
      <c r="G225">
        <f>_xlfn.NORM.INV(F225,ISP.MI!$F$3,ISP.MI!$F$4)</f>
        <v>1.7206833591691409E-2</v>
      </c>
    </row>
    <row r="226" spans="1:7" x14ac:dyDescent="0.25">
      <c r="A226">
        <v>6.4602889684500248E-3</v>
      </c>
      <c r="B226">
        <f t="shared" si="6"/>
        <v>163</v>
      </c>
      <c r="D226">
        <v>1.5135089013855255E-2</v>
      </c>
      <c r="E226">
        <v>225</v>
      </c>
      <c r="F226">
        <f t="shared" si="7"/>
        <v>0.88385826771653542</v>
      </c>
      <c r="G226">
        <f>_xlfn.NORM.INV(F226,ISP.MI!$F$3,ISP.MI!$F$4)</f>
        <v>1.7464775772500357E-2</v>
      </c>
    </row>
    <row r="227" spans="1:7" x14ac:dyDescent="0.25">
      <c r="A227">
        <v>1.6085720954903892E-3</v>
      </c>
      <c r="B227">
        <f t="shared" si="6"/>
        <v>123</v>
      </c>
      <c r="D227">
        <v>1.5191567024578211E-2</v>
      </c>
      <c r="E227">
        <v>226</v>
      </c>
      <c r="F227">
        <f t="shared" si="7"/>
        <v>0.88779527559055116</v>
      </c>
      <c r="G227">
        <f>_xlfn.NORM.INV(F227,ISP.MI!$F$3,ISP.MI!$F$4)</f>
        <v>1.7729000958193866E-2</v>
      </c>
    </row>
    <row r="228" spans="1:7" x14ac:dyDescent="0.25">
      <c r="A228">
        <v>9.5974708042904956E-3</v>
      </c>
      <c r="B228">
        <f t="shared" si="6"/>
        <v>184</v>
      </c>
      <c r="D228">
        <v>1.5299426796400456E-2</v>
      </c>
      <c r="E228">
        <v>227</v>
      </c>
      <c r="F228">
        <f t="shared" si="7"/>
        <v>0.8917322834645669</v>
      </c>
      <c r="G228">
        <f>_xlfn.NORM.INV(F228,ISP.MI!$F$3,ISP.MI!$F$4)</f>
        <v>1.7999938400219167E-2</v>
      </c>
    </row>
    <row r="229" spans="1:7" x14ac:dyDescent="0.25">
      <c r="A229">
        <v>-1.6165346441905256E-2</v>
      </c>
      <c r="B229">
        <f t="shared" si="6"/>
        <v>18</v>
      </c>
      <c r="D229">
        <v>1.5413463417328986E-2</v>
      </c>
      <c r="E229">
        <v>228</v>
      </c>
      <c r="F229">
        <f t="shared" si="7"/>
        <v>0.89566929133858264</v>
      </c>
      <c r="G229">
        <f>_xlfn.NORM.INV(F229,ISP.MI!$F$3,ISP.MI!$F$4)</f>
        <v>1.8278062850137961E-2</v>
      </c>
    </row>
    <row r="230" spans="1:7" x14ac:dyDescent="0.25">
      <c r="A230">
        <v>-2.5320030407312553E-3</v>
      </c>
      <c r="B230">
        <f t="shared" si="6"/>
        <v>81</v>
      </c>
      <c r="D230">
        <v>1.5507255590026052E-2</v>
      </c>
      <c r="E230">
        <v>229</v>
      </c>
      <c r="F230">
        <f t="shared" si="7"/>
        <v>0.89960629921259838</v>
      </c>
      <c r="G230">
        <f>_xlfn.NORM.INV(F230,ISP.MI!$F$3,ISP.MI!$F$4)</f>
        <v>1.8563901346259761E-2</v>
      </c>
    </row>
    <row r="231" spans="1:7" x14ac:dyDescent="0.25">
      <c r="A231">
        <v>-2.9621292552175615E-3</v>
      </c>
      <c r="B231">
        <f t="shared" si="6"/>
        <v>76</v>
      </c>
      <c r="D231">
        <v>1.5528730166139903E-2</v>
      </c>
      <c r="E231">
        <v>230</v>
      </c>
      <c r="F231">
        <f t="shared" si="7"/>
        <v>0.90354330708661412</v>
      </c>
      <c r="G231">
        <f>_xlfn.NORM.INV(F231,ISP.MI!$F$3,ISP.MI!$F$4)</f>
        <v>1.8858041325179344E-2</v>
      </c>
    </row>
    <row r="232" spans="1:7" x14ac:dyDescent="0.25">
      <c r="A232">
        <v>1.2705585107276325E-3</v>
      </c>
      <c r="B232">
        <f t="shared" si="6"/>
        <v>121</v>
      </c>
      <c r="D232">
        <v>1.5738794017890217E-2</v>
      </c>
      <c r="E232">
        <v>231</v>
      </c>
      <c r="F232">
        <f t="shared" si="7"/>
        <v>0.90748031496062997</v>
      </c>
      <c r="G232">
        <f>_xlfn.NORM.INV(F232,ISP.MI!$F$3,ISP.MI!$F$4)</f>
        <v>1.9161140383054817E-2</v>
      </c>
    </row>
    <row r="233" spans="1:7" x14ac:dyDescent="0.25">
      <c r="A233">
        <v>1.9732212181162705E-3</v>
      </c>
      <c r="B233">
        <f t="shared" si="6"/>
        <v>127</v>
      </c>
      <c r="D233">
        <v>1.5771570188533535E-2</v>
      </c>
      <c r="E233">
        <v>232</v>
      </c>
      <c r="F233">
        <f t="shared" si="7"/>
        <v>0.91141732283464572</v>
      </c>
      <c r="G233">
        <f>_xlfn.NORM.INV(F233,ISP.MI!$F$3,ISP.MI!$F$4)</f>
        <v>1.9473938108736037E-2</v>
      </c>
    </row>
    <row r="234" spans="1:7" x14ac:dyDescent="0.25">
      <c r="A234">
        <v>3.6542556476119909E-3</v>
      </c>
      <c r="B234">
        <f t="shared" si="6"/>
        <v>139</v>
      </c>
      <c r="D234">
        <v>1.6237758783403146E-2</v>
      </c>
      <c r="E234">
        <v>233</v>
      </c>
      <c r="F234">
        <f t="shared" si="7"/>
        <v>0.91535433070866146</v>
      </c>
      <c r="G234">
        <f>_xlfn.NORM.INV(F234,ISP.MI!$F$3,ISP.MI!$F$4)</f>
        <v>1.9797270543014507E-2</v>
      </c>
    </row>
    <row r="235" spans="1:7" x14ac:dyDescent="0.25">
      <c r="A235">
        <v>1.1854263353027434E-2</v>
      </c>
      <c r="B235">
        <f t="shared" si="6"/>
        <v>200</v>
      </c>
      <c r="D235">
        <v>1.6443674733742572E-2</v>
      </c>
      <c r="E235">
        <v>234</v>
      </c>
      <c r="F235">
        <f t="shared" si="7"/>
        <v>0.9192913385826772</v>
      </c>
      <c r="G235">
        <f>_xlfn.NORM.INV(F235,ISP.MI!$F$3,ISP.MI!$F$4)</f>
        <v>2.013208800009042E-2</v>
      </c>
    </row>
    <row r="236" spans="1:7" x14ac:dyDescent="0.25">
      <c r="A236">
        <v>-2.0873490219876674E-2</v>
      </c>
      <c r="B236">
        <f t="shared" si="6"/>
        <v>13</v>
      </c>
      <c r="D236">
        <v>1.7660713836517655E-2</v>
      </c>
      <c r="E236">
        <v>235</v>
      </c>
      <c r="F236">
        <f t="shared" si="7"/>
        <v>0.92322834645669294</v>
      </c>
      <c r="G236">
        <f>_xlfn.NORM.INV(F236,ISP.MI!$F$3,ISP.MI!$F$4)</f>
        <v>2.0479477240930806E-2</v>
      </c>
    </row>
    <row r="237" spans="1:7" x14ac:dyDescent="0.25">
      <c r="A237">
        <v>2.2674169423789477E-2</v>
      </c>
      <c r="B237">
        <f t="shared" si="6"/>
        <v>245</v>
      </c>
      <c r="D237">
        <v>1.8839283270664253E-2</v>
      </c>
      <c r="E237">
        <v>236</v>
      </c>
      <c r="F237">
        <f t="shared" si="7"/>
        <v>0.92716535433070868</v>
      </c>
      <c r="G237">
        <f>_xlfn.NORM.INV(F237,ISP.MI!$F$3,ISP.MI!$F$4)</f>
        <v>2.0840689347118059E-2</v>
      </c>
    </row>
    <row r="238" spans="1:7" x14ac:dyDescent="0.25">
      <c r="A238">
        <v>-1.9393273843777096E-3</v>
      </c>
      <c r="B238">
        <f t="shared" si="6"/>
        <v>86</v>
      </c>
      <c r="D238">
        <v>1.9108770923976261E-2</v>
      </c>
      <c r="E238">
        <v>237</v>
      </c>
      <c r="F238">
        <f t="shared" si="7"/>
        <v>0.93110236220472442</v>
      </c>
      <c r="G238">
        <f>_xlfn.NORM.INV(F238,ISP.MI!$F$3,ISP.MI!$F$4)</f>
        <v>2.1217175160137838E-2</v>
      </c>
    </row>
    <row r="239" spans="1:7" x14ac:dyDescent="0.25">
      <c r="A239">
        <v>9.3845568675237565E-3</v>
      </c>
      <c r="B239">
        <f t="shared" si="6"/>
        <v>182</v>
      </c>
      <c r="D239">
        <v>1.9965980125513441E-2</v>
      </c>
      <c r="E239">
        <v>238</v>
      </c>
      <c r="F239">
        <f t="shared" si="7"/>
        <v>0.93503937007874016</v>
      </c>
      <c r="G239">
        <f>_xlfn.NORM.INV(F239,ISP.MI!$F$3,ISP.MI!$F$4)</f>
        <v>2.1610630907241846E-2</v>
      </c>
    </row>
    <row r="240" spans="1:7" x14ac:dyDescent="0.25">
      <c r="A240">
        <v>-2.574055159658864E-2</v>
      </c>
      <c r="B240">
        <f t="shared" si="6"/>
        <v>6</v>
      </c>
      <c r="D240">
        <v>2.0202540521185589E-2</v>
      </c>
      <c r="E240">
        <v>239</v>
      </c>
      <c r="F240">
        <f t="shared" si="7"/>
        <v>0.9389763779527559</v>
      </c>
      <c r="G240">
        <f>_xlfn.NORM.INV(F240,ISP.MI!$F$3,ISP.MI!$F$4)</f>
        <v>2.2023057764467606E-2</v>
      </c>
    </row>
    <row r="241" spans="1:7" x14ac:dyDescent="0.25">
      <c r="A241">
        <v>-1.2693041687256532E-3</v>
      </c>
      <c r="B241">
        <f t="shared" si="6"/>
        <v>94</v>
      </c>
      <c r="D241">
        <v>2.0875352822601709E-2</v>
      </c>
      <c r="E241">
        <v>240</v>
      </c>
      <c r="F241">
        <f t="shared" si="7"/>
        <v>0.94291338582677164</v>
      </c>
      <c r="G241">
        <f>_xlfn.NORM.INV(F241,ISP.MI!$F$3,ISP.MI!$F$4)</f>
        <v>2.2456840831667525E-2</v>
      </c>
    </row>
    <row r="242" spans="1:7" x14ac:dyDescent="0.25">
      <c r="A242">
        <v>1.6237758783403146E-2</v>
      </c>
      <c r="B242">
        <f t="shared" si="6"/>
        <v>233</v>
      </c>
      <c r="D242">
        <v>2.2296680341228562E-2</v>
      </c>
      <c r="E242">
        <v>241</v>
      </c>
      <c r="F242">
        <f t="shared" si="7"/>
        <v>0.94685039370078738</v>
      </c>
      <c r="G242">
        <f>_xlfn.NORM.INV(F242,ISP.MI!$F$3,ISP.MI!$F$4)</f>
        <v>2.2914855691890858E-2</v>
      </c>
    </row>
    <row r="243" spans="1:7" x14ac:dyDescent="0.25">
      <c r="A243">
        <v>-3.8953861165925952E-3</v>
      </c>
      <c r="B243">
        <f t="shared" si="6"/>
        <v>67</v>
      </c>
      <c r="D243">
        <v>2.2382394846768908E-2</v>
      </c>
      <c r="E243">
        <v>242</v>
      </c>
      <c r="F243">
        <f t="shared" si="7"/>
        <v>0.95078740157480313</v>
      </c>
      <c r="G243">
        <f>_xlfn.NORM.INV(F243,ISP.MI!$F$3,ISP.MI!$F$4)</f>
        <v>2.3400615065170875E-2</v>
      </c>
    </row>
    <row r="244" spans="1:7" x14ac:dyDescent="0.25">
      <c r="A244">
        <v>-5.3109838323825752E-3</v>
      </c>
      <c r="B244">
        <f t="shared" si="6"/>
        <v>50</v>
      </c>
      <c r="D244">
        <v>2.2620864333858376E-2</v>
      </c>
      <c r="E244">
        <v>243</v>
      </c>
      <c r="F244">
        <f t="shared" si="7"/>
        <v>0.95472440944881887</v>
      </c>
      <c r="G244">
        <f>_xlfn.NORM.INV(F244,ISP.MI!$F$3,ISP.MI!$F$4)</f>
        <v>2.391847526303149E-2</v>
      </c>
    </row>
    <row r="245" spans="1:7" x14ac:dyDescent="0.25">
      <c r="A245">
        <v>-2.5979174160827408E-2</v>
      </c>
      <c r="B245">
        <f t="shared" si="6"/>
        <v>5</v>
      </c>
      <c r="D245">
        <v>2.2643749599160032E-2</v>
      </c>
      <c r="E245">
        <v>244</v>
      </c>
      <c r="F245">
        <f t="shared" si="7"/>
        <v>0.95866141732283461</v>
      </c>
      <c r="G245">
        <f>_xlfn.NORM.INV(F245,ISP.MI!$F$3,ISP.MI!$F$4)</f>
        <v>2.4473934522481811E-2</v>
      </c>
    </row>
    <row r="246" spans="1:7" x14ac:dyDescent="0.25">
      <c r="A246">
        <v>1.5413463417328986E-2</v>
      </c>
      <c r="B246">
        <f t="shared" si="6"/>
        <v>228</v>
      </c>
      <c r="D246">
        <v>2.2674169423789477E-2</v>
      </c>
      <c r="E246">
        <v>245</v>
      </c>
      <c r="F246">
        <f t="shared" si="7"/>
        <v>0.96259842519685035</v>
      </c>
      <c r="G246">
        <f>_xlfn.NORM.INV(F246,ISP.MI!$F$3,ISP.MI!$F$4)</f>
        <v>2.5074077466630151E-2</v>
      </c>
    </row>
    <row r="247" spans="1:7" x14ac:dyDescent="0.25">
      <c r="A247">
        <v>-3.326201095151108E-2</v>
      </c>
      <c r="B247">
        <f t="shared" si="6"/>
        <v>2</v>
      </c>
      <c r="D247">
        <v>2.2856083038675774E-2</v>
      </c>
      <c r="E247">
        <v>246</v>
      </c>
      <c r="F247">
        <f t="shared" si="7"/>
        <v>0.96653543307086609</v>
      </c>
      <c r="G247">
        <f>_xlfn.NORM.INV(F247,ISP.MI!$F$3,ISP.MI!$F$4)</f>
        <v>2.5728261626752069E-2</v>
      </c>
    </row>
    <row r="248" spans="1:7" x14ac:dyDescent="0.25">
      <c r="A248">
        <v>-2.5205189030400955E-2</v>
      </c>
      <c r="B248">
        <f t="shared" si="6"/>
        <v>7</v>
      </c>
      <c r="D248">
        <v>2.2951741857112847E-2</v>
      </c>
      <c r="E248">
        <v>247</v>
      </c>
      <c r="F248">
        <f t="shared" si="7"/>
        <v>0.97047244094488194</v>
      </c>
      <c r="G248">
        <f>_xlfn.NORM.INV(F248,ISP.MI!$F$3,ISP.MI!$F$4)</f>
        <v>2.6449224992577017E-2</v>
      </c>
    </row>
    <row r="249" spans="1:7" x14ac:dyDescent="0.25">
      <c r="A249">
        <v>1.0604236476278141E-2</v>
      </c>
      <c r="B249">
        <f t="shared" si="6"/>
        <v>192</v>
      </c>
      <c r="D249">
        <v>2.3042734450950834E-2</v>
      </c>
      <c r="E249">
        <v>248</v>
      </c>
      <c r="F249">
        <f t="shared" si="7"/>
        <v>0.97440944881889768</v>
      </c>
      <c r="G249">
        <f>_xlfn.NORM.INV(F249,ISP.MI!$F$3,ISP.MI!$F$4)</f>
        <v>2.7254970861335576E-2</v>
      </c>
    </row>
    <row r="250" spans="1:7" x14ac:dyDescent="0.25">
      <c r="A250">
        <v>1.5771570188533535E-2</v>
      </c>
      <c r="B250">
        <f t="shared" si="6"/>
        <v>232</v>
      </c>
      <c r="D250">
        <v>2.3123272305237971E-2</v>
      </c>
      <c r="E250">
        <v>249</v>
      </c>
      <c r="F250">
        <f t="shared" si="7"/>
        <v>0.97834645669291342</v>
      </c>
      <c r="G250">
        <f>_xlfn.NORM.INV(F250,ISP.MI!$F$3,ISP.MI!$F$4)</f>
        <v>2.8172199008178168E-2</v>
      </c>
    </row>
    <row r="251" spans="1:7" x14ac:dyDescent="0.25">
      <c r="A251">
        <v>1.1920478412468544E-2</v>
      </c>
      <c r="B251">
        <f t="shared" si="6"/>
        <v>203</v>
      </c>
      <c r="D251">
        <v>2.619606844807534E-2</v>
      </c>
      <c r="E251">
        <v>250</v>
      </c>
      <c r="F251">
        <f t="shared" si="7"/>
        <v>0.98228346456692917</v>
      </c>
      <c r="G251">
        <f>_xlfn.NORM.INV(F251,ISP.MI!$F$3,ISP.MI!$F$4)</f>
        <v>2.9243125306545985E-2</v>
      </c>
    </row>
    <row r="252" spans="1:7" x14ac:dyDescent="0.25">
      <c r="A252">
        <v>9.635509940735398E-3</v>
      </c>
      <c r="B252">
        <f t="shared" si="6"/>
        <v>185</v>
      </c>
      <c r="D252">
        <v>2.7180655158923619E-2</v>
      </c>
      <c r="E252">
        <v>251</v>
      </c>
      <c r="F252">
        <f t="shared" si="7"/>
        <v>0.98622047244094491</v>
      </c>
      <c r="G252">
        <f>_xlfn.NORM.INV(F252,ISP.MI!$F$3,ISP.MI!$F$4)</f>
        <v>3.0540765898179313E-2</v>
      </c>
    </row>
    <row r="253" spans="1:7" x14ac:dyDescent="0.25">
      <c r="A253">
        <v>-1.16606806025131E-2</v>
      </c>
      <c r="B253">
        <f t="shared" si="6"/>
        <v>28</v>
      </c>
      <c r="D253">
        <v>2.8756496859363347E-2</v>
      </c>
      <c r="E253">
        <v>252</v>
      </c>
      <c r="F253">
        <f t="shared" si="7"/>
        <v>0.99015748031496065</v>
      </c>
      <c r="G253">
        <f>_xlfn.NORM.INV(F253,ISP.MI!$F$3,ISP.MI!$F$4)</f>
        <v>3.2209797894402543E-2</v>
      </c>
    </row>
    <row r="254" spans="1:7" x14ac:dyDescent="0.25">
      <c r="A254">
        <v>2.2620864333858376E-2</v>
      </c>
      <c r="B254">
        <f t="shared" si="6"/>
        <v>243</v>
      </c>
      <c r="D254">
        <v>2.9063647896607515E-2</v>
      </c>
      <c r="E254">
        <v>253</v>
      </c>
      <c r="F254">
        <f t="shared" si="7"/>
        <v>0.99409448818897639</v>
      </c>
      <c r="G254">
        <f>_xlfn.NORM.INV(F254,ISP.MI!$F$3,ISP.MI!$F$4)</f>
        <v>3.4612998539679453E-2</v>
      </c>
    </row>
    <row r="255" spans="1:7" x14ac:dyDescent="0.25">
      <c r="A255">
        <v>-7.2458937468854994E-3</v>
      </c>
      <c r="B255">
        <f t="shared" si="6"/>
        <v>43</v>
      </c>
      <c r="D255">
        <v>3.3578079988533481E-2</v>
      </c>
      <c r="E255">
        <v>254</v>
      </c>
      <c r="F255">
        <f t="shared" si="7"/>
        <v>0.99803149606299213</v>
      </c>
      <c r="G255">
        <f>_xlfn.NORM.INV(F255,ISP.MI!$F$3,ISP.MI!$F$4)</f>
        <v>3.9348622176040751E-2</v>
      </c>
    </row>
  </sheetData>
  <sortState xmlns:xlrd2="http://schemas.microsoft.com/office/spreadsheetml/2017/richdata2" ref="D2:E256">
    <sortCondition ref="E2:E25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ISP.MI</vt:lpstr>
      <vt:lpstr>QQ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Della Lunga</dc:creator>
  <cp:lastModifiedBy>Giovanni Della Lunga</cp:lastModifiedBy>
  <dcterms:created xsi:type="dcterms:W3CDTF">2024-07-29T14:19:59Z</dcterms:created>
  <dcterms:modified xsi:type="dcterms:W3CDTF">2024-08-27T14:10:42Z</dcterms:modified>
</cp:coreProperties>
</file>