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information\private\special\academia\HKUST\COMP 1942\homework 2\"/>
    </mc:Choice>
  </mc:AlternateContent>
  <xr:revisionPtr revIDLastSave="0" documentId="13_ncr:1_{56F4A9AE-B582-44DB-8782-02C064662A27}" xr6:coauthVersionLast="47" xr6:coauthVersionMax="47" xr10:uidLastSave="{00000000-0000-0000-0000-000000000000}"/>
  <bookViews>
    <workbookView xWindow="-96" yWindow="-96" windowWidth="23232" windowHeight="12432" xr2:uid="{593B2D9E-C545-4CA7-A6BB-671F820A8CA9}"/>
  </bookViews>
  <sheets>
    <sheet name="Sheet1" sheetId="1" r:id="rId1"/>
    <sheet name="KNNC_Output" sheetId="6" r:id="rId2"/>
    <sheet name="KNNC_TrainingScore" sheetId="5" r:id="rId3"/>
    <sheet name="KNNC_TrainingLiftChart" sheetId="4" r:id="rId4"/>
    <sheet name="KNNC_Stored" sheetId="3" r:id="rId5"/>
    <sheet name="Sheet2" sheetId="2" r:id="rId6"/>
    <sheet name="Scoring_NearestNeighbor" sheetId="7" r:id="rId7"/>
  </sheets>
  <definedNames>
    <definedName name="xlm_602_1" localSheetId="0" hidden="1">"'{""wkbk"":""Q1.a.xlsx"",""wksheet"":""Sheet1"",""data_range"":""$A$1:$C$5"",""header"":[""No. of Children"",""No. of Siblings"",""Go_Disneyland""],""has_header"":true,""firstRow"":1,""rows"":4,""train_rows"":4,""validation_rows"":0,""test_rows"":0,""isPartitionSheet"":false,""partitionDat"</definedName>
    <definedName name="xlm_602_2" localSheetId="0" hidden="1">"'a"":false,""trainDetailRpt"":true,""trainSummaryRpt"":true,""trainLiftChart"":true,""trainROCCurve"":false,""trainFreqChart"":true,""newDataWorksheet"":false,""newDataDatabase"":false,""priorClassProbabilityCode"":1,""numOutputClasses"":2,""successClass"":""Yes"",""successCutof"</definedName>
    <definedName name="xlm_602_3" localSheetId="0" hidden="1">"'fProb"":0.5,""rescalerParams"":{""technique"":null,""correction"":null,""normType"":null,""rescale"":false},""estimatorParams"":{""numNearestNeighbors"":3},""modelParams"":null,""displayParams"":null,""extraParams"":{""scoreOptCode"":0},""simulation"":false}"</definedName>
    <definedName name="xlm_clnc_1" localSheetId="0" hidden="1">"'{""input_cols"":[{""varName"":""No. of Children""},{""varName"":""No. of Siblings""}],""cat_cols"":[],""output_var"":{""varName"":""Go_Disneyland""}}"</definedName>
    <definedName name="xlmDecileChart" localSheetId="3" hidden="1">"AX4:AX4"</definedName>
    <definedName name="xlmFrequencyChart" localSheetId="2" hidden="1">"AX5:AX5"</definedName>
    <definedName name="xlmFrequencyChart" localSheetId="6" hidden="1">"AX5:AX5"</definedName>
    <definedName name="xlmGainChart" localSheetId="3" hidden="1">"AX1:AX1"</definedName>
    <definedName name="XLMPMMLModelRange" localSheetId="4" hidden="1">"$B$12:$B$80"</definedName>
    <definedName name="XLMRasonModelRange" localSheetId="1" hidden="1">"CV1:CV1"</definedName>
    <definedName name="xlmROCChart" localSheetId="3" hidden="1">"AX3:AX3"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E20" i="5"/>
  <c r="D20" i="5"/>
  <c r="F19" i="5"/>
  <c r="E19" i="5"/>
  <c r="E21" i="5" s="1"/>
  <c r="D19" i="5"/>
  <c r="D21" i="5" s="1"/>
  <c r="F21" i="5" s="1"/>
  <c r="L19" i="4"/>
  <c r="G19" i="4"/>
  <c r="F19" i="4"/>
  <c r="E19" i="4"/>
  <c r="D19" i="4"/>
</calcChain>
</file>

<file path=xl/sharedStrings.xml><?xml version="1.0" encoding="utf-8"?>
<sst xmlns="http://schemas.openxmlformats.org/spreadsheetml/2006/main" count="291" uniqueCount="186">
  <si>
    <t>No. of Children</t>
  </si>
  <si>
    <t>No. of Children</t>
    <phoneticPr fontId="1" type="noConversion"/>
  </si>
  <si>
    <t>No. of Siblings</t>
  </si>
  <si>
    <t>No. of Siblings</t>
    <phoneticPr fontId="1" type="noConversion"/>
  </si>
  <si>
    <t>Go_Disneyland</t>
  </si>
  <si>
    <t>Go_Disneyland</t>
    <phoneticPr fontId="1" type="noConversion"/>
  </si>
  <si>
    <t>No</t>
  </si>
  <si>
    <t>No</t>
    <phoneticPr fontId="1" type="noConversion"/>
  </si>
  <si>
    <t>Yes</t>
  </si>
  <si>
    <t>Yes</t>
    <phoneticPr fontId="1" type="noConversion"/>
  </si>
  <si>
    <t>Data Science: K Nearest Neighbors Classification - Stored Model</t>
  </si>
  <si>
    <t>Date: 07-May-2024 14:17:42</t>
  </si>
  <si>
    <t>Output Navigator</t>
  </si>
  <si>
    <t>Elapsed Times in Milliseconds</t>
  </si>
  <si>
    <t>Data Reading Time</t>
  </si>
  <si>
    <t>Algorithm Time</t>
  </si>
  <si>
    <t>Report Time</t>
  </si>
  <si>
    <t>Total</t>
  </si>
  <si>
    <t>PMML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</si>
  <si>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</si>
  <si>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</si>
  <si>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2024 Frontline Systems Inc." description="NearestNeighborModel"&gt;</t>
  </si>
  <si>
    <t>&lt;Application name="XLMinerSDK" version="24.0.0.0"/&gt;</t>
  </si>
  <si>
    <t>&lt;Timestamp&gt;2024-5-7 14:17:42&lt;/Timestamp&gt;</t>
  </si>
  <si>
    <t>&lt;ModelName/&gt;</t>
  </si>
  <si>
    <t>&lt;/Header&gt;</t>
  </si>
  <si>
    <t>&lt;DataDictionary numberOfFields="3"&gt;</t>
  </si>
  <si>
    <t>&lt;DataField optype="continuous" dataType="double" name="No. of Children"/&gt;</t>
  </si>
  <si>
    <t>&lt;DataField optype="continuous" dataType="double" name="No. of Siblings"/&gt;</t>
  </si>
  <si>
    <t>&lt;DataField optype="categorical" dataType="string" name="Go_Disneyland"&gt;</t>
  </si>
  <si>
    <t>&lt;Value value="No"/&gt;</t>
  </si>
  <si>
    <t>&lt;Value value="Yes"/&gt;</t>
  </si>
  <si>
    <t>&lt;/DataField&gt;</t>
  </si>
  <si>
    <t>&lt;/DataDictionary&gt;</t>
  </si>
  <si>
    <t>&lt;NearestNeighborModel modelName="NearestNeighborModel" functionName="classification" algorithmName="NearestNeighbor" numberOfNeighbors="3" includeTies="1" stable="1" categoricalScoringMethod="majorityVote"&gt;</t>
  </si>
  <si>
    <t>&lt;MiningSchema&gt;</t>
  </si>
  <si>
    <t>&lt;MiningField name="Go_Disneyland" usageType="predicted"/&gt;</t>
  </si>
  <si>
    <t>&lt;MiningField name="No. of Children" usageType="active"/&gt;</t>
  </si>
  <si>
    <t>&lt;MiningField name="No. of Siblings" usageType="active"/&gt;</t>
  </si>
  <si>
    <t>&lt;/MiningSchema&gt;</t>
  </si>
  <si>
    <t>&lt;Output&gt;</t>
  </si>
  <si>
    <t>&lt;OutputField optype="categorical" dataType="string" name="Predicted_Go_Disneyland" feature="predictedValue"/&gt;</t>
  </si>
  <si>
    <t>&lt;/Output&gt;</t>
  </si>
  <si>
    <t>&lt;Targets&gt;</t>
  </si>
  <si>
    <t>&lt;Target field="Go_Disneyland" optype="categorical"&gt;</t>
  </si>
  <si>
    <t>&lt;TargetValue value="No" priorProbability="0.5"/&gt;</t>
  </si>
  <si>
    <t>&lt;TargetValue value="Yes" priorProbability="0.5"/&gt;</t>
  </si>
  <si>
    <t>&lt;/Target&gt;</t>
  </si>
  <si>
    <t>&lt;/Targets&gt;</t>
  </si>
  <si>
    <t>&lt;LocalTransformations/&gt;</t>
  </si>
  <si>
    <t>&lt;TrainingInstances recordCount="4" fieldCount="3" isTransformed="false"&gt;</t>
  </si>
  <si>
    <t>&lt;InstanceFields&gt;</t>
  </si>
  <si>
    <t>&lt;InstanceField field="No. of Children" column="col0"/&gt;</t>
  </si>
  <si>
    <t>&lt;InstanceField field="No. of Siblings" column="col1"/&gt;</t>
  </si>
  <si>
    <t>&lt;InstanceField field="Go_Disneyland" column="col2"/&gt;</t>
  </si>
  <si>
    <t>&lt;/InstanceFields&gt;</t>
  </si>
  <si>
    <t>&lt;/TrainingInstances&gt;</t>
  </si>
  <si>
    <t>&lt;InlineTable&gt;</t>
  </si>
  <si>
    <t>&lt;row&gt;</t>
  </si>
  <si>
    <t>&lt;col0&gt;2&lt;/col0&gt;</t>
  </si>
  <si>
    <t>&lt;col1&gt;0&lt;/col1&gt;</t>
  </si>
  <si>
    <t>&lt;col2&gt;No&lt;/col2&gt;</t>
  </si>
  <si>
    <t>&lt;/row&gt;</t>
  </si>
  <si>
    <t>&lt;col0&gt;0&lt;/col0&gt;</t>
  </si>
  <si>
    <t>&lt;col1&gt;2&lt;/col1&gt;</t>
  </si>
  <si>
    <t>&lt;col0&gt;4&lt;/col0&gt;</t>
  </si>
  <si>
    <t>&lt;col2&gt;Yes&lt;/col2&gt;</t>
  </si>
  <si>
    <t>&lt;col1&gt;4&lt;/col1&gt;</t>
  </si>
  <si>
    <t>&lt;/InlineTable&gt;</t>
  </si>
  <si>
    <t>&lt;ComparisonMeasure kind="distance"&gt;</t>
  </si>
  <si>
    <t>&lt;squaredEuclidean/&gt;</t>
  </si>
  <si>
    <t>&lt;/ComparisonMeasure&gt;</t>
  </si>
  <si>
    <t>&lt;KNNInputs&gt;</t>
  </si>
  <si>
    <t>&lt;KNNInput field="No. of Children" compareFunction="absDiff"/&gt;</t>
  </si>
  <si>
    <t>&lt;KNNInput field="No. of Siblings" compareFunction="absDiff"/&gt;</t>
  </si>
  <si>
    <t>&lt;/KNNInputs&gt;</t>
  </si>
  <si>
    <t>&lt;/NearestNeighborModel&gt;</t>
  </si>
  <si>
    <t>&lt;/PMML&gt;</t>
  </si>
  <si>
    <t>Inputs</t>
  </si>
  <si>
    <t>Training: Charts</t>
  </si>
  <si>
    <t>Training: Classification Summary</t>
  </si>
  <si>
    <t>Training: Classification Details</t>
  </si>
  <si>
    <t>Data Science: K Nearest Neighbors Classification - Model Performance Charts - Training Data</t>
  </si>
  <si>
    <t>Terminology</t>
  </si>
  <si>
    <t>PPR</t>
  </si>
  <si>
    <t>Predictive Positive Rate (Support)</t>
  </si>
  <si>
    <t>TPR</t>
  </si>
  <si>
    <t>True Positive Rate (Sensitivity, Recall)</t>
  </si>
  <si>
    <t>FPR</t>
  </si>
  <si>
    <t>False Positive Rate (1-Specificity)</t>
  </si>
  <si>
    <t>Decile Table</t>
  </si>
  <si>
    <t>Decile Chart Data</t>
  </si>
  <si>
    <t>Decile</t>
  </si>
  <si>
    <t>Mean</t>
  </si>
  <si>
    <t>Std.Dev.</t>
  </si>
  <si>
    <t>Min.</t>
  </si>
  <si>
    <t>Max.</t>
  </si>
  <si>
    <t>ID</t>
  </si>
  <si>
    <t>Decile/Global Mean</t>
  </si>
  <si>
    <t>Decile 1</t>
  </si>
  <si>
    <t>Decile 2</t>
  </si>
  <si>
    <t>Decile 3</t>
  </si>
  <si>
    <t>Decile 4</t>
  </si>
  <si>
    <t>Decile 5</t>
  </si>
  <si>
    <t>Lift/Gain Chart Data</t>
  </si>
  <si>
    <t># Records</t>
  </si>
  <si>
    <t># Cases</t>
  </si>
  <si>
    <t>Cumulative (Model)</t>
  </si>
  <si>
    <t>Cumulative (Random)</t>
  </si>
  <si>
    <t>Lift (Model)</t>
  </si>
  <si>
    <t>Lift (Random)</t>
  </si>
  <si>
    <t>Lift (Optimum)</t>
  </si>
  <si>
    <t>TPR (Model)</t>
  </si>
  <si>
    <t>TPR (Random)</t>
  </si>
  <si>
    <t>TPR (Optimum)</t>
  </si>
  <si>
    <t>{"liftOld":{"series1":{"xRange":"D28:D32","yRange":"F28:F32","name":"Cumulative actual when sorted using predicted values"},"series2":{"xRange":"D28:D32","yRange":"G28:G32","name":"Cumulative actual using average"},"xAxisTitle":"# Cases","yAxisTitle":"Cumulative","chartTitle":"Lift Chart (Original)"},"liftNew":{"series1":{"xRange":"E28:E32","yRange":"H28:H32","name":"Fitted Classifier"},"series2":{"xRange":"E28:E32","yRange":"I28:I32","name":"Random Classifier"},"series3":{"xRange":"E28:E32","yRange":"J28:J32","name":"Optimum Classifier"},"xAxisTitle":"Predictive positive rate (support)","yAxisTitle":"Lift","chartTitle":"Lift Chart (Alternative)"},"gain":{"series1":{"xRange":"E28:E32","yRange":"K28:K32","name":"Fitted Classifier"},"series2":{"xRange":"E28:E32","yRange":"L28:L32","name":"Random Classifier"},"series3":{"xRange":"E28:E32","yRange":"M28:M32","name":"Optimum Classifier"},"xAxisTitle":"Predictive positive rate (support)","yAxisTitle":"True positive rate (sensitivity)","chartTitle":"Gain Chart"}}</t>
  </si>
  <si>
    <t>{"series1":{"xRange":"D37:D39","yRange":"E37:E39","name":"Fitted Classifier"},"series2":{"xRange":"D37:D39","yRange":"F37:F39","name":"Random Classifier"},"series3":{"xRange":"D37:D39","yRange":"G37:G39","name":"Optimum Classifier"},"xAxisTitle":"1-specificity","yAxisTitle":"Sensitivity","chartTitle":"ROC Curve, AUC=1"}</t>
  </si>
  <si>
    <t>{"series1":{"xRange":"K19:K23","yRange":"L19:L23"},"xAxisTitle":"Decile","yAxisTitle":"Decile/Global Mean","chartTitle":"Decile-wise Lift Chart"}</t>
  </si>
  <si>
    <t>ROC Curve Data, AUC=1</t>
  </si>
  <si>
    <t>Data Science: K Nearest Neighbors Classification - Prediction of Training Data</t>
  </si>
  <si>
    <t>Confusion Matrix</t>
  </si>
  <si>
    <t>Actual\Predicted</t>
  </si>
  <si>
    <t>Error Report</t>
  </si>
  <si>
    <t>Class</t>
  </si>
  <si>
    <t># Errors</t>
  </si>
  <si>
    <t>% Error</t>
  </si>
  <si>
    <t>Overall</t>
  </si>
  <si>
    <t>Metrics</t>
  </si>
  <si>
    <t>Metric</t>
  </si>
  <si>
    <t>Value</t>
  </si>
  <si>
    <t>Accuracy (#correct)</t>
  </si>
  <si>
    <t>Accuracy (%correct)</t>
  </si>
  <si>
    <t>Specificity</t>
  </si>
  <si>
    <t>Sensitivity (Recall)</t>
  </si>
  <si>
    <t>Precision</t>
  </si>
  <si>
    <t>F1 score</t>
  </si>
  <si>
    <t>Success Class</t>
  </si>
  <si>
    <t>Success Probability</t>
  </si>
  <si>
    <t>{"chartTitle":"Go_Disneyland","numVars":2,"varNames":["Prediction","Actual"],"varRanges":["E37:E40","D37:D40"],"varTypes":{"Prediction":"categorical","Actual":"categorical"},"type":"categorical"}</t>
  </si>
  <si>
    <t>Record ID</t>
  </si>
  <si>
    <t>Prediction: Go_Disneyland</t>
  </si>
  <si>
    <t>PostProb: No</t>
  </si>
  <si>
    <t>PostProb: Yes</t>
  </si>
  <si>
    <t>Record 1</t>
  </si>
  <si>
    <t>Record 2</t>
  </si>
  <si>
    <t>Record 3</t>
  </si>
  <si>
    <t>Record 4</t>
  </si>
  <si>
    <t>Data Science: K Nearest Neighbors Classification</t>
  </si>
  <si>
    <t>Data</t>
  </si>
  <si>
    <t>Workbook</t>
  </si>
  <si>
    <t>Q1.a.xlsx</t>
  </si>
  <si>
    <t>Worksheet</t>
  </si>
  <si>
    <t>Sheet1</t>
  </si>
  <si>
    <t>Data Range</t>
  </si>
  <si>
    <t>$A$1:$C$5</t>
  </si>
  <si>
    <t>Variables</t>
  </si>
  <si>
    <t># Variables</t>
  </si>
  <si>
    <t>Scale Variables</t>
  </si>
  <si>
    <t>Output Variable</t>
  </si>
  <si>
    <t>Rescaling: Fitting Parameters</t>
  </si>
  <si>
    <t>Rescale Data?</t>
  </si>
  <si>
    <t>Nearest Neighbors: Fitting Parameters</t>
  </si>
  <si>
    <t># Nearest neighbors (K)</t>
  </si>
  <si>
    <t>Nearest Neighbors Classification: Fitting Parameters</t>
  </si>
  <si>
    <t>Prior Probability Calculation</t>
  </si>
  <si>
    <t>EMPIRICAL</t>
  </si>
  <si>
    <t>Nearest Neighbors Classification: Model Parameters</t>
  </si>
  <si>
    <t>{"comment":"this RASON template was auto-generated by Analytic Solver Data Science","datasources":{},"datasets":{},"estimator":{"knnClassificationEstimator":{"type":"classification","algorithm":"nearestNeighbors","parameters":{"includeTies":true,"numNeighbors":3,"priorProbMethod":"EMPIRICAL","stable":true,"weightingScheme":"INVERSE_DISTANCE"}}},"actions":{}}</t>
  </si>
  <si>
    <t># Classes</t>
  </si>
  <si>
    <t>Nearest Neighbors: Reporting Parameters</t>
  </si>
  <si>
    <t>Search for best K?</t>
  </si>
  <si>
    <t>Output Options</t>
  </si>
  <si>
    <t>Summary report of scoring on training data</t>
  </si>
  <si>
    <t>Detailed report of scoring on training data</t>
  </si>
  <si>
    <t>Lift charts on training data</t>
  </si>
  <si>
    <t>Frequency chart on training data</t>
  </si>
  <si>
    <t>Data Science: Scoring New Data - NearestNeighbor</t>
  </si>
  <si>
    <t>Date: 07-May-2024 14:18:05</t>
  </si>
  <si>
    <t>Sheet2</t>
  </si>
  <si>
    <t>Range</t>
  </si>
  <si>
    <t>$A$1:$B$2</t>
  </si>
  <si>
    <t># Records in the input data</t>
  </si>
  <si>
    <t>Model Variables</t>
  </si>
  <si>
    <t>Variables in New Data</t>
  </si>
  <si>
    <t>Scoring</t>
  </si>
  <si>
    <t>{"chartTitle":"Prediction: Go_Disneyland","numVars":1,"varNames":["Prediction"],"varRanges":["D26:D26"],"varTypes":{"Prediction":"categorical"},"type":"categorical"}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</si>
</sst>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9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Calibri"/>
      <family val="2"/>
    </font>
    <font>
      <b/>
      <sz val="14"/>
      <color rgb="FF4169E1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color rgb="FF4169E1"/>
      <name val="Calibri"/>
      <family val="2"/>
    </font>
    <font>
      <u/>
      <sz val="11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8" fillId="0" borderId="2" xfId="1" applyFill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>
      <alignment vertical="center"/>
    </xf>
  </cellXfs>
  <cellStyles count="2">
    <cellStyle name="Hyperlink" xfId="1" builtinId="8"/>
    <cellStyle name="Normal" xfId="0" builtinId="0"/>
  </cellStyles>
  <dxfs count="45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center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9B4E6-FA6D-41B0-9FD8-FE5E216472DB}" name="Table1" displayName="Table1" ref="A1:C5" totalsRowShown="0">
  <autoFilter ref="A1:C5" xr:uid="{4359B4E6-FA6D-41B0-9FD8-FE5E216472DB}"/>
  <tableColumns count="3">
    <tableColumn id="1" xr3:uid="{79BE6D71-598C-4704-A19C-C28431A3A950}" name="No. of Children"/>
    <tableColumn id="2" xr3:uid="{0C40FA4F-5FBE-4863-952C-A78485DF57F1}" name="No. of Siblings"/>
    <tableColumn id="3" xr3:uid="{9F394F2B-0A48-4593-98C1-D9111D144615}" name="Go_Disneyland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4E6CE2-36BC-483D-BB20-1B144F8E19F5}" name="Table2" displayName="Table2" ref="A1:B2" totalsRowShown="0">
  <autoFilter ref="A1:B2" xr:uid="{4B4E6CE2-36BC-483D-BB20-1B144F8E19F5}"/>
  <tableColumns count="2">
    <tableColumn id="1" xr3:uid="{63E40FFD-7046-4BEB-B386-28563E81CF44}" name="No. of Children"/>
    <tableColumn id="2" xr3:uid="{F701E531-2239-4C95-AF2A-24DABD0276BB}" name="No. of Sibling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04E425C-9C05-408D-9CAC-6F8E7DAAA147}" name="Scoring" displayName="Scoring" ref="C25:F26" totalsRowShown="0" dataDxfId="0">
  <autoFilter ref="C25:F26" xr:uid="{304E425C-9C05-408D-9CAC-6F8E7DAAA147}"/>
  <tableColumns count="4">
    <tableColumn id="1" xr3:uid="{C34F1591-AF52-4328-A951-8E4F2F7DDDBD}" name="Record ID" dataDxfId="4"/>
    <tableColumn id="2" xr3:uid="{0BBC241F-AFCA-4EA5-8ABC-3A2D2EBF8956}" name="Prediction: Go_Disneyland" dataDxfId="3"/>
    <tableColumn id="3" xr3:uid="{6C5FDA0C-A1B8-4808-AE30-9273651381B1}" name="PostProb: No" dataDxfId="2"/>
    <tableColumn id="4" xr3:uid="{8A930AF8-7C39-4CEB-A734-397D6527C85E}" name="PostProb: Yes" dataDxfId="1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2CB51F-CA73-4BC2-B702-AD3886921DDA}" name="Confusion Matrix" displayName="Confusion_Matrix" ref="C13:E15" totalsRowShown="0" tableBorderDxfId="17">
  <autoFilter ref="C13:E15" xr:uid="{162CB51F-CA73-4BC2-B702-AD3886921DDA}"/>
  <tableColumns count="3">
    <tableColumn id="1" xr3:uid="{8C12945D-0CB0-4B32-8292-A4500D05E598}" name="Actual\Predicted" dataDxfId="16"/>
    <tableColumn id="2" xr3:uid="{B9D630FA-EE58-4A42-8826-BBBF35C32582}" name="No" dataDxfId="15"/>
    <tableColumn id="3" xr3:uid="{F269C2FD-8288-4598-BEBA-3FF37795E70F}" name="Yes" dataDxfId="14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FD4178-E36C-4E48-9B0F-48FDC540935A}" name="Error Report" displayName="Error_Report" ref="C18:F21" totalsRowShown="0" tableBorderDxfId="13">
  <autoFilter ref="C18:F21" xr:uid="{EDFD4178-E36C-4E48-9B0F-48FDC540935A}"/>
  <tableColumns count="4">
    <tableColumn id="1" xr3:uid="{DCF7C3F0-9F38-4A09-B820-5CF79329E788}" name="Class" dataDxfId="12"/>
    <tableColumn id="2" xr3:uid="{1542ADD7-C6AB-4027-844B-3BE789FCDC39}" name="# Cases"/>
    <tableColumn id="3" xr3:uid="{A056C6D9-FE58-439C-A5A3-8A1C587E3019}" name="# Errors"/>
    <tableColumn id="4" xr3:uid="{E2969B25-6247-41B5-9173-5E282B89BDBA}" name="% Error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F22EB4-E76D-4C19-8DE1-622471BDD413}" name="Training: Classification Summary" displayName="Training__Classification_Summary" ref="C24:D32" totalsRowShown="0" tableBorderDxfId="11">
  <autoFilter ref="C24:D32" xr:uid="{34F22EB4-E76D-4C19-8DE1-622471BDD413}"/>
  <tableColumns count="2">
    <tableColumn id="1" xr3:uid="{7A755E43-CC10-4B08-9267-F579BDA72BDE}" name="Metric"/>
    <tableColumn id="2" xr3:uid="{A14FF184-27E3-4B3E-B455-58E41E6844DA}" name="Value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77D4D0-832E-4FBE-98D8-6AF08C3CD13E}" name="Training: Classification Details" displayName="Training__Classification_Details" ref="C36:G40" totalsRowShown="0" dataDxfId="5">
  <autoFilter ref="C36:G40" xr:uid="{8B77D4D0-832E-4FBE-98D8-6AF08C3CD13E}"/>
  <tableColumns count="5">
    <tableColumn id="1" xr3:uid="{82587ECB-F0DD-4ADB-8026-6AD7FF102629}" name="Record ID" dataDxfId="10"/>
    <tableColumn id="2" xr3:uid="{5C62E099-F17E-4599-9F18-7ED331E177D6}" name="Go_Disneyland" dataDxfId="9"/>
    <tableColumn id="3" xr3:uid="{5A3E5321-2BFF-42D7-A163-FEC7F8623A7C}" name="Prediction: Go_Disneyland" dataDxfId="8"/>
    <tableColumn id="4" xr3:uid="{C0CCE158-2CC3-43B5-9948-4D6605CF10A4}" name="PostProb: No" dataDxfId="7"/>
    <tableColumn id="5" xr3:uid="{FB96B3B5-EA8B-4F67-B09F-9EA3972BE464}" name="PostProb: Yes" dataDxfId="6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A26A8A-7A26-4039-B045-E3CE64E116C7}" name="Decile Table" displayName="Decile_Table" ref="C18:G23" totalsRowShown="0" dataDxfId="39">
  <autoFilter ref="C18:G23" xr:uid="{72A26A8A-7A26-4039-B045-E3CE64E116C7}"/>
  <tableColumns count="5">
    <tableColumn id="1" xr3:uid="{005CA911-83F2-44A9-9BB5-06888B47C6C9}" name="Decile" dataDxfId="44"/>
    <tableColumn id="2" xr3:uid="{524A6A65-F4C9-4FDD-A04D-3DC43FD442CB}" name="Mean" dataDxfId="43"/>
    <tableColumn id="3" xr3:uid="{51C37A14-28B0-434B-8AC9-B9D45D27E229}" name="Std.Dev." dataDxfId="42"/>
    <tableColumn id="4" xr3:uid="{5F742B49-A803-4249-97BA-812F84DAD107}" name="Min." dataDxfId="41"/>
    <tableColumn id="5" xr3:uid="{7DCA3527-B682-4BA5-AB70-6143E3C3327E}" name="Max." dataDxfId="40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625000-2836-4D67-A758-1868D7143945}" name="Decile Chart Data" displayName="Decile_Chart_Data" ref="J18:L23" totalsRowShown="0">
  <autoFilter ref="J18:L23" xr:uid="{D3625000-2836-4D67-A758-1868D7143945}"/>
  <tableColumns count="3">
    <tableColumn id="1" xr3:uid="{E48D2791-380F-414E-8CC6-F8B6BE746335}" name="ID" dataDxfId="38"/>
    <tableColumn id="2" xr3:uid="{B23DE7BA-7CDD-4B86-8E77-9FD138DD2F0B}" name="Decile" dataDxfId="37"/>
    <tableColumn id="3" xr3:uid="{FD0A748A-988E-4975-B35D-8A84A14A7885}" name="Decile/Global Mean" dataDxfId="36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993FAB-EFAA-4699-834D-7FF9ED817D43}" name="Lift/Gain Chart Data" displayName="Lift_Gain_Chart_Data" ref="C27:M32" totalsRowShown="0" dataDxfId="24">
  <autoFilter ref="C27:M32" xr:uid="{F1993FAB-EFAA-4699-834D-7FF9ED817D43}"/>
  <tableColumns count="11">
    <tableColumn id="1" xr3:uid="{1B6A99B8-8933-42CF-8AD5-A3C9D06FF129}" name="# Records" dataDxfId="35"/>
    <tableColumn id="2" xr3:uid="{3D901AE6-AC99-4CA2-BAA8-BB9F634CD855}" name="# Cases" dataDxfId="34"/>
    <tableColumn id="3" xr3:uid="{5AC959AF-3F42-41D9-8F09-6E0399D47B3F}" name="PPR" dataDxfId="33"/>
    <tableColumn id="4" xr3:uid="{8D912D8F-3FEF-49D0-A47C-DFDD1C22EDF5}" name="Cumulative (Model)" dataDxfId="32"/>
    <tableColumn id="5" xr3:uid="{635098FA-EACC-40B7-BFA5-3F654FC43AF2}" name="Cumulative (Random)" dataDxfId="31"/>
    <tableColumn id="6" xr3:uid="{3959998A-C9EB-41F9-AD3E-EE45E8F6869B}" name="Lift (Model)" dataDxfId="30"/>
    <tableColumn id="7" xr3:uid="{20104182-86C5-4429-9D93-B10FB14ABD53}" name="Lift (Random)" dataDxfId="29"/>
    <tableColumn id="8" xr3:uid="{7B4B3653-C50F-45C2-9331-6A80D5152E5C}" name="Lift (Optimum)" dataDxfId="28"/>
    <tableColumn id="9" xr3:uid="{B0D082BC-B023-435C-AC19-26E6AF8FF80C}" name="TPR (Model)" dataDxfId="27"/>
    <tableColumn id="10" xr3:uid="{C000D547-8D8F-4980-8B8B-404134D21701}" name="TPR (Random)" dataDxfId="26"/>
    <tableColumn id="11" xr3:uid="{78228A66-37DD-4354-9806-934B105AC091}" name="TPR (Optimum)" dataDxfId="25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F11088-CAD8-4C36-8452-CF711FA0AA96}" name="ROC Curve Data, AUC=1" displayName="ROC_Curve_Data__AUC_1" ref="C36:G39" totalsRowShown="0" dataDxfId="18">
  <autoFilter ref="C36:G39" xr:uid="{3DF11088-CAD8-4C36-8452-CF711FA0AA96}"/>
  <tableColumns count="5">
    <tableColumn id="1" xr3:uid="{2B0C97D7-73BA-4465-B2C4-510D32949C06}" name="# Records" dataDxfId="23"/>
    <tableColumn id="2" xr3:uid="{CB6199ED-1806-4531-BCF5-1A8615334F71}" name="FPR" dataDxfId="22"/>
    <tableColumn id="3" xr3:uid="{49ED012F-71E1-412C-81C5-EC1504CF0857}" name="TPR (Model)" dataDxfId="21"/>
    <tableColumn id="4" xr3:uid="{6E941E46-5942-449C-B011-722DE8CE927D}" name="TPR (Random)" dataDxfId="20"/>
    <tableColumn id="5" xr3:uid="{3FD9820A-217B-44A6-9F0F-260115199D15}" name="TPR (Optimum)" dataDxfId="19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22A-C2B5-4264-B836-0247B42B6B7B}">
  <dimension ref="A1:C5"/>
  <sheetViews>
    <sheetView tabSelected="1" workbookViewId="0">
      <selection activeCell="B3" sqref="A1:C5"/>
    </sheetView>
  </sheetViews>
  <sheetFormatPr defaultRowHeight="15.3" x14ac:dyDescent="0.55000000000000004"/>
  <cols>
    <col min="1" max="1" width="17.703125" bestFit="1" customWidth="1"/>
    <col min="2" max="3" width="17.234375" bestFit="1" customWidth="1"/>
  </cols>
  <sheetData>
    <row r="1" spans="1:3" x14ac:dyDescent="0.55000000000000004">
      <c r="A1" t="s">
        <v>1</v>
      </c>
      <c r="B1" t="s">
        <v>3</v>
      </c>
      <c r="C1" t="s">
        <v>5</v>
      </c>
    </row>
    <row r="2" spans="1:3" x14ac:dyDescent="0.55000000000000004">
      <c r="A2">
        <v>2</v>
      </c>
      <c r="B2">
        <v>0</v>
      </c>
      <c r="C2" t="s">
        <v>7</v>
      </c>
    </row>
    <row r="3" spans="1:3" x14ac:dyDescent="0.55000000000000004">
      <c r="A3">
        <v>0</v>
      </c>
      <c r="B3">
        <v>2</v>
      </c>
      <c r="C3" t="s">
        <v>7</v>
      </c>
    </row>
    <row r="4" spans="1:3" x14ac:dyDescent="0.55000000000000004">
      <c r="A4">
        <v>4</v>
      </c>
      <c r="B4">
        <v>2</v>
      </c>
      <c r="C4" t="s">
        <v>9</v>
      </c>
    </row>
    <row r="5" spans="1:3" x14ac:dyDescent="0.55000000000000004">
      <c r="A5">
        <v>2</v>
      </c>
      <c r="B5">
        <v>4</v>
      </c>
      <c r="C5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91A1-2C4A-4764-80C5-D8A48DEA1957}">
  <dimension ref="B1:CV44"/>
  <sheetViews>
    <sheetView showGridLines="0" workbookViewId="0"/>
  </sheetViews>
  <sheetFormatPr defaultRowHeight="15.3" x14ac:dyDescent="0.55000000000000004"/>
  <cols>
    <col min="14" max="14" width="16.5859375" bestFit="1" customWidth="1"/>
  </cols>
  <sheetData>
    <row r="1" spans="2:100" ht="18.3" x14ac:dyDescent="0.55000000000000004">
      <c r="B1" s="2" t="s">
        <v>147</v>
      </c>
      <c r="N1" t="s">
        <v>11</v>
      </c>
      <c r="CV1" s="15" t="s">
        <v>167</v>
      </c>
    </row>
    <row r="3" spans="2:100" ht="15.6" x14ac:dyDescent="0.55000000000000004">
      <c r="B3" s="8" t="s">
        <v>12</v>
      </c>
      <c r="C3" s="9"/>
      <c r="D3" s="9"/>
      <c r="E3" s="9"/>
      <c r="F3" s="9"/>
      <c r="G3" s="9"/>
      <c r="H3" s="9"/>
      <c r="I3" s="9"/>
      <c r="J3" s="9"/>
      <c r="K3" s="10"/>
      <c r="N3" s="8" t="s">
        <v>13</v>
      </c>
      <c r="O3" s="9"/>
      <c r="P3" s="9"/>
      <c r="Q3" s="10"/>
    </row>
    <row r="4" spans="2:100" x14ac:dyDescent="0.55000000000000004">
      <c r="B4" s="11" t="s">
        <v>78</v>
      </c>
      <c r="C4" s="7"/>
      <c r="D4" s="11" t="s">
        <v>18</v>
      </c>
      <c r="E4" s="7"/>
      <c r="F4" s="11" t="s">
        <v>79</v>
      </c>
      <c r="G4" s="7"/>
      <c r="H4" s="11" t="s">
        <v>80</v>
      </c>
      <c r="I4" s="7"/>
      <c r="J4" s="11" t="s">
        <v>81</v>
      </c>
      <c r="K4" s="7"/>
      <c r="N4" s="5" t="s">
        <v>14</v>
      </c>
      <c r="O4" s="5" t="s">
        <v>15</v>
      </c>
      <c r="P4" s="5" t="s">
        <v>16</v>
      </c>
      <c r="Q4" s="5" t="s">
        <v>17</v>
      </c>
    </row>
    <row r="5" spans="2:100" x14ac:dyDescent="0.55000000000000004">
      <c r="N5" s="4">
        <v>3</v>
      </c>
      <c r="O5" s="4">
        <v>2</v>
      </c>
      <c r="P5" s="4">
        <v>30</v>
      </c>
      <c r="Q5" s="4">
        <v>35</v>
      </c>
    </row>
    <row r="10" spans="2:100" ht="18.3" x14ac:dyDescent="0.55000000000000004">
      <c r="B10" s="3" t="s">
        <v>78</v>
      </c>
    </row>
    <row r="12" spans="2:100" ht="15.6" x14ac:dyDescent="0.55000000000000004">
      <c r="C12" s="8" t="s">
        <v>148</v>
      </c>
      <c r="D12" s="9"/>
      <c r="E12" s="9"/>
      <c r="F12" s="9"/>
      <c r="G12" s="9"/>
      <c r="H12" s="9"/>
      <c r="I12" s="9"/>
      <c r="J12" s="9"/>
      <c r="K12" s="10"/>
    </row>
    <row r="13" spans="2:100" x14ac:dyDescent="0.55000000000000004">
      <c r="C13" s="19" t="s">
        <v>149</v>
      </c>
      <c r="D13" s="20"/>
      <c r="E13" s="20"/>
      <c r="F13" s="21"/>
      <c r="G13" s="22" t="s">
        <v>150</v>
      </c>
      <c r="H13" s="23"/>
      <c r="I13" s="23"/>
      <c r="J13" s="23"/>
      <c r="K13" s="24"/>
    </row>
    <row r="14" spans="2:100" x14ac:dyDescent="0.55000000000000004">
      <c r="C14" s="19" t="s">
        <v>151</v>
      </c>
      <c r="D14" s="20"/>
      <c r="E14" s="20"/>
      <c r="F14" s="21"/>
      <c r="G14" s="22" t="s">
        <v>152</v>
      </c>
      <c r="H14" s="23"/>
      <c r="I14" s="23"/>
      <c r="J14" s="23"/>
      <c r="K14" s="24"/>
    </row>
    <row r="15" spans="2:100" x14ac:dyDescent="0.55000000000000004">
      <c r="C15" s="19" t="s">
        <v>153</v>
      </c>
      <c r="D15" s="20"/>
      <c r="E15" s="20"/>
      <c r="F15" s="21"/>
      <c r="G15" s="22" t="s">
        <v>154</v>
      </c>
      <c r="H15" s="23"/>
      <c r="I15" s="23"/>
      <c r="J15" s="23"/>
      <c r="K15" s="24"/>
    </row>
    <row r="16" spans="2:100" x14ac:dyDescent="0.55000000000000004">
      <c r="C16" s="19" t="s">
        <v>105</v>
      </c>
      <c r="D16" s="20"/>
      <c r="E16" s="20"/>
      <c r="F16" s="21"/>
      <c r="G16" s="22">
        <v>4</v>
      </c>
      <c r="H16" s="23"/>
      <c r="I16" s="23"/>
      <c r="J16" s="23"/>
      <c r="K16" s="24"/>
    </row>
    <row r="18" spans="3:9" ht="15.6" x14ac:dyDescent="0.55000000000000004">
      <c r="C18" s="8" t="s">
        <v>155</v>
      </c>
      <c r="D18" s="9"/>
      <c r="E18" s="9"/>
      <c r="F18" s="10"/>
    </row>
    <row r="19" spans="3:9" x14ac:dyDescent="0.55000000000000004">
      <c r="C19" s="19" t="s">
        <v>156</v>
      </c>
      <c r="D19" s="21"/>
      <c r="E19" s="22">
        <v>2</v>
      </c>
      <c r="F19" s="24"/>
    </row>
    <row r="20" spans="3:9" x14ac:dyDescent="0.55000000000000004">
      <c r="C20" s="19" t="s">
        <v>157</v>
      </c>
      <c r="D20" s="21"/>
      <c r="E20" s="4" t="s">
        <v>0</v>
      </c>
      <c r="F20" s="4" t="s">
        <v>2</v>
      </c>
    </row>
    <row r="21" spans="3:9" x14ac:dyDescent="0.55000000000000004">
      <c r="C21" s="19" t="s">
        <v>158</v>
      </c>
      <c r="D21" s="21"/>
      <c r="E21" s="6" t="s">
        <v>4</v>
      </c>
      <c r="F21" s="7"/>
    </row>
    <row r="23" spans="3:9" ht="15.6" x14ac:dyDescent="0.55000000000000004">
      <c r="C23" s="8" t="s">
        <v>159</v>
      </c>
      <c r="D23" s="9"/>
      <c r="E23" s="9"/>
      <c r="F23" s="9"/>
      <c r="G23" s="9"/>
      <c r="H23" s="9"/>
      <c r="I23" s="10"/>
    </row>
    <row r="24" spans="3:9" x14ac:dyDescent="0.55000000000000004">
      <c r="C24" s="19" t="s">
        <v>160</v>
      </c>
      <c r="D24" s="20"/>
      <c r="E24" s="21"/>
      <c r="F24" s="22" t="b">
        <v>0</v>
      </c>
      <c r="G24" s="23"/>
      <c r="H24" s="23"/>
      <c r="I24" s="24"/>
    </row>
    <row r="26" spans="3:9" ht="15.6" x14ac:dyDescent="0.55000000000000004">
      <c r="C26" s="8" t="s">
        <v>161</v>
      </c>
      <c r="D26" s="9"/>
      <c r="E26" s="9"/>
      <c r="F26" s="9"/>
      <c r="G26" s="9"/>
      <c r="H26" s="9"/>
      <c r="I26" s="10"/>
    </row>
    <row r="27" spans="3:9" x14ac:dyDescent="0.55000000000000004">
      <c r="C27" s="19" t="s">
        <v>162</v>
      </c>
      <c r="D27" s="20"/>
      <c r="E27" s="21"/>
      <c r="F27" s="22">
        <v>3</v>
      </c>
      <c r="G27" s="23"/>
      <c r="H27" s="23"/>
      <c r="I27" s="24"/>
    </row>
    <row r="29" spans="3:9" ht="15.6" x14ac:dyDescent="0.55000000000000004">
      <c r="C29" s="8" t="s">
        <v>163</v>
      </c>
      <c r="D29" s="9"/>
      <c r="E29" s="9"/>
      <c r="F29" s="9"/>
      <c r="G29" s="9"/>
      <c r="H29" s="9"/>
      <c r="I29" s="10"/>
    </row>
    <row r="30" spans="3:9" x14ac:dyDescent="0.55000000000000004">
      <c r="C30" s="19" t="s">
        <v>164</v>
      </c>
      <c r="D30" s="20"/>
      <c r="E30" s="21"/>
      <c r="F30" s="22" t="s">
        <v>165</v>
      </c>
      <c r="G30" s="23"/>
      <c r="H30" s="23"/>
      <c r="I30" s="24"/>
    </row>
    <row r="32" spans="3:9" ht="15.6" x14ac:dyDescent="0.55000000000000004">
      <c r="C32" s="8" t="s">
        <v>166</v>
      </c>
      <c r="D32" s="9"/>
      <c r="E32" s="9"/>
      <c r="F32" s="9"/>
      <c r="G32" s="9"/>
      <c r="H32" s="9"/>
      <c r="I32" s="10"/>
    </row>
    <row r="33" spans="3:9" x14ac:dyDescent="0.55000000000000004">
      <c r="C33" s="19" t="s">
        <v>168</v>
      </c>
      <c r="D33" s="20"/>
      <c r="E33" s="21"/>
      <c r="F33" s="22">
        <v>2</v>
      </c>
      <c r="G33" s="23"/>
      <c r="H33" s="23"/>
      <c r="I33" s="24"/>
    </row>
    <row r="34" spans="3:9" x14ac:dyDescent="0.55000000000000004">
      <c r="C34" s="19" t="s">
        <v>136</v>
      </c>
      <c r="D34" s="20"/>
      <c r="E34" s="21"/>
      <c r="F34" s="22" t="s">
        <v>8</v>
      </c>
      <c r="G34" s="23"/>
      <c r="H34" s="23"/>
      <c r="I34" s="24"/>
    </row>
    <row r="35" spans="3:9" x14ac:dyDescent="0.55000000000000004">
      <c r="C35" s="19" t="s">
        <v>137</v>
      </c>
      <c r="D35" s="20"/>
      <c r="E35" s="21"/>
      <c r="F35" s="22">
        <v>0.5</v>
      </c>
      <c r="G35" s="23"/>
      <c r="H35" s="23"/>
      <c r="I35" s="24"/>
    </row>
    <row r="37" spans="3:9" ht="15.6" x14ac:dyDescent="0.55000000000000004">
      <c r="C37" s="8" t="s">
        <v>169</v>
      </c>
      <c r="D37" s="9"/>
      <c r="E37" s="9"/>
      <c r="F37" s="9"/>
      <c r="G37" s="9"/>
      <c r="H37" s="9"/>
      <c r="I37" s="10"/>
    </row>
    <row r="38" spans="3:9" x14ac:dyDescent="0.55000000000000004">
      <c r="C38" s="19" t="s">
        <v>170</v>
      </c>
      <c r="D38" s="20"/>
      <c r="E38" s="21"/>
      <c r="F38" s="22" t="b">
        <v>0</v>
      </c>
      <c r="G38" s="23"/>
      <c r="H38" s="23"/>
      <c r="I38" s="24"/>
    </row>
    <row r="40" spans="3:9" ht="15.6" x14ac:dyDescent="0.55000000000000004">
      <c r="C40" s="8" t="s">
        <v>171</v>
      </c>
      <c r="D40" s="9"/>
      <c r="E40" s="9"/>
      <c r="F40" s="9"/>
      <c r="G40" s="10"/>
    </row>
    <row r="41" spans="3:9" x14ac:dyDescent="0.55000000000000004">
      <c r="C41" s="6" t="s">
        <v>172</v>
      </c>
      <c r="D41" s="25"/>
      <c r="E41" s="25"/>
      <c r="F41" s="25"/>
      <c r="G41" s="7"/>
    </row>
    <row r="42" spans="3:9" x14ac:dyDescent="0.55000000000000004">
      <c r="C42" s="6" t="s">
        <v>173</v>
      </c>
      <c r="D42" s="25"/>
      <c r="E42" s="25"/>
      <c r="F42" s="25"/>
      <c r="G42" s="7"/>
    </row>
    <row r="43" spans="3:9" x14ac:dyDescent="0.55000000000000004">
      <c r="C43" s="6" t="s">
        <v>174</v>
      </c>
      <c r="D43" s="25"/>
      <c r="E43" s="25"/>
      <c r="F43" s="25"/>
      <c r="G43" s="7"/>
    </row>
    <row r="44" spans="3:9" x14ac:dyDescent="0.55000000000000004">
      <c r="C44" s="6" t="s">
        <v>175</v>
      </c>
      <c r="D44" s="25"/>
      <c r="E44" s="25"/>
      <c r="F44" s="25"/>
      <c r="G44" s="7"/>
    </row>
  </sheetData>
  <mergeCells count="46">
    <mergeCell ref="H4:I4"/>
    <mergeCell ref="J4:K4"/>
    <mergeCell ref="B3:K3"/>
    <mergeCell ref="N3:Q3"/>
    <mergeCell ref="C40:G40"/>
    <mergeCell ref="C41:G41"/>
    <mergeCell ref="C42:G42"/>
    <mergeCell ref="C43:G43"/>
    <mergeCell ref="C44:G44"/>
    <mergeCell ref="B4:C4"/>
    <mergeCell ref="D4:E4"/>
    <mergeCell ref="F4:G4"/>
    <mergeCell ref="C35:E35"/>
    <mergeCell ref="F33:I33"/>
    <mergeCell ref="F34:I34"/>
    <mergeCell ref="F35:I35"/>
    <mergeCell ref="C37:I37"/>
    <mergeCell ref="C38:E38"/>
    <mergeCell ref="F38:I38"/>
    <mergeCell ref="C29:I29"/>
    <mergeCell ref="C30:E30"/>
    <mergeCell ref="F30:I30"/>
    <mergeCell ref="C32:I32"/>
    <mergeCell ref="C33:E33"/>
    <mergeCell ref="C34:E34"/>
    <mergeCell ref="C23:I23"/>
    <mergeCell ref="C24:E24"/>
    <mergeCell ref="F24:I24"/>
    <mergeCell ref="C26:I26"/>
    <mergeCell ref="C27:E27"/>
    <mergeCell ref="F27:I27"/>
    <mergeCell ref="C18:F18"/>
    <mergeCell ref="C19:D19"/>
    <mergeCell ref="C20:D20"/>
    <mergeCell ref="C21:D21"/>
    <mergeCell ref="E19:F19"/>
    <mergeCell ref="E21:F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phoneticPr fontId="1" type="noConversion"/>
  <hyperlinks>
    <hyperlink ref="B4" location="'KNNC_Output'!$B$10:$B$10" display="Inputs" xr:uid="{493830BA-C2E9-4F06-BB1A-E588655B5F28}"/>
    <hyperlink ref="D4" location="'KNNC_Stored'!$B$10:$B$10" display="PMML Model" xr:uid="{BE2EE15A-0269-406F-8A18-81555437D435}"/>
    <hyperlink ref="F4" location="'KNNC_TrainingLiftChart'!$B$10:$B$10" display="Training: Charts" xr:uid="{2A15CAD1-24CA-4F3C-B625-CE6913B0E4C7}"/>
    <hyperlink ref="H4" location="'KNNC_TrainingScore'!$B$10:$B$10" display="Training: Classification Summary" xr:uid="{27F8EAFC-0377-4998-8287-6783963CEA87}"/>
    <hyperlink ref="J4" location="'KNNC_TrainingScore'!$B$34:$B$34" display="Training: Classification Details" xr:uid="{B8363231-2370-40DB-9D77-012DC700BF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7FB7-76C3-4170-9ED6-78DECE427A30}">
  <dimension ref="B1:AX40"/>
  <sheetViews>
    <sheetView showGridLines="0" workbookViewId="0"/>
  </sheetViews>
  <sheetFormatPr defaultRowHeight="15.3" x14ac:dyDescent="0.55000000000000004"/>
  <cols>
    <col min="3" max="3" width="18.52734375" bestFit="1" customWidth="1"/>
    <col min="4" max="4" width="16.29296875" customWidth="1"/>
    <col min="5" max="5" width="26.52734375" customWidth="1"/>
    <col min="6" max="6" width="14.52734375" customWidth="1"/>
    <col min="7" max="7" width="15.29296875" customWidth="1"/>
    <col min="14" max="14" width="16.5859375" bestFit="1" customWidth="1"/>
  </cols>
  <sheetData>
    <row r="1" spans="2:50" ht="18.3" x14ac:dyDescent="0.55000000000000004">
      <c r="B1" s="2" t="s">
        <v>119</v>
      </c>
      <c r="N1" t="s">
        <v>11</v>
      </c>
    </row>
    <row r="3" spans="2:50" ht="15.6" x14ac:dyDescent="0.55000000000000004">
      <c r="B3" s="8" t="s">
        <v>12</v>
      </c>
      <c r="C3" s="9"/>
      <c r="D3" s="9"/>
      <c r="E3" s="9"/>
      <c r="F3" s="9"/>
      <c r="G3" s="9"/>
      <c r="H3" s="9"/>
      <c r="I3" s="9"/>
      <c r="J3" s="9"/>
      <c r="K3" s="10"/>
      <c r="N3" s="8" t="s">
        <v>13</v>
      </c>
      <c r="O3" s="9"/>
      <c r="P3" s="9"/>
      <c r="Q3" s="10"/>
    </row>
    <row r="4" spans="2:50" x14ac:dyDescent="0.55000000000000004">
      <c r="B4" s="11" t="s">
        <v>78</v>
      </c>
      <c r="C4" s="7"/>
      <c r="D4" s="11" t="s">
        <v>18</v>
      </c>
      <c r="E4" s="7"/>
      <c r="F4" s="11" t="s">
        <v>79</v>
      </c>
      <c r="G4" s="7"/>
      <c r="H4" s="11" t="s">
        <v>80</v>
      </c>
      <c r="I4" s="7"/>
      <c r="J4" s="11" t="s">
        <v>81</v>
      </c>
      <c r="K4" s="7"/>
      <c r="N4" s="5" t="s">
        <v>14</v>
      </c>
      <c r="O4" s="5" t="s">
        <v>15</v>
      </c>
      <c r="P4" s="5" t="s">
        <v>16</v>
      </c>
      <c r="Q4" s="5" t="s">
        <v>17</v>
      </c>
    </row>
    <row r="5" spans="2:50" x14ac:dyDescent="0.55000000000000004">
      <c r="N5" s="4">
        <v>3</v>
      </c>
      <c r="O5" s="4">
        <v>2</v>
      </c>
      <c r="P5" s="4">
        <v>30</v>
      </c>
      <c r="Q5" s="4">
        <v>35</v>
      </c>
      <c r="AX5" s="15" t="s">
        <v>138</v>
      </c>
    </row>
    <row r="10" spans="2:50" ht="18.3" x14ac:dyDescent="0.55000000000000004">
      <c r="B10" s="3" t="s">
        <v>80</v>
      </c>
    </row>
    <row r="12" spans="2:50" ht="15.6" x14ac:dyDescent="0.55000000000000004">
      <c r="C12" s="16" t="s">
        <v>120</v>
      </c>
      <c r="D12" s="17"/>
      <c r="E12" s="18"/>
    </row>
    <row r="13" spans="2:50" x14ac:dyDescent="0.55000000000000004">
      <c r="C13" s="14" t="s">
        <v>121</v>
      </c>
      <c r="D13" s="12" t="s">
        <v>6</v>
      </c>
      <c r="E13" s="12" t="s">
        <v>8</v>
      </c>
    </row>
    <row r="14" spans="2:50" x14ac:dyDescent="0.55000000000000004">
      <c r="C14" s="14" t="s">
        <v>6</v>
      </c>
      <c r="D14" s="13">
        <v>2</v>
      </c>
      <c r="E14" s="13">
        <v>0</v>
      </c>
    </row>
    <row r="15" spans="2:50" x14ac:dyDescent="0.55000000000000004">
      <c r="C15" s="14" t="s">
        <v>8</v>
      </c>
      <c r="D15" s="13">
        <v>0</v>
      </c>
      <c r="E15" s="13">
        <v>2</v>
      </c>
    </row>
    <row r="17" spans="3:6" ht="15.6" x14ac:dyDescent="0.55000000000000004">
      <c r="C17" s="16" t="s">
        <v>122</v>
      </c>
      <c r="D17" s="17"/>
      <c r="E17" s="17"/>
      <c r="F17" s="18"/>
    </row>
    <row r="18" spans="3:6" x14ac:dyDescent="0.55000000000000004">
      <c r="C18" t="s">
        <v>123</v>
      </c>
      <c r="D18" t="s">
        <v>106</v>
      </c>
      <c r="E18" t="s">
        <v>124</v>
      </c>
      <c r="F18" t="s">
        <v>125</v>
      </c>
    </row>
    <row r="19" spans="3:6" x14ac:dyDescent="0.55000000000000004">
      <c r="C19" s="14" t="s">
        <v>6</v>
      </c>
      <c r="D19">
        <f>SUM($D$14:$E$14)</f>
        <v>2</v>
      </c>
      <c r="E19">
        <f>SUM($D$14:$E$14) - $D$14</f>
        <v>0</v>
      </c>
      <c r="F19">
        <f>IF($D$19=0,"Undefined",$E$19*100 / $D$19)</f>
        <v>0</v>
      </c>
    </row>
    <row r="20" spans="3:6" x14ac:dyDescent="0.55000000000000004">
      <c r="C20" s="14" t="s">
        <v>8</v>
      </c>
      <c r="D20">
        <f>SUM($D$15:$E$15)</f>
        <v>2</v>
      </c>
      <c r="E20">
        <f>SUM($D$15:$E$15) - $E$15</f>
        <v>0</v>
      </c>
      <c r="F20">
        <f>IF($D$20=0,"Undefined",$E$20*100 / $D$20)</f>
        <v>0</v>
      </c>
    </row>
    <row r="21" spans="3:6" x14ac:dyDescent="0.55000000000000004">
      <c r="C21" s="14" t="s">
        <v>126</v>
      </c>
      <c r="D21">
        <f>SUM($D$19:$D$20)</f>
        <v>4</v>
      </c>
      <c r="E21">
        <f>SUM($E$19:$E$20)</f>
        <v>0</v>
      </c>
      <c r="F21">
        <f>IF($D$21=0,"Undefined",$E$21*100 / $D$21)</f>
        <v>0</v>
      </c>
    </row>
    <row r="23" spans="3:6" ht="15.6" x14ac:dyDescent="0.55000000000000004">
      <c r="C23" s="16" t="s">
        <v>127</v>
      </c>
      <c r="D23" s="18"/>
    </row>
    <row r="24" spans="3:6" x14ac:dyDescent="0.55000000000000004">
      <c r="C24" t="s">
        <v>128</v>
      </c>
      <c r="D24" t="s">
        <v>129</v>
      </c>
    </row>
    <row r="25" spans="3:6" x14ac:dyDescent="0.55000000000000004">
      <c r="C25" t="s">
        <v>130</v>
      </c>
      <c r="D25">
        <v>4</v>
      </c>
    </row>
    <row r="26" spans="3:6" x14ac:dyDescent="0.55000000000000004">
      <c r="C26" t="s">
        <v>131</v>
      </c>
      <c r="D26">
        <v>100</v>
      </c>
    </row>
    <row r="27" spans="3:6" x14ac:dyDescent="0.55000000000000004">
      <c r="C27" t="s">
        <v>132</v>
      </c>
      <c r="D27">
        <v>1</v>
      </c>
    </row>
    <row r="28" spans="3:6" x14ac:dyDescent="0.55000000000000004">
      <c r="C28" t="s">
        <v>133</v>
      </c>
      <c r="D28">
        <v>1</v>
      </c>
    </row>
    <row r="29" spans="3:6" x14ac:dyDescent="0.55000000000000004">
      <c r="C29" t="s">
        <v>134</v>
      </c>
      <c r="D29">
        <v>1</v>
      </c>
    </row>
    <row r="30" spans="3:6" x14ac:dyDescent="0.55000000000000004">
      <c r="C30" t="s">
        <v>135</v>
      </c>
      <c r="D30">
        <v>1</v>
      </c>
    </row>
    <row r="31" spans="3:6" x14ac:dyDescent="0.55000000000000004">
      <c r="C31" t="s">
        <v>136</v>
      </c>
      <c r="D31" t="s">
        <v>8</v>
      </c>
    </row>
    <row r="32" spans="3:6" x14ac:dyDescent="0.55000000000000004">
      <c r="C32" t="s">
        <v>137</v>
      </c>
      <c r="D32">
        <v>0.5</v>
      </c>
    </row>
    <row r="34" spans="2:7" ht="18.3" x14ac:dyDescent="0.55000000000000004">
      <c r="B34" s="3" t="s">
        <v>81</v>
      </c>
    </row>
    <row r="36" spans="2:7" x14ac:dyDescent="0.55000000000000004">
      <c r="C36" s="14" t="s">
        <v>139</v>
      </c>
      <c r="D36" s="12" t="s">
        <v>4</v>
      </c>
      <c r="E36" s="12" t="s">
        <v>140</v>
      </c>
      <c r="F36" s="12" t="s">
        <v>141</v>
      </c>
      <c r="G36" s="12" t="s">
        <v>142</v>
      </c>
    </row>
    <row r="37" spans="2:7" x14ac:dyDescent="0.55000000000000004">
      <c r="C37" s="14" t="s">
        <v>143</v>
      </c>
      <c r="D37" s="13" t="s">
        <v>6</v>
      </c>
      <c r="E37" s="13" t="s">
        <v>6</v>
      </c>
      <c r="F37" s="13">
        <v>0.66666666666666663</v>
      </c>
      <c r="G37" s="13">
        <v>0.33333333333333331</v>
      </c>
    </row>
    <row r="38" spans="2:7" x14ac:dyDescent="0.55000000000000004">
      <c r="C38" s="14" t="s">
        <v>144</v>
      </c>
      <c r="D38" s="13" t="s">
        <v>6</v>
      </c>
      <c r="E38" s="13" t="s">
        <v>6</v>
      </c>
      <c r="F38" s="13">
        <v>0.66666666666666663</v>
      </c>
      <c r="G38" s="13">
        <v>0.33333333333333331</v>
      </c>
    </row>
    <row r="39" spans="2:7" x14ac:dyDescent="0.55000000000000004">
      <c r="C39" s="14" t="s">
        <v>145</v>
      </c>
      <c r="D39" s="13" t="s">
        <v>8</v>
      </c>
      <c r="E39" s="13" t="s">
        <v>8</v>
      </c>
      <c r="F39" s="13">
        <v>0.33333333333333331</v>
      </c>
      <c r="G39" s="13">
        <v>0.66666666666666663</v>
      </c>
    </row>
    <row r="40" spans="2:7" x14ac:dyDescent="0.55000000000000004">
      <c r="C40" s="14" t="s">
        <v>146</v>
      </c>
      <c r="D40" s="13" t="s">
        <v>8</v>
      </c>
      <c r="E40" s="13" t="s">
        <v>8</v>
      </c>
      <c r="F40" s="13">
        <v>0.33333333333333331</v>
      </c>
      <c r="G40" s="13">
        <v>0.66666666666666663</v>
      </c>
    </row>
  </sheetData>
  <mergeCells count="10">
    <mergeCell ref="H4:I4"/>
    <mergeCell ref="J4:K4"/>
    <mergeCell ref="B3:K3"/>
    <mergeCell ref="N3:Q3"/>
    <mergeCell ref="C12:E12"/>
    <mergeCell ref="C17:F17"/>
    <mergeCell ref="C23:D23"/>
    <mergeCell ref="B4:C4"/>
    <mergeCell ref="D4:E4"/>
    <mergeCell ref="F4:G4"/>
  </mergeCells>
  <phoneticPr fontId="1" type="noConversion"/>
  <hyperlinks>
    <hyperlink ref="B4" location="'KNNC_Output'!$B$10:$B$10" display="Inputs" xr:uid="{734D99D2-D2B1-4C2B-8A4A-BCAC8818B0B1}"/>
    <hyperlink ref="D4" location="'KNNC_Stored'!$B$10:$B$10" display="PMML Model" xr:uid="{FD7AA11F-3664-4DA7-8EAF-1CF73BC9A4F4}"/>
    <hyperlink ref="F4" location="'KNNC_TrainingLiftChart'!$B$10:$B$10" display="Training: Charts" xr:uid="{82693DF5-C5EE-47C5-850E-E5B6F52DCD23}"/>
    <hyperlink ref="H4" location="'KNNC_TrainingScore'!$B$10:$B$10" display="Training: Classification Summary" xr:uid="{E58835AF-5D52-48FD-8F25-0CA12C0C8F37}"/>
    <hyperlink ref="J4" location="'KNNC_TrainingScore'!$B$34:$B$34" display="Training: Classification Details" xr:uid="{A63BDDF8-633D-4D62-8BB7-0D4812C13E66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4ACF-0DA7-48C6-AC5C-980E82CAC1F2}">
  <dimension ref="B1:AX39"/>
  <sheetViews>
    <sheetView showGridLines="0" workbookViewId="0"/>
  </sheetViews>
  <sheetFormatPr defaultRowHeight="15.3" x14ac:dyDescent="0.55000000000000004"/>
  <cols>
    <col min="3" max="3" width="11.5859375" customWidth="1"/>
    <col min="4" max="4" width="9.5859375" customWidth="1"/>
    <col min="5" max="5" width="14.46875" customWidth="1"/>
    <col min="6" max="6" width="20.64453125" customWidth="1"/>
    <col min="7" max="7" width="22.234375" customWidth="1"/>
    <col min="8" max="8" width="13.9375" customWidth="1"/>
    <col min="9" max="9" width="15.52734375" customWidth="1"/>
    <col min="10" max="10" width="16.5859375" customWidth="1"/>
    <col min="11" max="11" width="14.46875" customWidth="1"/>
    <col min="12" max="12" width="20.46875" customWidth="1"/>
    <col min="13" max="13" width="17.1171875" customWidth="1"/>
    <col min="14" max="14" width="16.5859375" bestFit="1" customWidth="1"/>
  </cols>
  <sheetData>
    <row r="1" spans="2:50" ht="18.3" x14ac:dyDescent="0.55000000000000004">
      <c r="B1" s="2" t="s">
        <v>82</v>
      </c>
      <c r="N1" t="s">
        <v>11</v>
      </c>
      <c r="AX1" s="15" t="s">
        <v>115</v>
      </c>
    </row>
    <row r="3" spans="2:50" ht="15.6" x14ac:dyDescent="0.55000000000000004">
      <c r="B3" s="8" t="s">
        <v>12</v>
      </c>
      <c r="C3" s="9"/>
      <c r="D3" s="9"/>
      <c r="E3" s="9"/>
      <c r="F3" s="9"/>
      <c r="G3" s="9"/>
      <c r="H3" s="9"/>
      <c r="I3" s="9"/>
      <c r="J3" s="9"/>
      <c r="K3" s="10"/>
      <c r="N3" s="8" t="s">
        <v>13</v>
      </c>
      <c r="O3" s="9"/>
      <c r="P3" s="9"/>
      <c r="Q3" s="10"/>
      <c r="AX3" s="15" t="s">
        <v>116</v>
      </c>
    </row>
    <row r="4" spans="2:50" x14ac:dyDescent="0.55000000000000004">
      <c r="B4" s="11" t="s">
        <v>78</v>
      </c>
      <c r="C4" s="7"/>
      <c r="D4" s="11" t="s">
        <v>18</v>
      </c>
      <c r="E4" s="7"/>
      <c r="F4" s="11" t="s">
        <v>79</v>
      </c>
      <c r="G4" s="7"/>
      <c r="H4" s="11" t="s">
        <v>80</v>
      </c>
      <c r="I4" s="7"/>
      <c r="J4" s="11" t="s">
        <v>81</v>
      </c>
      <c r="K4" s="7"/>
      <c r="N4" s="5" t="s">
        <v>14</v>
      </c>
      <c r="O4" s="5" t="s">
        <v>15</v>
      </c>
      <c r="P4" s="5" t="s">
        <v>16</v>
      </c>
      <c r="Q4" s="5" t="s">
        <v>17</v>
      </c>
      <c r="AX4" s="15" t="s">
        <v>117</v>
      </c>
    </row>
    <row r="5" spans="2:50" x14ac:dyDescent="0.55000000000000004">
      <c r="N5" s="4">
        <v>3</v>
      </c>
      <c r="O5" s="4">
        <v>2</v>
      </c>
      <c r="P5" s="4">
        <v>30</v>
      </c>
      <c r="Q5" s="4">
        <v>35</v>
      </c>
    </row>
    <row r="10" spans="2:50" ht="18.3" x14ac:dyDescent="0.55000000000000004">
      <c r="B10" s="3" t="s">
        <v>83</v>
      </c>
    </row>
    <row r="12" spans="2:50" x14ac:dyDescent="0.55000000000000004">
      <c r="B12" s="1" t="s">
        <v>84</v>
      </c>
      <c r="C12" t="s">
        <v>85</v>
      </c>
    </row>
    <row r="13" spans="2:50" x14ac:dyDescent="0.55000000000000004">
      <c r="B13" s="1" t="s">
        <v>86</v>
      </c>
      <c r="C13" t="s">
        <v>87</v>
      </c>
    </row>
    <row r="14" spans="2:50" x14ac:dyDescent="0.55000000000000004">
      <c r="B14" s="1" t="s">
        <v>88</v>
      </c>
      <c r="C14" t="s">
        <v>89</v>
      </c>
    </row>
    <row r="16" spans="2:50" ht="18.3" x14ac:dyDescent="0.55000000000000004">
      <c r="B16" s="3" t="s">
        <v>90</v>
      </c>
      <c r="I16" s="3" t="s">
        <v>91</v>
      </c>
    </row>
    <row r="18" spans="2:13" x14ac:dyDescent="0.55000000000000004">
      <c r="C18" s="14" t="s">
        <v>92</v>
      </c>
      <c r="D18" s="12" t="s">
        <v>93</v>
      </c>
      <c r="E18" s="12" t="s">
        <v>94</v>
      </c>
      <c r="F18" s="12" t="s">
        <v>95</v>
      </c>
      <c r="G18" s="12" t="s">
        <v>96</v>
      </c>
      <c r="J18" s="14" t="s">
        <v>97</v>
      </c>
      <c r="K18" s="12" t="s">
        <v>92</v>
      </c>
      <c r="L18" s="12" t="s">
        <v>98</v>
      </c>
    </row>
    <row r="19" spans="2:13" x14ac:dyDescent="0.55000000000000004">
      <c r="C19" s="14" t="s">
        <v>99</v>
      </c>
      <c r="D19" s="13" t="e">
        <f>NA()</f>
        <v>#N/A</v>
      </c>
      <c r="E19" s="13" t="e">
        <f>NA()</f>
        <v>#N/A</v>
      </c>
      <c r="F19" s="13" t="e">
        <f>NA()</f>
        <v>#N/A</v>
      </c>
      <c r="G19" s="13" t="e">
        <f>NA()</f>
        <v>#N/A</v>
      </c>
      <c r="J19" s="14">
        <v>1</v>
      </c>
      <c r="K19" s="13">
        <v>1</v>
      </c>
      <c r="L19" s="13" t="e">
        <f>NA()</f>
        <v>#N/A</v>
      </c>
    </row>
    <row r="20" spans="2:13" x14ac:dyDescent="0.55000000000000004">
      <c r="C20" s="14" t="s">
        <v>100</v>
      </c>
      <c r="D20" s="13">
        <v>1</v>
      </c>
      <c r="E20" s="13">
        <v>0</v>
      </c>
      <c r="F20" s="13">
        <v>1</v>
      </c>
      <c r="G20" s="13">
        <v>1</v>
      </c>
      <c r="J20" s="14">
        <v>2</v>
      </c>
      <c r="K20" s="13">
        <v>2</v>
      </c>
      <c r="L20" s="13">
        <v>2</v>
      </c>
    </row>
    <row r="21" spans="2:13" x14ac:dyDescent="0.55000000000000004">
      <c r="C21" s="14" t="s">
        <v>101</v>
      </c>
      <c r="D21" s="13">
        <v>1</v>
      </c>
      <c r="E21" s="13">
        <v>0</v>
      </c>
      <c r="F21" s="13">
        <v>1</v>
      </c>
      <c r="G21" s="13">
        <v>1</v>
      </c>
      <c r="J21" s="14">
        <v>3</v>
      </c>
      <c r="K21" s="13">
        <v>3</v>
      </c>
      <c r="L21" s="13">
        <v>2</v>
      </c>
    </row>
    <row r="22" spans="2:13" x14ac:dyDescent="0.55000000000000004">
      <c r="C22" s="14" t="s">
        <v>102</v>
      </c>
      <c r="D22" s="13">
        <v>0</v>
      </c>
      <c r="E22" s="13">
        <v>0</v>
      </c>
      <c r="F22" s="13">
        <v>0</v>
      </c>
      <c r="G22" s="13">
        <v>0</v>
      </c>
      <c r="J22" s="14">
        <v>4</v>
      </c>
      <c r="K22" s="13">
        <v>4</v>
      </c>
      <c r="L22" s="13">
        <v>0</v>
      </c>
    </row>
    <row r="23" spans="2:13" x14ac:dyDescent="0.55000000000000004">
      <c r="C23" s="14" t="s">
        <v>103</v>
      </c>
      <c r="D23" s="13">
        <v>0</v>
      </c>
      <c r="E23" s="13">
        <v>0</v>
      </c>
      <c r="F23" s="13">
        <v>0</v>
      </c>
      <c r="G23" s="13">
        <v>0</v>
      </c>
      <c r="J23" s="14">
        <v>5</v>
      </c>
      <c r="K23" s="13">
        <v>5</v>
      </c>
      <c r="L23" s="13">
        <v>0</v>
      </c>
    </row>
    <row r="25" spans="2:13" ht="18.3" x14ac:dyDescent="0.55000000000000004">
      <c r="B25" s="3" t="s">
        <v>104</v>
      </c>
    </row>
    <row r="27" spans="2:13" x14ac:dyDescent="0.55000000000000004">
      <c r="C27" s="14" t="s">
        <v>105</v>
      </c>
      <c r="D27" s="12" t="s">
        <v>106</v>
      </c>
      <c r="E27" s="12" t="s">
        <v>84</v>
      </c>
      <c r="F27" s="12" t="s">
        <v>107</v>
      </c>
      <c r="G27" s="12" t="s">
        <v>108</v>
      </c>
      <c r="H27" s="12" t="s">
        <v>109</v>
      </c>
      <c r="I27" s="12" t="s">
        <v>110</v>
      </c>
      <c r="J27" s="12" t="s">
        <v>111</v>
      </c>
      <c r="K27" s="12" t="s">
        <v>112</v>
      </c>
      <c r="L27" s="12" t="s">
        <v>113</v>
      </c>
      <c r="M27" s="12" t="s">
        <v>114</v>
      </c>
    </row>
    <row r="28" spans="2:13" x14ac:dyDescent="0.55000000000000004">
      <c r="C28" s="14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</row>
    <row r="29" spans="2:13" x14ac:dyDescent="0.55000000000000004">
      <c r="C29" s="14">
        <v>1</v>
      </c>
      <c r="D29" s="13">
        <v>1</v>
      </c>
      <c r="E29" s="13">
        <v>0.25</v>
      </c>
      <c r="F29" s="13">
        <v>1</v>
      </c>
      <c r="G29" s="13">
        <v>0.5</v>
      </c>
      <c r="H29" s="13">
        <v>2</v>
      </c>
      <c r="I29" s="13">
        <v>1</v>
      </c>
      <c r="J29" s="13">
        <v>2</v>
      </c>
      <c r="K29" s="13">
        <v>0.5</v>
      </c>
      <c r="L29" s="13">
        <v>0.25</v>
      </c>
      <c r="M29" s="13">
        <v>0.5</v>
      </c>
    </row>
    <row r="30" spans="2:13" x14ac:dyDescent="0.55000000000000004">
      <c r="C30" s="14">
        <v>2</v>
      </c>
      <c r="D30" s="13">
        <v>2</v>
      </c>
      <c r="E30" s="13">
        <v>0.5</v>
      </c>
      <c r="F30" s="13">
        <v>2</v>
      </c>
      <c r="G30" s="13">
        <v>1</v>
      </c>
      <c r="H30" s="13">
        <v>2</v>
      </c>
      <c r="I30" s="13">
        <v>1</v>
      </c>
      <c r="J30" s="13">
        <v>2</v>
      </c>
      <c r="K30" s="13">
        <v>1</v>
      </c>
      <c r="L30" s="13">
        <v>0.5</v>
      </c>
      <c r="M30" s="13">
        <v>1</v>
      </c>
    </row>
    <row r="31" spans="2:13" x14ac:dyDescent="0.55000000000000004">
      <c r="C31" s="14">
        <v>3</v>
      </c>
      <c r="D31" s="13">
        <v>3</v>
      </c>
      <c r="E31" s="13">
        <v>0.75</v>
      </c>
      <c r="F31" s="13">
        <v>2</v>
      </c>
      <c r="G31" s="13">
        <v>1.5</v>
      </c>
      <c r="H31" s="13">
        <v>1.3333333333333333</v>
      </c>
      <c r="I31" s="13">
        <v>1</v>
      </c>
      <c r="J31" s="13">
        <v>1.3333333333333333</v>
      </c>
      <c r="K31" s="13">
        <v>1</v>
      </c>
      <c r="L31" s="13">
        <v>0.75</v>
      </c>
      <c r="M31" s="13">
        <v>1</v>
      </c>
    </row>
    <row r="32" spans="2:13" x14ac:dyDescent="0.55000000000000004">
      <c r="C32" s="14">
        <v>4</v>
      </c>
      <c r="D32" s="13">
        <v>4</v>
      </c>
      <c r="E32" s="13">
        <v>1</v>
      </c>
      <c r="F32" s="13">
        <v>2</v>
      </c>
      <c r="G32" s="13">
        <v>2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</row>
    <row r="34" spans="2:7" ht="18.3" x14ac:dyDescent="0.55000000000000004">
      <c r="B34" s="3" t="s">
        <v>118</v>
      </c>
    </row>
    <row r="36" spans="2:7" x14ac:dyDescent="0.55000000000000004">
      <c r="C36" s="14" t="s">
        <v>105</v>
      </c>
      <c r="D36" s="12" t="s">
        <v>88</v>
      </c>
      <c r="E36" s="12" t="s">
        <v>112</v>
      </c>
      <c r="F36" s="12" t="s">
        <v>113</v>
      </c>
      <c r="G36" s="12" t="s">
        <v>114</v>
      </c>
    </row>
    <row r="37" spans="2:7" x14ac:dyDescent="0.55000000000000004">
      <c r="C37" s="14">
        <v>0</v>
      </c>
      <c r="D37" s="13">
        <v>0</v>
      </c>
      <c r="E37" s="13">
        <v>0</v>
      </c>
      <c r="F37" s="13">
        <v>0</v>
      </c>
      <c r="G37" s="13">
        <v>1</v>
      </c>
    </row>
    <row r="38" spans="2:7" x14ac:dyDescent="0.55000000000000004">
      <c r="C38" s="14">
        <v>1</v>
      </c>
      <c r="D38" s="13">
        <v>0</v>
      </c>
      <c r="E38" s="13">
        <v>1</v>
      </c>
      <c r="F38" s="13">
        <v>0</v>
      </c>
      <c r="G38" s="13">
        <v>1</v>
      </c>
    </row>
    <row r="39" spans="2:7" x14ac:dyDescent="0.55000000000000004">
      <c r="C39" s="14">
        <v>2</v>
      </c>
      <c r="D39" s="13">
        <v>1</v>
      </c>
      <c r="E39" s="13">
        <v>1</v>
      </c>
      <c r="F39" s="13">
        <v>1</v>
      </c>
      <c r="G39" s="13">
        <v>1</v>
      </c>
    </row>
  </sheetData>
  <mergeCells count="7">
    <mergeCell ref="N3:Q3"/>
    <mergeCell ref="B4:C4"/>
    <mergeCell ref="D4:E4"/>
    <mergeCell ref="F4:G4"/>
    <mergeCell ref="H4:I4"/>
    <mergeCell ref="J4:K4"/>
    <mergeCell ref="B3:K3"/>
  </mergeCells>
  <phoneticPr fontId="1" type="noConversion"/>
  <hyperlinks>
    <hyperlink ref="B4" location="'KNNC_Output'!$B$10:$B$10" display="Inputs" xr:uid="{B2243095-3518-405E-9541-00970198C9F6}"/>
    <hyperlink ref="D4" location="'KNNC_Stored'!$B$10:$B$10" display="PMML Model" xr:uid="{05A25901-2ED5-4711-BB75-F4378531C2DF}"/>
    <hyperlink ref="F4" location="'KNNC_TrainingLiftChart'!$B$10:$B$10" display="Training: Charts" xr:uid="{8994F194-D4E5-4A59-AFC2-6CA5F3BE65E2}"/>
    <hyperlink ref="H4" location="'KNNC_TrainingScore'!$B$10:$B$10" display="Training: Classification Summary" xr:uid="{6C4E62F3-C85C-4F4D-A2C9-0B07BB3D6760}"/>
    <hyperlink ref="J4" location="'KNNC_TrainingScore'!$B$34:$B$34" display="Training: Classification Details" xr:uid="{B3111931-97DE-4B2C-BAE0-25046F2384EA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CD34-B9EC-4377-8263-139157EE4333}">
  <dimension ref="B1:Q80"/>
  <sheetViews>
    <sheetView showGridLines="0" workbookViewId="0"/>
  </sheetViews>
  <sheetFormatPr defaultRowHeight="15.3" x14ac:dyDescent="0.55000000000000004"/>
  <cols>
    <col min="14" max="14" width="16.5859375" bestFit="1" customWidth="1"/>
  </cols>
  <sheetData>
    <row r="1" spans="2:17" ht="18.3" x14ac:dyDescent="0.55000000000000004">
      <c r="B1" s="2" t="s">
        <v>10</v>
      </c>
      <c r="N1" t="s">
        <v>11</v>
      </c>
    </row>
    <row r="3" spans="2:17" ht="15.6" x14ac:dyDescent="0.55000000000000004">
      <c r="B3" s="8" t="s">
        <v>12</v>
      </c>
      <c r="C3" s="9"/>
      <c r="D3" s="9"/>
      <c r="E3" s="9"/>
      <c r="F3" s="9"/>
      <c r="G3" s="9"/>
      <c r="H3" s="9"/>
      <c r="I3" s="9"/>
      <c r="J3" s="9"/>
      <c r="K3" s="10"/>
      <c r="N3" s="8" t="s">
        <v>13</v>
      </c>
      <c r="O3" s="9"/>
      <c r="P3" s="9"/>
      <c r="Q3" s="10"/>
    </row>
    <row r="4" spans="2:17" x14ac:dyDescent="0.55000000000000004">
      <c r="B4" s="11" t="s">
        <v>78</v>
      </c>
      <c r="C4" s="7"/>
      <c r="D4" s="11" t="s">
        <v>18</v>
      </c>
      <c r="E4" s="7"/>
      <c r="F4" s="11" t="s">
        <v>79</v>
      </c>
      <c r="G4" s="7"/>
      <c r="H4" s="11" t="s">
        <v>80</v>
      </c>
      <c r="I4" s="7"/>
      <c r="J4" s="11" t="s">
        <v>81</v>
      </c>
      <c r="K4" s="7"/>
      <c r="N4" s="5" t="s">
        <v>14</v>
      </c>
      <c r="O4" s="5" t="s">
        <v>15</v>
      </c>
      <c r="P4" s="5" t="s">
        <v>16</v>
      </c>
      <c r="Q4" s="5" t="s">
        <v>17</v>
      </c>
    </row>
    <row r="5" spans="2:17" x14ac:dyDescent="0.55000000000000004">
      <c r="N5" s="4">
        <v>3</v>
      </c>
      <c r="O5" s="4">
        <v>2</v>
      </c>
      <c r="P5" s="4">
        <v>30</v>
      </c>
      <c r="Q5" s="4">
        <v>35</v>
      </c>
    </row>
    <row r="10" spans="2:17" ht="18.3" x14ac:dyDescent="0.55000000000000004">
      <c r="B10" s="3" t="s">
        <v>18</v>
      </c>
    </row>
    <row r="12" spans="2:17" x14ac:dyDescent="0.55000000000000004">
      <c r="B12" t="s">
        <v>19</v>
      </c>
    </row>
    <row r="13" spans="2:17" x14ac:dyDescent="0.55000000000000004">
      <c r="B13" t="s">
        <v>20</v>
      </c>
    </row>
    <row r="14" spans="2:17" x14ac:dyDescent="0.55000000000000004">
      <c r="B14" t="s">
        <v>21</v>
      </c>
    </row>
    <row r="15" spans="2:17" x14ac:dyDescent="0.55000000000000004">
      <c r="B15" t="s">
        <v>22</v>
      </c>
    </row>
    <row r="16" spans="2:17" x14ac:dyDescent="0.55000000000000004">
      <c r="B16" t="s">
        <v>23</v>
      </c>
    </row>
    <row r="17" spans="2:2" x14ac:dyDescent="0.55000000000000004">
      <c r="B17" t="s">
        <v>24</v>
      </c>
    </row>
    <row r="18" spans="2:2" x14ac:dyDescent="0.55000000000000004">
      <c r="B18" t="s">
        <v>25</v>
      </c>
    </row>
    <row r="19" spans="2:2" x14ac:dyDescent="0.55000000000000004">
      <c r="B19" t="s">
        <v>26</v>
      </c>
    </row>
    <row r="20" spans="2:2" x14ac:dyDescent="0.55000000000000004">
      <c r="B20" t="s">
        <v>27</v>
      </c>
    </row>
    <row r="21" spans="2:2" x14ac:dyDescent="0.55000000000000004">
      <c r="B21" t="s">
        <v>28</v>
      </c>
    </row>
    <row r="22" spans="2:2" x14ac:dyDescent="0.55000000000000004">
      <c r="B22" t="s">
        <v>29</v>
      </c>
    </row>
    <row r="23" spans="2:2" x14ac:dyDescent="0.55000000000000004">
      <c r="B23" t="s">
        <v>30</v>
      </c>
    </row>
    <row r="24" spans="2:2" x14ac:dyDescent="0.55000000000000004">
      <c r="B24" t="s">
        <v>31</v>
      </c>
    </row>
    <row r="25" spans="2:2" x14ac:dyDescent="0.55000000000000004">
      <c r="B25" t="s">
        <v>32</v>
      </c>
    </row>
    <row r="26" spans="2:2" x14ac:dyDescent="0.55000000000000004">
      <c r="B26" t="s">
        <v>33</v>
      </c>
    </row>
    <row r="27" spans="2:2" x14ac:dyDescent="0.55000000000000004">
      <c r="B27" t="s">
        <v>34</v>
      </c>
    </row>
    <row r="28" spans="2:2" x14ac:dyDescent="0.55000000000000004">
      <c r="B28" t="s">
        <v>35</v>
      </c>
    </row>
    <row r="29" spans="2:2" x14ac:dyDescent="0.55000000000000004">
      <c r="B29" t="s">
        <v>36</v>
      </c>
    </row>
    <row r="30" spans="2:2" x14ac:dyDescent="0.55000000000000004">
      <c r="B30" t="s">
        <v>37</v>
      </c>
    </row>
    <row r="31" spans="2:2" x14ac:dyDescent="0.55000000000000004">
      <c r="B31" t="s">
        <v>38</v>
      </c>
    </row>
    <row r="32" spans="2:2" x14ac:dyDescent="0.55000000000000004">
      <c r="B32" t="s">
        <v>39</v>
      </c>
    </row>
    <row r="33" spans="2:2" x14ac:dyDescent="0.55000000000000004">
      <c r="B33" t="s">
        <v>40</v>
      </c>
    </row>
    <row r="34" spans="2:2" x14ac:dyDescent="0.55000000000000004">
      <c r="B34" t="s">
        <v>41</v>
      </c>
    </row>
    <row r="35" spans="2:2" x14ac:dyDescent="0.55000000000000004">
      <c r="B35" t="s">
        <v>42</v>
      </c>
    </row>
    <row r="36" spans="2:2" x14ac:dyDescent="0.55000000000000004">
      <c r="B36" t="s">
        <v>43</v>
      </c>
    </row>
    <row r="37" spans="2:2" x14ac:dyDescent="0.55000000000000004">
      <c r="B37" t="s">
        <v>44</v>
      </c>
    </row>
    <row r="38" spans="2:2" x14ac:dyDescent="0.55000000000000004">
      <c r="B38" t="s">
        <v>45</v>
      </c>
    </row>
    <row r="39" spans="2:2" x14ac:dyDescent="0.55000000000000004">
      <c r="B39" t="s">
        <v>46</v>
      </c>
    </row>
    <row r="40" spans="2:2" x14ac:dyDescent="0.55000000000000004">
      <c r="B40" t="s">
        <v>47</v>
      </c>
    </row>
    <row r="41" spans="2:2" x14ac:dyDescent="0.55000000000000004">
      <c r="B41" t="s">
        <v>48</v>
      </c>
    </row>
    <row r="42" spans="2:2" x14ac:dyDescent="0.55000000000000004">
      <c r="B42" t="s">
        <v>49</v>
      </c>
    </row>
    <row r="43" spans="2:2" x14ac:dyDescent="0.55000000000000004">
      <c r="B43" t="s">
        <v>50</v>
      </c>
    </row>
    <row r="44" spans="2:2" x14ac:dyDescent="0.55000000000000004">
      <c r="B44" t="s">
        <v>51</v>
      </c>
    </row>
    <row r="45" spans="2:2" x14ac:dyDescent="0.55000000000000004">
      <c r="B45" t="s">
        <v>52</v>
      </c>
    </row>
    <row r="46" spans="2:2" x14ac:dyDescent="0.55000000000000004">
      <c r="B46" t="s">
        <v>53</v>
      </c>
    </row>
    <row r="47" spans="2:2" x14ac:dyDescent="0.55000000000000004">
      <c r="B47" t="s">
        <v>54</v>
      </c>
    </row>
    <row r="48" spans="2:2" x14ac:dyDescent="0.55000000000000004">
      <c r="B48" t="s">
        <v>55</v>
      </c>
    </row>
    <row r="49" spans="2:2" x14ac:dyDescent="0.55000000000000004">
      <c r="B49" t="s">
        <v>56</v>
      </c>
    </row>
    <row r="50" spans="2:2" x14ac:dyDescent="0.55000000000000004">
      <c r="B50" t="s">
        <v>57</v>
      </c>
    </row>
    <row r="51" spans="2:2" x14ac:dyDescent="0.55000000000000004">
      <c r="B51" t="s">
        <v>58</v>
      </c>
    </row>
    <row r="52" spans="2:2" x14ac:dyDescent="0.55000000000000004">
      <c r="B52" t="s">
        <v>59</v>
      </c>
    </row>
    <row r="53" spans="2:2" x14ac:dyDescent="0.55000000000000004">
      <c r="B53" t="s">
        <v>60</v>
      </c>
    </row>
    <row r="54" spans="2:2" x14ac:dyDescent="0.55000000000000004">
      <c r="B54" t="s">
        <v>61</v>
      </c>
    </row>
    <row r="55" spans="2:2" x14ac:dyDescent="0.55000000000000004">
      <c r="B55" t="s">
        <v>62</v>
      </c>
    </row>
    <row r="56" spans="2:2" x14ac:dyDescent="0.55000000000000004">
      <c r="B56" t="s">
        <v>58</v>
      </c>
    </row>
    <row r="57" spans="2:2" x14ac:dyDescent="0.55000000000000004">
      <c r="B57" t="s">
        <v>63</v>
      </c>
    </row>
    <row r="58" spans="2:2" x14ac:dyDescent="0.55000000000000004">
      <c r="B58" t="s">
        <v>64</v>
      </c>
    </row>
    <row r="59" spans="2:2" x14ac:dyDescent="0.55000000000000004">
      <c r="B59" t="s">
        <v>61</v>
      </c>
    </row>
    <row r="60" spans="2:2" x14ac:dyDescent="0.55000000000000004">
      <c r="B60" t="s">
        <v>62</v>
      </c>
    </row>
    <row r="61" spans="2:2" x14ac:dyDescent="0.55000000000000004">
      <c r="B61" t="s">
        <v>58</v>
      </c>
    </row>
    <row r="62" spans="2:2" x14ac:dyDescent="0.55000000000000004">
      <c r="B62" t="s">
        <v>65</v>
      </c>
    </row>
    <row r="63" spans="2:2" x14ac:dyDescent="0.55000000000000004">
      <c r="B63" t="s">
        <v>64</v>
      </c>
    </row>
    <row r="64" spans="2:2" x14ac:dyDescent="0.55000000000000004">
      <c r="B64" t="s">
        <v>66</v>
      </c>
    </row>
    <row r="65" spans="2:2" x14ac:dyDescent="0.55000000000000004">
      <c r="B65" t="s">
        <v>62</v>
      </c>
    </row>
    <row r="66" spans="2:2" x14ac:dyDescent="0.55000000000000004">
      <c r="B66" t="s">
        <v>58</v>
      </c>
    </row>
    <row r="67" spans="2:2" x14ac:dyDescent="0.55000000000000004">
      <c r="B67" t="s">
        <v>59</v>
      </c>
    </row>
    <row r="68" spans="2:2" x14ac:dyDescent="0.55000000000000004">
      <c r="B68" t="s">
        <v>67</v>
      </c>
    </row>
    <row r="69" spans="2:2" x14ac:dyDescent="0.55000000000000004">
      <c r="B69" t="s">
        <v>66</v>
      </c>
    </row>
    <row r="70" spans="2:2" x14ac:dyDescent="0.55000000000000004">
      <c r="B70" t="s">
        <v>62</v>
      </c>
    </row>
    <row r="71" spans="2:2" x14ac:dyDescent="0.55000000000000004">
      <c r="B71" t="s">
        <v>68</v>
      </c>
    </row>
    <row r="72" spans="2:2" x14ac:dyDescent="0.55000000000000004">
      <c r="B72" t="s">
        <v>69</v>
      </c>
    </row>
    <row r="73" spans="2:2" x14ac:dyDescent="0.55000000000000004">
      <c r="B73" t="s">
        <v>70</v>
      </c>
    </row>
    <row r="74" spans="2:2" x14ac:dyDescent="0.55000000000000004">
      <c r="B74" t="s">
        <v>71</v>
      </c>
    </row>
    <row r="75" spans="2:2" x14ac:dyDescent="0.55000000000000004">
      <c r="B75" t="s">
        <v>72</v>
      </c>
    </row>
    <row r="76" spans="2:2" x14ac:dyDescent="0.55000000000000004">
      <c r="B76" t="s">
        <v>73</v>
      </c>
    </row>
    <row r="77" spans="2:2" x14ac:dyDescent="0.55000000000000004">
      <c r="B77" t="s">
        <v>74</v>
      </c>
    </row>
    <row r="78" spans="2:2" x14ac:dyDescent="0.55000000000000004">
      <c r="B78" t="s">
        <v>75</v>
      </c>
    </row>
    <row r="79" spans="2:2" x14ac:dyDescent="0.55000000000000004">
      <c r="B79" t="s">
        <v>76</v>
      </c>
    </row>
    <row r="80" spans="2:2" x14ac:dyDescent="0.55000000000000004">
      <c r="B80" t="s">
        <v>77</v>
      </c>
    </row>
  </sheetData>
  <mergeCells count="7">
    <mergeCell ref="N3:Q3"/>
    <mergeCell ref="B4:C4"/>
    <mergeCell ref="D4:E4"/>
    <mergeCell ref="F4:G4"/>
    <mergeCell ref="H4:I4"/>
    <mergeCell ref="J4:K4"/>
    <mergeCell ref="B3:K3"/>
  </mergeCells>
  <phoneticPr fontId="1" type="noConversion"/>
  <hyperlinks>
    <hyperlink ref="B4" location="'KNNC_Output'!$B$10:$B$10" display="Inputs" xr:uid="{9C12F7C7-692B-425B-A03C-BEB01123CE5B}"/>
    <hyperlink ref="D4" location="'KNNC_Stored'!$B$10:$B$10" display="PMML Model" xr:uid="{24060F39-A762-4D64-B1C2-5FA3B5BC0488}"/>
    <hyperlink ref="F4" location="'KNNC_TrainingLiftChart'!$B$10:$B$10" display="Training: Charts" xr:uid="{EF7BDBE1-E035-4F2A-8EEC-84AB8DE291BB}"/>
    <hyperlink ref="H4" location="'KNNC_TrainingScore'!$B$10:$B$10" display="Training: Classification Summary" xr:uid="{ECB1B8E3-EB49-419D-AF53-C60DFF82842B}"/>
    <hyperlink ref="J4" location="'KNNC_TrainingScore'!$B$34:$B$34" display="Training: Classification Details" xr:uid="{D27E99C5-27D0-4F14-A078-D11C1CB783D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0CB3-6EFD-4248-9335-53AF3AD95BD0}">
  <dimension ref="A1:B2"/>
  <sheetViews>
    <sheetView workbookViewId="0">
      <selection activeCell="B2" sqref="A2:B2"/>
    </sheetView>
  </sheetViews>
  <sheetFormatPr defaultRowHeight="15.3" x14ac:dyDescent="0.55000000000000004"/>
  <cols>
    <col min="1" max="1" width="17.703125" bestFit="1" customWidth="1"/>
    <col min="2" max="2" width="17.234375" bestFit="1" customWidth="1"/>
  </cols>
  <sheetData>
    <row r="1" spans="1:2" x14ac:dyDescent="0.55000000000000004">
      <c r="A1" t="s">
        <v>1</v>
      </c>
      <c r="B1" t="s">
        <v>3</v>
      </c>
    </row>
    <row r="2" spans="1:2" x14ac:dyDescent="0.55000000000000004">
      <c r="A2">
        <v>0</v>
      </c>
      <c r="B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F15D-3F8A-4A22-92A4-9A055E6503FC}">
  <dimension ref="B1:AX26"/>
  <sheetViews>
    <sheetView showGridLines="0" topLeftCell="A9" workbookViewId="0">
      <selection activeCell="C25" sqref="C25:F26"/>
    </sheetView>
  </sheetViews>
  <sheetFormatPr defaultRowHeight="15.3" x14ac:dyDescent="0.55000000000000004"/>
  <cols>
    <col min="3" max="3" width="11.9375" customWidth="1"/>
    <col min="4" max="4" width="26.52734375" customWidth="1"/>
    <col min="5" max="5" width="14.52734375" customWidth="1"/>
    <col min="6" max="6" width="15.29296875" customWidth="1"/>
    <col min="10" max="10" width="16.5859375" bestFit="1" customWidth="1"/>
  </cols>
  <sheetData>
    <row r="1" spans="2:50" ht="18.3" x14ac:dyDescent="0.55000000000000004">
      <c r="B1" s="2" t="s">
        <v>176</v>
      </c>
      <c r="N1" t="s">
        <v>177</v>
      </c>
    </row>
    <row r="3" spans="2:50" ht="15.6" x14ac:dyDescent="0.55000000000000004">
      <c r="B3" s="8" t="s">
        <v>12</v>
      </c>
      <c r="C3" s="9"/>
      <c r="D3" s="9"/>
      <c r="E3" s="10"/>
      <c r="J3" s="8" t="s">
        <v>13</v>
      </c>
      <c r="K3" s="9"/>
      <c r="L3" s="9"/>
      <c r="M3" s="10"/>
    </row>
    <row r="4" spans="2:50" x14ac:dyDescent="0.55000000000000004">
      <c r="B4" s="11" t="s">
        <v>78</v>
      </c>
      <c r="C4" s="7"/>
      <c r="D4" s="11" t="s">
        <v>184</v>
      </c>
      <c r="E4" s="7"/>
      <c r="J4" s="5" t="s">
        <v>14</v>
      </c>
      <c r="K4" s="5" t="s">
        <v>15</v>
      </c>
      <c r="L4" s="5" t="s">
        <v>16</v>
      </c>
      <c r="M4" s="5" t="s">
        <v>17</v>
      </c>
    </row>
    <row r="5" spans="2:50" x14ac:dyDescent="0.55000000000000004">
      <c r="J5" s="4">
        <v>1</v>
      </c>
      <c r="K5" s="4">
        <v>2</v>
      </c>
      <c r="L5" s="4">
        <v>0</v>
      </c>
      <c r="M5" s="4">
        <v>3</v>
      </c>
      <c r="AX5" s="15" t="s">
        <v>185</v>
      </c>
    </row>
    <row r="10" spans="2:50" ht="18.3" x14ac:dyDescent="0.55000000000000004">
      <c r="B10" s="3" t="s">
        <v>78</v>
      </c>
    </row>
    <row r="12" spans="2:50" ht="15.6" x14ac:dyDescent="0.55000000000000004">
      <c r="C12" s="8" t="s">
        <v>148</v>
      </c>
      <c r="D12" s="9"/>
      <c r="E12" s="9"/>
      <c r="F12" s="9"/>
      <c r="G12" s="9"/>
      <c r="H12" s="9"/>
      <c r="I12" s="10"/>
    </row>
    <row r="13" spans="2:50" x14ac:dyDescent="0.55000000000000004">
      <c r="C13" s="19" t="s">
        <v>149</v>
      </c>
      <c r="D13" s="20"/>
      <c r="E13" s="21"/>
      <c r="F13" s="6" t="s">
        <v>150</v>
      </c>
      <c r="G13" s="25"/>
      <c r="H13" s="25"/>
      <c r="I13" s="7"/>
    </row>
    <row r="14" spans="2:50" x14ac:dyDescent="0.55000000000000004">
      <c r="C14" s="19" t="s">
        <v>151</v>
      </c>
      <c r="D14" s="20"/>
      <c r="E14" s="21"/>
      <c r="F14" s="6" t="s">
        <v>178</v>
      </c>
      <c r="G14" s="25"/>
      <c r="H14" s="25"/>
      <c r="I14" s="7"/>
    </row>
    <row r="15" spans="2:50" x14ac:dyDescent="0.55000000000000004">
      <c r="C15" s="19" t="s">
        <v>179</v>
      </c>
      <c r="D15" s="20"/>
      <c r="E15" s="21"/>
      <c r="F15" s="6" t="s">
        <v>180</v>
      </c>
      <c r="G15" s="25"/>
      <c r="H15" s="25"/>
      <c r="I15" s="7"/>
    </row>
    <row r="16" spans="2:50" x14ac:dyDescent="0.55000000000000004">
      <c r="C16" s="19" t="s">
        <v>181</v>
      </c>
      <c r="D16" s="20"/>
      <c r="E16" s="21"/>
      <c r="F16" s="22">
        <v>1</v>
      </c>
      <c r="G16" s="23"/>
      <c r="H16" s="23"/>
      <c r="I16" s="24"/>
    </row>
    <row r="18" spans="2:7" ht="15.6" x14ac:dyDescent="0.55000000000000004">
      <c r="C18" s="8" t="s">
        <v>155</v>
      </c>
      <c r="D18" s="9"/>
      <c r="E18" s="9"/>
      <c r="F18" s="9"/>
      <c r="G18" s="10"/>
    </row>
    <row r="19" spans="2:7" x14ac:dyDescent="0.55000000000000004">
      <c r="C19" s="19" t="s">
        <v>156</v>
      </c>
      <c r="D19" s="20"/>
      <c r="E19" s="21"/>
      <c r="F19" s="22">
        <v>2</v>
      </c>
      <c r="G19" s="24"/>
    </row>
    <row r="20" spans="2:7" x14ac:dyDescent="0.55000000000000004">
      <c r="C20" s="19" t="s">
        <v>182</v>
      </c>
      <c r="D20" s="20"/>
      <c r="E20" s="21"/>
      <c r="F20" s="4" t="s">
        <v>0</v>
      </c>
      <c r="G20" s="4" t="s">
        <v>2</v>
      </c>
    </row>
    <row r="21" spans="2:7" x14ac:dyDescent="0.55000000000000004">
      <c r="C21" s="19" t="s">
        <v>183</v>
      </c>
      <c r="D21" s="20"/>
      <c r="E21" s="21"/>
      <c r="F21" s="4" t="s">
        <v>0</v>
      </c>
      <c r="G21" s="4" t="s">
        <v>2</v>
      </c>
    </row>
    <row r="23" spans="2:7" ht="18.3" x14ac:dyDescent="0.55000000000000004">
      <c r="B23" s="3" t="s">
        <v>184</v>
      </c>
    </row>
    <row r="25" spans="2:7" x14ac:dyDescent="0.55000000000000004">
      <c r="C25" s="14" t="s">
        <v>139</v>
      </c>
      <c r="D25" s="12" t="s">
        <v>140</v>
      </c>
      <c r="E25" s="12" t="s">
        <v>141</v>
      </c>
      <c r="F25" s="12" t="s">
        <v>142</v>
      </c>
    </row>
    <row r="26" spans="2:7" x14ac:dyDescent="0.55000000000000004">
      <c r="C26" s="14" t="s">
        <v>143</v>
      </c>
      <c r="D26" s="13" t="s">
        <v>6</v>
      </c>
      <c r="E26" s="13">
        <v>0.66666666666666663</v>
      </c>
      <c r="F26" s="13">
        <v>0.33333333333333331</v>
      </c>
    </row>
  </sheetData>
  <mergeCells count="18">
    <mergeCell ref="B3:E3"/>
    <mergeCell ref="J3:M3"/>
    <mergeCell ref="C18:G18"/>
    <mergeCell ref="C19:E19"/>
    <mergeCell ref="C20:E20"/>
    <mergeCell ref="C21:E21"/>
    <mergeCell ref="F19:G19"/>
    <mergeCell ref="B4:C4"/>
    <mergeCell ref="D4:E4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phoneticPr fontId="1" type="noConversion"/>
  <hyperlinks>
    <hyperlink ref="B4" location="'Scoring_NearestNeighbor'!$B$10:$B$10" display="Inputs" xr:uid="{1DADF3F3-E93D-4B20-AFC3-CFE2A9737F13}"/>
    <hyperlink ref="D4" location="'Scoring_NearestNeighbor'!$B$23:$B$23" display="Scoring" xr:uid="{CCFEA275-E229-4BDD-8CF3-DA0C9BB050D6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KNNC_Output</vt:lpstr>
      <vt:lpstr>KNNC_TrainingScore</vt:lpstr>
      <vt:lpstr>KNNC_TrainingLiftChart</vt:lpstr>
      <vt:lpstr>KNNC_Stored</vt:lpstr>
      <vt:lpstr>Sheet2</vt:lpstr>
      <vt:lpstr>Scoring_NearestNeighbor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2024-05-07T06:12:43Z</dcterms:created>
  <dcterms:modified xsi:type="dcterms:W3CDTF">2024-05-07T06:28:07Z</dcterms:modified>
</cp:coreProperties>
</file>