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POLYTECH NICE\ELSE4\s8\Projet Elec\"/>
    </mc:Choice>
  </mc:AlternateContent>
  <xr:revisionPtr revIDLastSave="0" documentId="13_ncr:1_{9AABFF5A-F415-4F6F-BC65-FF38C50B8BA8}" xr6:coauthVersionLast="47" xr6:coauthVersionMax="47" xr10:uidLastSave="{00000000-0000-0000-0000-000000000000}"/>
  <bookViews>
    <workbookView xWindow="-120" yWindow="-120" windowWidth="20730" windowHeight="11160" xr2:uid="{9A2B1606-16BF-4D98-A3BF-F190D965B1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76" i="1"/>
  <c r="O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2" i="1"/>
  <c r="N45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7" i="1"/>
  <c r="F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<sst xmlns="http://schemas.openxmlformats.org/spreadsheetml/2006/main" count="58" uniqueCount="25">
  <si>
    <t>1ere courbe</t>
  </si>
  <si>
    <t>mA</t>
  </si>
  <si>
    <t>V</t>
  </si>
  <si>
    <t>ohm</t>
  </si>
  <si>
    <t>w/m²</t>
  </si>
  <si>
    <t>V (auto transfo)</t>
  </si>
  <si>
    <r>
      <t>2</t>
    </r>
    <r>
      <rPr>
        <vertAlign val="superscript"/>
        <sz val="11"/>
        <color theme="1"/>
        <rFont val="Liberation Sans"/>
      </rPr>
      <t>e</t>
    </r>
    <r>
      <rPr>
        <b/>
        <sz val="11"/>
        <color theme="1"/>
        <rFont val="Liberation Sans"/>
      </rPr>
      <t xml:space="preserve"> courbe</t>
    </r>
  </si>
  <si>
    <t>infini</t>
  </si>
  <si>
    <t>3e courbe</t>
  </si>
  <si>
    <t>pb</t>
  </si>
  <si>
    <t>4e courbe</t>
  </si>
  <si>
    <t>P (W)</t>
  </si>
  <si>
    <t>5e courbe</t>
  </si>
  <si>
    <t>6e courbe au soleil à 16h30</t>
  </si>
  <si>
    <t>P(W)</t>
  </si>
  <si>
    <t>w/m² soleil</t>
  </si>
  <si>
    <t xml:space="preserve">courbes </t>
  </si>
  <si>
    <t>260 w/m²</t>
  </si>
  <si>
    <t>500 w/m²</t>
  </si>
  <si>
    <t>750 w/m²</t>
  </si>
  <si>
    <t>1000 w/m²</t>
  </si>
  <si>
    <t>2000 w/m²</t>
  </si>
  <si>
    <t>350 SOLEIL w/m²</t>
  </si>
  <si>
    <t>W</t>
  </si>
  <si>
    <t>Points MPPT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</si>
</sst>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Liberation Sans"/>
    </font>
    <font>
      <vertAlign val="superscript"/>
      <sz val="11"/>
      <color theme="1"/>
      <name val="Liberation Sans"/>
    </font>
    <font>
      <sz val="11"/>
      <color theme="1"/>
      <name val="Liberation Sans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I=f(V)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(à 750 w/m²)"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Feuil1!$J$27:$J$45</c:f>
              <c:numCache>
                <c:formatCode>General</c:formatCode>
                <c:ptCount val="19"/>
                <c:pt idx="0">
                  <c:v>22.1</c:v>
                </c:pt>
                <c:pt idx="1">
                  <c:v>21.3</c:v>
                </c:pt>
                <c:pt idx="2">
                  <c:v>21</c:v>
                </c:pt>
                <c:pt idx="3">
                  <c:v>19.63</c:v>
                </c:pt>
                <c:pt idx="4">
                  <c:v>19.45</c:v>
                </c:pt>
                <c:pt idx="5">
                  <c:v>19.12</c:v>
                </c:pt>
                <c:pt idx="6">
                  <c:v>18.91</c:v>
                </c:pt>
                <c:pt idx="7">
                  <c:v>18.78</c:v>
                </c:pt>
                <c:pt idx="8">
                  <c:v>18.600000000000001</c:v>
                </c:pt>
                <c:pt idx="9">
                  <c:v>18.22</c:v>
                </c:pt>
                <c:pt idx="10">
                  <c:v>15.7</c:v>
                </c:pt>
                <c:pt idx="11">
                  <c:v>9.35</c:v>
                </c:pt>
                <c:pt idx="12">
                  <c:v>7.04</c:v>
                </c:pt>
                <c:pt idx="13">
                  <c:v>4.66</c:v>
                </c:pt>
                <c:pt idx="14">
                  <c:v>3.9</c:v>
                </c:pt>
                <c:pt idx="15">
                  <c:v>2.91</c:v>
                </c:pt>
                <c:pt idx="16">
                  <c:v>1.98</c:v>
                </c:pt>
                <c:pt idx="17">
                  <c:v>1.1299999999999999</c:v>
                </c:pt>
                <c:pt idx="18">
                  <c:v>0</c:v>
                </c:pt>
              </c:numCache>
            </c:numRef>
          </c:xVal>
          <c:yVal>
            <c:numRef>
              <c:f>Feuil1!$I$27:$I$45</c:f>
              <c:numCache>
                <c:formatCode>General</c:formatCode>
                <c:ptCount val="19"/>
                <c:pt idx="0">
                  <c:v>0</c:v>
                </c:pt>
                <c:pt idx="1">
                  <c:v>15.9</c:v>
                </c:pt>
                <c:pt idx="2">
                  <c:v>16.8</c:v>
                </c:pt>
                <c:pt idx="3">
                  <c:v>21.92</c:v>
                </c:pt>
                <c:pt idx="4">
                  <c:v>26.6</c:v>
                </c:pt>
                <c:pt idx="5">
                  <c:v>38.97</c:v>
                </c:pt>
                <c:pt idx="6">
                  <c:v>43.4</c:v>
                </c:pt>
                <c:pt idx="7">
                  <c:v>47.25</c:v>
                </c:pt>
                <c:pt idx="8">
                  <c:v>51.83</c:v>
                </c:pt>
                <c:pt idx="9">
                  <c:v>60.3</c:v>
                </c:pt>
                <c:pt idx="10">
                  <c:v>88.9</c:v>
                </c:pt>
                <c:pt idx="11">
                  <c:v>90.1</c:v>
                </c:pt>
                <c:pt idx="12">
                  <c:v>90.5</c:v>
                </c:pt>
                <c:pt idx="13">
                  <c:v>89.4</c:v>
                </c:pt>
                <c:pt idx="14">
                  <c:v>92.7</c:v>
                </c:pt>
                <c:pt idx="15">
                  <c:v>95.5</c:v>
                </c:pt>
                <c:pt idx="16">
                  <c:v>96.3</c:v>
                </c:pt>
                <c:pt idx="17">
                  <c:v>97.2</c:v>
                </c:pt>
                <c:pt idx="18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3-45FF-9266-C175FF4868DC}"/>
            </c:ext>
          </c:extLst>
        </c:ser>
        <c:ser>
          <c:idx val="1"/>
          <c:order val="1"/>
          <c:tx>
            <c:v>(à 500 w/m²)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Feuil1!$B$27:$B$45</c:f>
              <c:numCache>
                <c:formatCode>General</c:formatCode>
                <c:ptCount val="19"/>
                <c:pt idx="0">
                  <c:v>21.27</c:v>
                </c:pt>
                <c:pt idx="1">
                  <c:v>20.5</c:v>
                </c:pt>
                <c:pt idx="2">
                  <c:v>20.39</c:v>
                </c:pt>
                <c:pt idx="3">
                  <c:v>20.239999999999998</c:v>
                </c:pt>
                <c:pt idx="4">
                  <c:v>19.93</c:v>
                </c:pt>
                <c:pt idx="5">
                  <c:v>19.39</c:v>
                </c:pt>
                <c:pt idx="6">
                  <c:v>18.78</c:v>
                </c:pt>
                <c:pt idx="7">
                  <c:v>18.55</c:v>
                </c:pt>
                <c:pt idx="8">
                  <c:v>18.05</c:v>
                </c:pt>
                <c:pt idx="9">
                  <c:v>15.38</c:v>
                </c:pt>
                <c:pt idx="10">
                  <c:v>10.07</c:v>
                </c:pt>
                <c:pt idx="11">
                  <c:v>6.45</c:v>
                </c:pt>
                <c:pt idx="12">
                  <c:v>5.05</c:v>
                </c:pt>
                <c:pt idx="13">
                  <c:v>3.21</c:v>
                </c:pt>
                <c:pt idx="14">
                  <c:v>2.8</c:v>
                </c:pt>
                <c:pt idx="15">
                  <c:v>1.86</c:v>
                </c:pt>
                <c:pt idx="16">
                  <c:v>1.1499999999999999</c:v>
                </c:pt>
                <c:pt idx="17">
                  <c:v>0.61</c:v>
                </c:pt>
                <c:pt idx="18">
                  <c:v>0</c:v>
                </c:pt>
              </c:numCache>
            </c:numRef>
          </c:xVal>
          <c:yVal>
            <c:numRef>
              <c:f>Feuil1!$A$27:$A$45</c:f>
              <c:numCache>
                <c:formatCode>General</c:formatCode>
                <c:ptCount val="19"/>
                <c:pt idx="0">
                  <c:v>0</c:v>
                </c:pt>
                <c:pt idx="1">
                  <c:v>16.2</c:v>
                </c:pt>
                <c:pt idx="2">
                  <c:v>16.75</c:v>
                </c:pt>
                <c:pt idx="3">
                  <c:v>19.05</c:v>
                </c:pt>
                <c:pt idx="4">
                  <c:v>25.8</c:v>
                </c:pt>
                <c:pt idx="5">
                  <c:v>39.65</c:v>
                </c:pt>
                <c:pt idx="6">
                  <c:v>44.86</c:v>
                </c:pt>
                <c:pt idx="7">
                  <c:v>47.4</c:v>
                </c:pt>
                <c:pt idx="8">
                  <c:v>52</c:v>
                </c:pt>
                <c:pt idx="9">
                  <c:v>60.1</c:v>
                </c:pt>
                <c:pt idx="10">
                  <c:v>65.099999999999994</c:v>
                </c:pt>
                <c:pt idx="11">
                  <c:v>68.3</c:v>
                </c:pt>
                <c:pt idx="12">
                  <c:v>61.4</c:v>
                </c:pt>
                <c:pt idx="13">
                  <c:v>63.2</c:v>
                </c:pt>
                <c:pt idx="14">
                  <c:v>63.9</c:v>
                </c:pt>
                <c:pt idx="15">
                  <c:v>64.599999999999994</c:v>
                </c:pt>
                <c:pt idx="16">
                  <c:v>65.900000000000006</c:v>
                </c:pt>
                <c:pt idx="17">
                  <c:v>66</c:v>
                </c:pt>
                <c:pt idx="18">
                  <c:v>66.099999999999994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D-4C1A-A326-ED1F64674686}"/>
            </c:ext>
          </c:extLst>
        </c:ser>
        <c:ser>
          <c:idx val="2"/>
          <c:order val="2"/>
          <c:tx>
            <c:v>(à 260 w/m²)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Feuil1!$B$3:$B$21</c:f>
              <c:numCache>
                <c:formatCode>General</c:formatCode>
                <c:ptCount val="19"/>
                <c:pt idx="0">
                  <c:v>20.63</c:v>
                </c:pt>
                <c:pt idx="1">
                  <c:v>19.47</c:v>
                </c:pt>
                <c:pt idx="2">
                  <c:v>19.399999999999999</c:v>
                </c:pt>
                <c:pt idx="3">
                  <c:v>19.02</c:v>
                </c:pt>
                <c:pt idx="4">
                  <c:v>17.96</c:v>
                </c:pt>
                <c:pt idx="5">
                  <c:v>13.67</c:v>
                </c:pt>
                <c:pt idx="6">
                  <c:v>12.11</c:v>
                </c:pt>
                <c:pt idx="7">
                  <c:v>11.04</c:v>
                </c:pt>
                <c:pt idx="8">
                  <c:v>10.37</c:v>
                </c:pt>
                <c:pt idx="9">
                  <c:v>8.57</c:v>
                </c:pt>
                <c:pt idx="10">
                  <c:v>6.46</c:v>
                </c:pt>
                <c:pt idx="11">
                  <c:v>3.95</c:v>
                </c:pt>
                <c:pt idx="12">
                  <c:v>3.2</c:v>
                </c:pt>
                <c:pt idx="13">
                  <c:v>2.23</c:v>
                </c:pt>
                <c:pt idx="14">
                  <c:v>1.87</c:v>
                </c:pt>
                <c:pt idx="15">
                  <c:v>1.36</c:v>
                </c:pt>
                <c:pt idx="16">
                  <c:v>0.94</c:v>
                </c:pt>
                <c:pt idx="17">
                  <c:v>0.72599999999999998</c:v>
                </c:pt>
                <c:pt idx="18">
                  <c:v>0</c:v>
                </c:pt>
              </c:numCache>
            </c:numRef>
          </c:xVal>
          <c:yVal>
            <c:numRef>
              <c:f>Feuil1!$A$3:$A$21</c:f>
              <c:numCache>
                <c:formatCode>General</c:formatCode>
                <c:ptCount val="19"/>
                <c:pt idx="0">
                  <c:v>0</c:v>
                </c:pt>
                <c:pt idx="1">
                  <c:v>15.4</c:v>
                </c:pt>
                <c:pt idx="2">
                  <c:v>15.3</c:v>
                </c:pt>
                <c:pt idx="3">
                  <c:v>18.8</c:v>
                </c:pt>
                <c:pt idx="4">
                  <c:v>25.3</c:v>
                </c:pt>
                <c:pt idx="5">
                  <c:v>27.1</c:v>
                </c:pt>
                <c:pt idx="6">
                  <c:v>28.6</c:v>
                </c:pt>
                <c:pt idx="7">
                  <c:v>29.4</c:v>
                </c:pt>
                <c:pt idx="8">
                  <c:v>29.8</c:v>
                </c:pt>
                <c:pt idx="9">
                  <c:v>32.1</c:v>
                </c:pt>
                <c:pt idx="10">
                  <c:v>35.299999999999997</c:v>
                </c:pt>
                <c:pt idx="11">
                  <c:v>38.700000000000003</c:v>
                </c:pt>
                <c:pt idx="12">
                  <c:v>39.5</c:v>
                </c:pt>
                <c:pt idx="13">
                  <c:v>40.049999999999997</c:v>
                </c:pt>
                <c:pt idx="14">
                  <c:v>40.15</c:v>
                </c:pt>
                <c:pt idx="15">
                  <c:v>40.32</c:v>
                </c:pt>
                <c:pt idx="16">
                  <c:v>40.42</c:v>
                </c:pt>
                <c:pt idx="17">
                  <c:v>40.54</c:v>
                </c:pt>
                <c:pt idx="18">
                  <c:v>40.700000000000003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BD-4C1A-A326-ED1F64674686}"/>
            </c:ext>
          </c:extLst>
        </c:ser>
        <c:ser>
          <c:idx val="3"/>
          <c:order val="3"/>
          <c:tx>
            <c:v>(à 1000 w/m²)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Feuil1!$B$52:$B$70</c:f>
              <c:numCache>
                <c:formatCode>General</c:formatCode>
                <c:ptCount val="19"/>
                <c:pt idx="0">
                  <c:v>22.7</c:v>
                </c:pt>
                <c:pt idx="1">
                  <c:v>21.8</c:v>
                </c:pt>
                <c:pt idx="2">
                  <c:v>21.63</c:v>
                </c:pt>
                <c:pt idx="3">
                  <c:v>21.35</c:v>
                </c:pt>
                <c:pt idx="4">
                  <c:v>21.12</c:v>
                </c:pt>
                <c:pt idx="5">
                  <c:v>20.85</c:v>
                </c:pt>
                <c:pt idx="6">
                  <c:v>20.63</c:v>
                </c:pt>
                <c:pt idx="7">
                  <c:v>20.45</c:v>
                </c:pt>
                <c:pt idx="8">
                  <c:v>20.27</c:v>
                </c:pt>
                <c:pt idx="9">
                  <c:v>19.98</c:v>
                </c:pt>
                <c:pt idx="10">
                  <c:v>18.05</c:v>
                </c:pt>
                <c:pt idx="11">
                  <c:v>12.92</c:v>
                </c:pt>
                <c:pt idx="12">
                  <c:v>9.56</c:v>
                </c:pt>
                <c:pt idx="13">
                  <c:v>6.35</c:v>
                </c:pt>
                <c:pt idx="14">
                  <c:v>5.03</c:v>
                </c:pt>
                <c:pt idx="15">
                  <c:v>3.8</c:v>
                </c:pt>
                <c:pt idx="16">
                  <c:v>2.68</c:v>
                </c:pt>
                <c:pt idx="17">
                  <c:v>1.38</c:v>
                </c:pt>
                <c:pt idx="18">
                  <c:v>0</c:v>
                </c:pt>
              </c:numCache>
            </c:numRef>
          </c:xVal>
          <c:yVal>
            <c:numRef>
              <c:f>Feuil1!$A$52:$A$70</c:f>
              <c:numCache>
                <c:formatCode>General</c:formatCode>
                <c:ptCount val="19"/>
                <c:pt idx="0">
                  <c:v>0</c:v>
                </c:pt>
                <c:pt idx="1">
                  <c:v>17.12</c:v>
                </c:pt>
                <c:pt idx="2">
                  <c:v>17.2</c:v>
                </c:pt>
                <c:pt idx="3">
                  <c:v>23.4</c:v>
                </c:pt>
                <c:pt idx="4">
                  <c:v>30</c:v>
                </c:pt>
                <c:pt idx="5">
                  <c:v>41.72</c:v>
                </c:pt>
                <c:pt idx="6">
                  <c:v>48</c:v>
                </c:pt>
                <c:pt idx="7">
                  <c:v>52.07</c:v>
                </c:pt>
                <c:pt idx="8">
                  <c:v>59.01</c:v>
                </c:pt>
                <c:pt idx="9">
                  <c:v>69.099999999999994</c:v>
                </c:pt>
                <c:pt idx="10">
                  <c:v>112.5</c:v>
                </c:pt>
                <c:pt idx="11">
                  <c:v>126.1</c:v>
                </c:pt>
                <c:pt idx="12">
                  <c:v>127</c:v>
                </c:pt>
                <c:pt idx="13">
                  <c:v>128</c:v>
                </c:pt>
                <c:pt idx="14">
                  <c:v>127</c:v>
                </c:pt>
                <c:pt idx="15">
                  <c:v>133.1</c:v>
                </c:pt>
                <c:pt idx="16">
                  <c:v>134.5</c:v>
                </c:pt>
                <c:pt idx="17">
                  <c:v>136.30000000000001</c:v>
                </c:pt>
                <c:pt idx="18">
                  <c:v>137.30000000000001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BD-4C1A-A326-ED1F64674686}"/>
            </c:ext>
          </c:extLst>
        </c:ser>
        <c:ser>
          <c:idx val="4"/>
          <c:order val="4"/>
          <c:tx>
            <c:v>(à 2000 w/m²)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Feuil1!$J$52:$J$70</c:f>
              <c:numCache>
                <c:formatCode>General</c:formatCode>
                <c:ptCount val="19"/>
                <c:pt idx="0">
                  <c:v>23.5</c:v>
                </c:pt>
                <c:pt idx="1">
                  <c:v>22.88</c:v>
                </c:pt>
                <c:pt idx="2">
                  <c:v>22.69</c:v>
                </c:pt>
                <c:pt idx="3">
                  <c:v>22.42</c:v>
                </c:pt>
                <c:pt idx="4">
                  <c:v>22.22</c:v>
                </c:pt>
                <c:pt idx="5">
                  <c:v>21.92</c:v>
                </c:pt>
                <c:pt idx="6">
                  <c:v>21.66</c:v>
                </c:pt>
                <c:pt idx="7">
                  <c:v>21.5</c:v>
                </c:pt>
                <c:pt idx="8">
                  <c:v>21.25</c:v>
                </c:pt>
                <c:pt idx="9">
                  <c:v>21.04</c:v>
                </c:pt>
                <c:pt idx="10">
                  <c:v>20.58</c:v>
                </c:pt>
                <c:pt idx="11">
                  <c:v>19.649999999999999</c:v>
                </c:pt>
                <c:pt idx="12">
                  <c:v>18.07</c:v>
                </c:pt>
                <c:pt idx="13">
                  <c:v>14.28</c:v>
                </c:pt>
                <c:pt idx="14">
                  <c:v>11.11</c:v>
                </c:pt>
                <c:pt idx="15">
                  <c:v>9.09</c:v>
                </c:pt>
                <c:pt idx="16">
                  <c:v>5.0999999999999996</c:v>
                </c:pt>
                <c:pt idx="17">
                  <c:v>3.42</c:v>
                </c:pt>
                <c:pt idx="18">
                  <c:v>0</c:v>
                </c:pt>
              </c:numCache>
            </c:numRef>
          </c:xVal>
          <c:yVal>
            <c:numRef>
              <c:f>Feuil1!$I$52:$I$70</c:f>
              <c:numCache>
                <c:formatCode>General</c:formatCode>
                <c:ptCount val="19"/>
                <c:pt idx="0">
                  <c:v>0</c:v>
                </c:pt>
                <c:pt idx="1">
                  <c:v>18.100000000000001</c:v>
                </c:pt>
                <c:pt idx="2">
                  <c:v>18.649999999999999</c:v>
                </c:pt>
                <c:pt idx="3">
                  <c:v>22.12</c:v>
                </c:pt>
                <c:pt idx="4">
                  <c:v>30.01</c:v>
                </c:pt>
                <c:pt idx="5">
                  <c:v>44.98</c:v>
                </c:pt>
                <c:pt idx="6">
                  <c:v>52.85</c:v>
                </c:pt>
                <c:pt idx="7">
                  <c:v>56.24</c:v>
                </c:pt>
                <c:pt idx="8">
                  <c:v>61.1</c:v>
                </c:pt>
                <c:pt idx="9">
                  <c:v>71.400000000000006</c:v>
                </c:pt>
                <c:pt idx="10">
                  <c:v>115.1</c:v>
                </c:pt>
                <c:pt idx="11">
                  <c:v>195</c:v>
                </c:pt>
                <c:pt idx="12">
                  <c:v>232.4</c:v>
                </c:pt>
                <c:pt idx="13">
                  <c:v>280.3</c:v>
                </c:pt>
                <c:pt idx="14">
                  <c:v>297.8</c:v>
                </c:pt>
                <c:pt idx="15">
                  <c:v>300.10000000000002</c:v>
                </c:pt>
                <c:pt idx="16">
                  <c:v>303.5</c:v>
                </c:pt>
                <c:pt idx="17">
                  <c:v>310</c:v>
                </c:pt>
                <c:pt idx="18">
                  <c:v>314.89999999999998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BD-4C1A-A326-ED1F64674686}"/>
            </c:ext>
          </c:extLst>
        </c:ser>
        <c:ser>
          <c:idx val="5"/>
          <c:order val="5"/>
          <c:tx>
            <c:v>(à 350 w/m²) soleil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Feuil1!$B$76:$B$94</c:f>
              <c:numCache>
                <c:formatCode>General</c:formatCode>
                <c:ptCount val="19"/>
                <c:pt idx="0">
                  <c:v>23</c:v>
                </c:pt>
                <c:pt idx="1">
                  <c:v>22.51</c:v>
                </c:pt>
                <c:pt idx="2">
                  <c:v>22.4</c:v>
                </c:pt>
                <c:pt idx="3">
                  <c:v>22.32</c:v>
                </c:pt>
                <c:pt idx="4">
                  <c:v>22.09</c:v>
                </c:pt>
                <c:pt idx="5">
                  <c:v>22.07</c:v>
                </c:pt>
                <c:pt idx="6">
                  <c:v>21.88</c:v>
                </c:pt>
                <c:pt idx="7">
                  <c:v>21.75</c:v>
                </c:pt>
                <c:pt idx="8">
                  <c:v>21.62</c:v>
                </c:pt>
                <c:pt idx="9">
                  <c:v>21.43</c:v>
                </c:pt>
                <c:pt idx="10">
                  <c:v>20.67</c:v>
                </c:pt>
                <c:pt idx="11">
                  <c:v>19.18</c:v>
                </c:pt>
                <c:pt idx="12">
                  <c:v>16.2</c:v>
                </c:pt>
                <c:pt idx="13">
                  <c:v>12.07</c:v>
                </c:pt>
                <c:pt idx="14">
                  <c:v>10.38</c:v>
                </c:pt>
                <c:pt idx="15">
                  <c:v>7.88</c:v>
                </c:pt>
                <c:pt idx="16">
                  <c:v>5.0999999999999996</c:v>
                </c:pt>
                <c:pt idx="17">
                  <c:v>2.88</c:v>
                </c:pt>
                <c:pt idx="18">
                  <c:v>0</c:v>
                </c:pt>
              </c:numCache>
            </c:numRef>
          </c:xVal>
          <c:yVal>
            <c:numRef>
              <c:f>Feuil1!$A$76:$A$94</c:f>
              <c:numCache>
                <c:formatCode>General</c:formatCode>
                <c:ptCount val="19"/>
                <c:pt idx="0">
                  <c:v>0</c:v>
                </c:pt>
                <c:pt idx="1">
                  <c:v>17.77</c:v>
                </c:pt>
                <c:pt idx="2">
                  <c:v>18.34</c:v>
                </c:pt>
                <c:pt idx="3">
                  <c:v>25.01</c:v>
                </c:pt>
                <c:pt idx="4">
                  <c:v>43.15</c:v>
                </c:pt>
                <c:pt idx="5">
                  <c:v>47.73</c:v>
                </c:pt>
                <c:pt idx="6">
                  <c:v>60.01</c:v>
                </c:pt>
                <c:pt idx="7">
                  <c:v>68.5</c:v>
                </c:pt>
                <c:pt idx="8">
                  <c:v>72.400000000000006</c:v>
                </c:pt>
                <c:pt idx="9">
                  <c:v>89.1</c:v>
                </c:pt>
                <c:pt idx="10">
                  <c:v>136</c:v>
                </c:pt>
                <c:pt idx="11">
                  <c:v>185.9</c:v>
                </c:pt>
                <c:pt idx="12">
                  <c:v>212.1</c:v>
                </c:pt>
                <c:pt idx="13">
                  <c:v>230.4</c:v>
                </c:pt>
                <c:pt idx="14">
                  <c:v>248</c:v>
                </c:pt>
                <c:pt idx="15">
                  <c:v>245.2</c:v>
                </c:pt>
                <c:pt idx="16">
                  <c:v>243.9</c:v>
                </c:pt>
                <c:pt idx="17">
                  <c:v>239.3</c:v>
                </c:pt>
                <c:pt idx="18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7-41AE-900E-0115171BD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80511"/>
        <c:axId val="530577151"/>
      </c:scatterChart>
      <c:valAx>
        <c:axId val="53058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577151"/>
        <c:crosses val="autoZero"/>
        <c:crossBetween val="midCat"/>
      </c:valAx>
      <c:valAx>
        <c:axId val="5305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58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P=f(V)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739789737702245E-2"/>
          <c:y val="0.10734866963338113"/>
          <c:w val="0.76392557650102877"/>
          <c:h val="0.79889154452526068"/>
        </c:manualLayout>
      </c:layout>
      <c:scatterChart>
        <c:scatterStyle val="smoothMarker"/>
        <c:varyColors val="0"/>
        <c:ser>
          <c:idx val="0"/>
          <c:order val="0"/>
          <c:tx>
            <c:v>(à 260 w/m²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1498212641441626E-2"/>
                  <c:y val="4.86351025852394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Feuil1!$B$3:$B$21</c:f>
              <c:numCache>
                <c:formatCode>General</c:formatCode>
                <c:ptCount val="19"/>
                <c:pt idx="0">
                  <c:v>20.63</c:v>
                </c:pt>
                <c:pt idx="1">
                  <c:v>19.47</c:v>
                </c:pt>
                <c:pt idx="2">
                  <c:v>19.399999999999999</c:v>
                </c:pt>
                <c:pt idx="3">
                  <c:v>19.02</c:v>
                </c:pt>
                <c:pt idx="4">
                  <c:v>17.96</c:v>
                </c:pt>
                <c:pt idx="5">
                  <c:v>13.67</c:v>
                </c:pt>
                <c:pt idx="6">
                  <c:v>12.11</c:v>
                </c:pt>
                <c:pt idx="7">
                  <c:v>11.04</c:v>
                </c:pt>
                <c:pt idx="8">
                  <c:v>10.37</c:v>
                </c:pt>
                <c:pt idx="9">
                  <c:v>8.57</c:v>
                </c:pt>
                <c:pt idx="10">
                  <c:v>6.46</c:v>
                </c:pt>
                <c:pt idx="11">
                  <c:v>3.95</c:v>
                </c:pt>
                <c:pt idx="12">
                  <c:v>3.2</c:v>
                </c:pt>
                <c:pt idx="13">
                  <c:v>2.23</c:v>
                </c:pt>
                <c:pt idx="14">
                  <c:v>1.87</c:v>
                </c:pt>
                <c:pt idx="15">
                  <c:v>1.36</c:v>
                </c:pt>
                <c:pt idx="16">
                  <c:v>0.94</c:v>
                </c:pt>
                <c:pt idx="17">
                  <c:v>0.72599999999999998</c:v>
                </c:pt>
                <c:pt idx="18">
                  <c:v>0</c:v>
                </c:pt>
              </c:numCache>
            </c:numRef>
          </c:xVal>
          <c:yVal>
            <c:numRef>
              <c:f>Feuil1!$F$3:$F$21</c:f>
              <c:numCache>
                <c:formatCode>General</c:formatCode>
                <c:ptCount val="19"/>
                <c:pt idx="0">
                  <c:v>0</c:v>
                </c:pt>
                <c:pt idx="1">
                  <c:v>0.29983799999999999</c:v>
                </c:pt>
                <c:pt idx="2">
                  <c:v>0.29681999999999997</c:v>
                </c:pt>
                <c:pt idx="3">
                  <c:v>0.357576</c:v>
                </c:pt>
                <c:pt idx="4">
                  <c:v>0.45438800000000007</c:v>
                </c:pt>
                <c:pt idx="5">
                  <c:v>0.37045699999999998</c:v>
                </c:pt>
                <c:pt idx="6">
                  <c:v>0.34634599999999999</c:v>
                </c:pt>
                <c:pt idx="7">
                  <c:v>0.32457599999999998</c:v>
                </c:pt>
                <c:pt idx="8">
                  <c:v>0.30902600000000002</c:v>
                </c:pt>
                <c:pt idx="9">
                  <c:v>0.27509700000000004</c:v>
                </c:pt>
                <c:pt idx="10">
                  <c:v>0.22803799999999999</c:v>
                </c:pt>
                <c:pt idx="11">
                  <c:v>0.152865</c:v>
                </c:pt>
                <c:pt idx="12">
                  <c:v>0.12640000000000001</c:v>
                </c:pt>
                <c:pt idx="13">
                  <c:v>8.9311500000000002E-2</c:v>
                </c:pt>
                <c:pt idx="14">
                  <c:v>7.5080500000000008E-2</c:v>
                </c:pt>
                <c:pt idx="15">
                  <c:v>5.4835200000000008E-2</c:v>
                </c:pt>
                <c:pt idx="16">
                  <c:v>3.7994799999999995E-2</c:v>
                </c:pt>
                <c:pt idx="17">
                  <c:v>2.9432039999999996E-2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8-4124-848F-30232E67243A}"/>
            </c:ext>
          </c:extLst>
        </c:ser>
        <c:ser>
          <c:idx val="1"/>
          <c:order val="1"/>
          <c:tx>
            <c:v>(à 500 w/m²)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4.2812044083466026E-2"/>
                  <c:y val="-8.3592243773877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Feuil1!$B$27:$B$45</c:f>
              <c:numCache>
                <c:formatCode>General</c:formatCode>
                <c:ptCount val="19"/>
                <c:pt idx="0">
                  <c:v>21.27</c:v>
                </c:pt>
                <c:pt idx="1">
                  <c:v>20.5</c:v>
                </c:pt>
                <c:pt idx="2">
                  <c:v>20.39</c:v>
                </c:pt>
                <c:pt idx="3">
                  <c:v>20.239999999999998</c:v>
                </c:pt>
                <c:pt idx="4">
                  <c:v>19.93</c:v>
                </c:pt>
                <c:pt idx="5">
                  <c:v>19.39</c:v>
                </c:pt>
                <c:pt idx="6">
                  <c:v>18.78</c:v>
                </c:pt>
                <c:pt idx="7">
                  <c:v>18.55</c:v>
                </c:pt>
                <c:pt idx="8">
                  <c:v>18.05</c:v>
                </c:pt>
                <c:pt idx="9">
                  <c:v>15.38</c:v>
                </c:pt>
                <c:pt idx="10">
                  <c:v>10.07</c:v>
                </c:pt>
                <c:pt idx="11">
                  <c:v>6.45</c:v>
                </c:pt>
                <c:pt idx="12">
                  <c:v>5.05</c:v>
                </c:pt>
                <c:pt idx="13">
                  <c:v>3.21</c:v>
                </c:pt>
                <c:pt idx="14">
                  <c:v>2.8</c:v>
                </c:pt>
                <c:pt idx="15">
                  <c:v>1.86</c:v>
                </c:pt>
                <c:pt idx="16">
                  <c:v>1.1499999999999999</c:v>
                </c:pt>
                <c:pt idx="17">
                  <c:v>0.61</c:v>
                </c:pt>
                <c:pt idx="18">
                  <c:v>0</c:v>
                </c:pt>
              </c:numCache>
            </c:numRef>
          </c:xVal>
          <c:yVal>
            <c:numRef>
              <c:f>Feuil1!$F$27:$F$45</c:f>
              <c:numCache>
                <c:formatCode>General</c:formatCode>
                <c:ptCount val="19"/>
                <c:pt idx="0">
                  <c:v>0</c:v>
                </c:pt>
                <c:pt idx="1">
                  <c:v>0.33209999999999995</c:v>
                </c:pt>
                <c:pt idx="2">
                  <c:v>0.34153250000000002</c:v>
                </c:pt>
                <c:pt idx="3">
                  <c:v>0.38557200000000003</c:v>
                </c:pt>
                <c:pt idx="4">
                  <c:v>0.51419399999999993</c:v>
                </c:pt>
                <c:pt idx="5">
                  <c:v>0.76881350000000004</c:v>
                </c:pt>
                <c:pt idx="6">
                  <c:v>0.84247080000000008</c:v>
                </c:pt>
                <c:pt idx="7">
                  <c:v>0.87927</c:v>
                </c:pt>
                <c:pt idx="8">
                  <c:v>0.93859999999999999</c:v>
                </c:pt>
                <c:pt idx="9">
                  <c:v>0.9243380000000001</c:v>
                </c:pt>
                <c:pt idx="10">
                  <c:v>0.65555700000000006</c:v>
                </c:pt>
                <c:pt idx="11">
                  <c:v>0.44053499999999995</c:v>
                </c:pt>
                <c:pt idx="12">
                  <c:v>0.31007000000000001</c:v>
                </c:pt>
                <c:pt idx="13">
                  <c:v>0.20287200000000002</c:v>
                </c:pt>
                <c:pt idx="14">
                  <c:v>0.17892</c:v>
                </c:pt>
                <c:pt idx="15">
                  <c:v>0.120156</c:v>
                </c:pt>
                <c:pt idx="16">
                  <c:v>7.5784999999999991E-2</c:v>
                </c:pt>
                <c:pt idx="17">
                  <c:v>4.0259999999999997E-2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8-4124-848F-30232E67243A}"/>
            </c:ext>
          </c:extLst>
        </c:ser>
        <c:ser>
          <c:idx val="2"/>
          <c:order val="2"/>
          <c:tx>
            <c:v>(à 750 w/m²)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5924305862288386E-2"/>
                  <c:y val="-0.20268603889454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Feuil1!$J$27:$J$45</c:f>
              <c:numCache>
                <c:formatCode>General</c:formatCode>
                <c:ptCount val="19"/>
                <c:pt idx="0">
                  <c:v>22.1</c:v>
                </c:pt>
                <c:pt idx="1">
                  <c:v>21.3</c:v>
                </c:pt>
                <c:pt idx="2">
                  <c:v>21</c:v>
                </c:pt>
                <c:pt idx="3">
                  <c:v>19.63</c:v>
                </c:pt>
                <c:pt idx="4">
                  <c:v>19.45</c:v>
                </c:pt>
                <c:pt idx="5">
                  <c:v>19.12</c:v>
                </c:pt>
                <c:pt idx="6">
                  <c:v>18.91</c:v>
                </c:pt>
                <c:pt idx="7">
                  <c:v>18.78</c:v>
                </c:pt>
                <c:pt idx="8">
                  <c:v>18.600000000000001</c:v>
                </c:pt>
                <c:pt idx="9">
                  <c:v>18.22</c:v>
                </c:pt>
                <c:pt idx="10">
                  <c:v>15.7</c:v>
                </c:pt>
                <c:pt idx="11">
                  <c:v>9.35</c:v>
                </c:pt>
                <c:pt idx="12">
                  <c:v>7.04</c:v>
                </c:pt>
                <c:pt idx="13">
                  <c:v>4.66</c:v>
                </c:pt>
                <c:pt idx="14">
                  <c:v>3.9</c:v>
                </c:pt>
                <c:pt idx="15">
                  <c:v>2.91</c:v>
                </c:pt>
                <c:pt idx="16">
                  <c:v>1.98</c:v>
                </c:pt>
                <c:pt idx="17">
                  <c:v>1.1299999999999999</c:v>
                </c:pt>
                <c:pt idx="18">
                  <c:v>0</c:v>
                </c:pt>
              </c:numCache>
            </c:numRef>
          </c:xVal>
          <c:yVal>
            <c:numRef>
              <c:f>Feuil1!$N$27:$N$45</c:f>
              <c:numCache>
                <c:formatCode>General</c:formatCode>
                <c:ptCount val="19"/>
                <c:pt idx="0">
                  <c:v>0</c:v>
                </c:pt>
                <c:pt idx="1">
                  <c:v>0.33867000000000003</c:v>
                </c:pt>
                <c:pt idx="2">
                  <c:v>0.3528</c:v>
                </c:pt>
                <c:pt idx="3">
                  <c:v>0.43028959999999999</c:v>
                </c:pt>
                <c:pt idx="4">
                  <c:v>0.51737</c:v>
                </c:pt>
                <c:pt idx="5">
                  <c:v>0.74510640000000006</c:v>
                </c:pt>
                <c:pt idx="6">
                  <c:v>0.82069399999999992</c:v>
                </c:pt>
                <c:pt idx="7">
                  <c:v>0.887355</c:v>
                </c:pt>
                <c:pt idx="8">
                  <c:v>0.96403800000000006</c:v>
                </c:pt>
                <c:pt idx="9">
                  <c:v>1.0986659999999999</c:v>
                </c:pt>
                <c:pt idx="10">
                  <c:v>1.3957300000000001</c:v>
                </c:pt>
                <c:pt idx="11">
                  <c:v>0.84243499999999993</c:v>
                </c:pt>
                <c:pt idx="12">
                  <c:v>0.63712000000000002</c:v>
                </c:pt>
                <c:pt idx="13">
                  <c:v>0.41660400000000003</c:v>
                </c:pt>
                <c:pt idx="14">
                  <c:v>0.36153000000000002</c:v>
                </c:pt>
                <c:pt idx="15">
                  <c:v>0.27790500000000001</c:v>
                </c:pt>
                <c:pt idx="16">
                  <c:v>0.19067400000000001</c:v>
                </c:pt>
                <c:pt idx="17">
                  <c:v>0.109836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8-4124-848F-30232E67243A}"/>
            </c:ext>
          </c:extLst>
        </c:ser>
        <c:ser>
          <c:idx val="3"/>
          <c:order val="3"/>
          <c:tx>
            <c:v>(à 1000 w/m²)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5.1329970644963932E-2"/>
                  <c:y val="-0.31419892785264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Feuil1!$B$52:$B$70</c:f>
              <c:numCache>
                <c:formatCode>General</c:formatCode>
                <c:ptCount val="19"/>
                <c:pt idx="0">
                  <c:v>22.7</c:v>
                </c:pt>
                <c:pt idx="1">
                  <c:v>21.8</c:v>
                </c:pt>
                <c:pt idx="2">
                  <c:v>21.63</c:v>
                </c:pt>
                <c:pt idx="3">
                  <c:v>21.35</c:v>
                </c:pt>
                <c:pt idx="4">
                  <c:v>21.12</c:v>
                </c:pt>
                <c:pt idx="5">
                  <c:v>20.85</c:v>
                </c:pt>
                <c:pt idx="6">
                  <c:v>20.63</c:v>
                </c:pt>
                <c:pt idx="7">
                  <c:v>20.45</c:v>
                </c:pt>
                <c:pt idx="8">
                  <c:v>20.27</c:v>
                </c:pt>
                <c:pt idx="9">
                  <c:v>19.98</c:v>
                </c:pt>
                <c:pt idx="10">
                  <c:v>18.05</c:v>
                </c:pt>
                <c:pt idx="11">
                  <c:v>12.92</c:v>
                </c:pt>
                <c:pt idx="12">
                  <c:v>9.56</c:v>
                </c:pt>
                <c:pt idx="13">
                  <c:v>6.35</c:v>
                </c:pt>
                <c:pt idx="14">
                  <c:v>5.03</c:v>
                </c:pt>
                <c:pt idx="15">
                  <c:v>3.8</c:v>
                </c:pt>
                <c:pt idx="16">
                  <c:v>2.68</c:v>
                </c:pt>
                <c:pt idx="17">
                  <c:v>1.38</c:v>
                </c:pt>
                <c:pt idx="18">
                  <c:v>0</c:v>
                </c:pt>
              </c:numCache>
            </c:numRef>
          </c:xVal>
          <c:yVal>
            <c:numRef>
              <c:f>Feuil1!$F$52:$F$70</c:f>
              <c:numCache>
                <c:formatCode>General</c:formatCode>
                <c:ptCount val="19"/>
                <c:pt idx="0">
                  <c:v>0</c:v>
                </c:pt>
                <c:pt idx="1">
                  <c:v>0.37321599999999999</c:v>
                </c:pt>
                <c:pt idx="2">
                  <c:v>0.37203599999999998</c:v>
                </c:pt>
                <c:pt idx="3">
                  <c:v>0.49958999999999998</c:v>
                </c:pt>
                <c:pt idx="4">
                  <c:v>0.63360000000000005</c:v>
                </c:pt>
                <c:pt idx="5">
                  <c:v>0.86986200000000014</c:v>
                </c:pt>
                <c:pt idx="6">
                  <c:v>0.99024000000000001</c:v>
                </c:pt>
                <c:pt idx="7">
                  <c:v>1.0648314999999999</c:v>
                </c:pt>
                <c:pt idx="8">
                  <c:v>1.1961326999999999</c:v>
                </c:pt>
                <c:pt idx="9">
                  <c:v>1.3806179999999999</c:v>
                </c:pt>
                <c:pt idx="10">
                  <c:v>2.0306250000000001</c:v>
                </c:pt>
                <c:pt idx="11">
                  <c:v>1.6292120000000001</c:v>
                </c:pt>
                <c:pt idx="12">
                  <c:v>1.2141200000000001</c:v>
                </c:pt>
                <c:pt idx="13">
                  <c:v>0.81279999999999997</c:v>
                </c:pt>
                <c:pt idx="14">
                  <c:v>0.6388100000000001</c:v>
                </c:pt>
                <c:pt idx="15">
                  <c:v>0.50578000000000001</c:v>
                </c:pt>
                <c:pt idx="16">
                  <c:v>0.36046000000000006</c:v>
                </c:pt>
                <c:pt idx="17">
                  <c:v>0.18809400000000001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8-4124-848F-30232E67243A}"/>
            </c:ext>
          </c:extLst>
        </c:ser>
        <c:ser>
          <c:idx val="4"/>
          <c:order val="4"/>
          <c:tx>
            <c:v>(à 2000 w/m²)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94368641561212"/>
                  <c:y val="-0.61758772768743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Feuil1!$J$52:$J$70</c:f>
              <c:numCache>
                <c:formatCode>General</c:formatCode>
                <c:ptCount val="19"/>
                <c:pt idx="0">
                  <c:v>23.5</c:v>
                </c:pt>
                <c:pt idx="1">
                  <c:v>22.88</c:v>
                </c:pt>
                <c:pt idx="2">
                  <c:v>22.69</c:v>
                </c:pt>
                <c:pt idx="3">
                  <c:v>22.42</c:v>
                </c:pt>
                <c:pt idx="4">
                  <c:v>22.22</c:v>
                </c:pt>
                <c:pt idx="5">
                  <c:v>21.92</c:v>
                </c:pt>
                <c:pt idx="6">
                  <c:v>21.66</c:v>
                </c:pt>
                <c:pt idx="7">
                  <c:v>21.5</c:v>
                </c:pt>
                <c:pt idx="8">
                  <c:v>21.25</c:v>
                </c:pt>
                <c:pt idx="9">
                  <c:v>21.04</c:v>
                </c:pt>
                <c:pt idx="10">
                  <c:v>20.58</c:v>
                </c:pt>
                <c:pt idx="11">
                  <c:v>19.649999999999999</c:v>
                </c:pt>
                <c:pt idx="12">
                  <c:v>18.07</c:v>
                </c:pt>
                <c:pt idx="13">
                  <c:v>14.28</c:v>
                </c:pt>
                <c:pt idx="14">
                  <c:v>11.11</c:v>
                </c:pt>
                <c:pt idx="15">
                  <c:v>9.09</c:v>
                </c:pt>
                <c:pt idx="16">
                  <c:v>5.0999999999999996</c:v>
                </c:pt>
                <c:pt idx="17">
                  <c:v>3.42</c:v>
                </c:pt>
                <c:pt idx="18">
                  <c:v>0</c:v>
                </c:pt>
              </c:numCache>
            </c:numRef>
          </c:xVal>
          <c:yVal>
            <c:numRef>
              <c:f>Feuil1!$O$52:$O$70</c:f>
              <c:numCache>
                <c:formatCode>General</c:formatCode>
                <c:ptCount val="19"/>
                <c:pt idx="0">
                  <c:v>0</c:v>
                </c:pt>
                <c:pt idx="1">
                  <c:v>0.41412800000000005</c:v>
                </c:pt>
                <c:pt idx="2">
                  <c:v>0.4231685</c:v>
                </c:pt>
                <c:pt idx="3">
                  <c:v>0.4959304000000001</c:v>
                </c:pt>
                <c:pt idx="4">
                  <c:v>0.66682219999999992</c:v>
                </c:pt>
                <c:pt idx="5">
                  <c:v>0.98596159999999999</c:v>
                </c:pt>
                <c:pt idx="6">
                  <c:v>1.1447309999999999</c:v>
                </c:pt>
                <c:pt idx="7">
                  <c:v>1.20916</c:v>
                </c:pt>
                <c:pt idx="8">
                  <c:v>1.2983750000000001</c:v>
                </c:pt>
                <c:pt idx="9">
                  <c:v>1.502256</c:v>
                </c:pt>
                <c:pt idx="10">
                  <c:v>2.3687579999999997</c:v>
                </c:pt>
                <c:pt idx="11">
                  <c:v>3.8317499999999995</c:v>
                </c:pt>
                <c:pt idx="12">
                  <c:v>4.1994679999999995</c:v>
                </c:pt>
                <c:pt idx="13">
                  <c:v>4.0026840000000004</c:v>
                </c:pt>
                <c:pt idx="14">
                  <c:v>3.3085580000000001</c:v>
                </c:pt>
                <c:pt idx="15">
                  <c:v>2.7279090000000004</c:v>
                </c:pt>
                <c:pt idx="16">
                  <c:v>1.5478499999999999</c:v>
                </c:pt>
                <c:pt idx="17">
                  <c:v>1.0602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8-4124-848F-30232E67243A}"/>
            </c:ext>
          </c:extLst>
        </c:ser>
        <c:ser>
          <c:idx val="5"/>
          <c:order val="5"/>
          <c:tx>
            <c:v>(à 350 w/m² soleil)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361263336076573"/>
                  <c:y val="-0.49991261508149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Feuil1!$B$76:$B$94</c:f>
              <c:numCache>
                <c:formatCode>General</c:formatCode>
                <c:ptCount val="19"/>
                <c:pt idx="0">
                  <c:v>23</c:v>
                </c:pt>
                <c:pt idx="1">
                  <c:v>22.51</c:v>
                </c:pt>
                <c:pt idx="2">
                  <c:v>22.4</c:v>
                </c:pt>
                <c:pt idx="3">
                  <c:v>22.32</c:v>
                </c:pt>
                <c:pt idx="4">
                  <c:v>22.09</c:v>
                </c:pt>
                <c:pt idx="5">
                  <c:v>22.07</c:v>
                </c:pt>
                <c:pt idx="6">
                  <c:v>21.88</c:v>
                </c:pt>
                <c:pt idx="7">
                  <c:v>21.75</c:v>
                </c:pt>
                <c:pt idx="8">
                  <c:v>21.62</c:v>
                </c:pt>
                <c:pt idx="9">
                  <c:v>21.43</c:v>
                </c:pt>
                <c:pt idx="10">
                  <c:v>20.67</c:v>
                </c:pt>
                <c:pt idx="11">
                  <c:v>19.18</c:v>
                </c:pt>
                <c:pt idx="12">
                  <c:v>16.2</c:v>
                </c:pt>
                <c:pt idx="13">
                  <c:v>12.07</c:v>
                </c:pt>
                <c:pt idx="14">
                  <c:v>10.38</c:v>
                </c:pt>
                <c:pt idx="15">
                  <c:v>7.88</c:v>
                </c:pt>
                <c:pt idx="16">
                  <c:v>5.0999999999999996</c:v>
                </c:pt>
                <c:pt idx="17">
                  <c:v>2.88</c:v>
                </c:pt>
                <c:pt idx="18">
                  <c:v>0</c:v>
                </c:pt>
              </c:numCache>
            </c:numRef>
          </c:xVal>
          <c:yVal>
            <c:numRef>
              <c:f>Feuil1!$E$76:$E$94</c:f>
              <c:numCache>
                <c:formatCode>General</c:formatCode>
                <c:ptCount val="19"/>
                <c:pt idx="0">
                  <c:v>0</c:v>
                </c:pt>
                <c:pt idx="1">
                  <c:v>0.40000269999999999</c:v>
                </c:pt>
                <c:pt idx="2">
                  <c:v>0.41081599999999996</c:v>
                </c:pt>
                <c:pt idx="3">
                  <c:v>0.55822320000000003</c:v>
                </c:pt>
                <c:pt idx="4">
                  <c:v>0.95318349999999996</c:v>
                </c:pt>
                <c:pt idx="5">
                  <c:v>1.0534011000000001</c:v>
                </c:pt>
                <c:pt idx="6">
                  <c:v>1.3130187999999998</c:v>
                </c:pt>
                <c:pt idx="7">
                  <c:v>1.4898750000000001</c:v>
                </c:pt>
                <c:pt idx="8">
                  <c:v>1.5652880000000002</c:v>
                </c:pt>
                <c:pt idx="9">
                  <c:v>1.9094129999999998</c:v>
                </c:pt>
                <c:pt idx="10">
                  <c:v>2.8111200000000003</c:v>
                </c:pt>
                <c:pt idx="11">
                  <c:v>3.5655619999999999</c:v>
                </c:pt>
                <c:pt idx="12">
                  <c:v>3.4360200000000001</c:v>
                </c:pt>
                <c:pt idx="13">
                  <c:v>2.7809280000000003</c:v>
                </c:pt>
                <c:pt idx="14">
                  <c:v>2.5742400000000001</c:v>
                </c:pt>
                <c:pt idx="15">
                  <c:v>1.9321759999999999</c:v>
                </c:pt>
                <c:pt idx="16">
                  <c:v>1.2438899999999999</c:v>
                </c:pt>
                <c:pt idx="17">
                  <c:v>0.68918400000000002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8-4124-848F-30232E672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6560"/>
        <c:axId val="117373200"/>
      </c:scatterChart>
      <c:valAx>
        <c:axId val="1173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Voltage (V)</a:t>
                </a:r>
              </a:p>
            </c:rich>
          </c:tx>
          <c:layout>
            <c:manualLayout>
              <c:xMode val="edge"/>
              <c:yMode val="edge"/>
              <c:x val="0.41888674525115027"/>
              <c:y val="0.933111605563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373200"/>
        <c:crosses val="autoZero"/>
        <c:crossBetween val="midCat"/>
      </c:valAx>
      <c:valAx>
        <c:axId val="117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</a:t>
                </a:r>
                <a:r>
                  <a:rPr lang="fr-FR" baseline="0"/>
                  <a:t> (W)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557907677804869E-2"/>
              <c:y val="0.3922783046733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84514890974097912"/>
          <c:y val="0.39852990336082705"/>
          <c:w val="0.15374995019816037"/>
          <c:h val="0.37101667398464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</xdr:rowOff>
    </xdr:from>
    <xdr:to>
      <xdr:col>16</xdr:col>
      <xdr:colOff>571500</xdr:colOff>
      <xdr:row>22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6340DF8-D9DF-09EB-E2A5-40FA18522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748392</xdr:colOff>
      <xdr:row>0</xdr:row>
      <xdr:rowOff>108858</xdr:rowOff>
    </xdr:from>
    <xdr:to>
      <xdr:col>28</xdr:col>
      <xdr:colOff>204108</xdr:colOff>
      <xdr:row>30</xdr:row>
      <xdr:rowOff>164086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B3DC31-E5F0-8C9F-0216-881C15B35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6B49-DB29-4CBA-831E-0EB7FEB461FF}">
  <dimension ref="A1:AF94"/>
  <sheetViews>
    <sheetView tabSelected="1" topLeftCell="N1" zoomScale="70" zoomScaleNormal="70" workbookViewId="0">
      <selection activeCell="AD20" sqref="AD20"/>
    </sheetView>
  </sheetViews>
  <sheetFormatPr baseColWidth="10" defaultRowHeight="15" x14ac:dyDescent="0.25"/>
  <cols>
    <col min="1" max="4" width="12.140625" customWidth="1"/>
    <col min="5" max="5" width="19.28515625" customWidth="1"/>
    <col min="13" max="13" width="19.85546875" customWidth="1"/>
    <col min="30" max="30" width="18" customWidth="1"/>
    <col min="31" max="31" width="13.5703125" customWidth="1"/>
  </cols>
  <sheetData>
    <row r="1" spans="1:32" x14ac:dyDescent="0.25">
      <c r="A1" s="3" t="s">
        <v>0</v>
      </c>
    </row>
    <row r="2" spans="1:3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11</v>
      </c>
      <c r="H2" s="1"/>
    </row>
    <row r="3" spans="1:32" x14ac:dyDescent="0.25">
      <c r="A3" s="2">
        <v>0</v>
      </c>
      <c r="B3" s="2">
        <v>20.63</v>
      </c>
      <c r="C3" s="2" t="s">
        <v>7</v>
      </c>
      <c r="D3">
        <v>260</v>
      </c>
      <c r="E3">
        <v>100</v>
      </c>
      <c r="F3">
        <f>A3*B3*0.001</f>
        <v>0</v>
      </c>
    </row>
    <row r="4" spans="1:32" x14ac:dyDescent="0.25">
      <c r="A4">
        <v>15.4</v>
      </c>
      <c r="B4">
        <v>19.47</v>
      </c>
      <c r="C4">
        <v>1200</v>
      </c>
      <c r="F4">
        <f t="shared" ref="F4:F21" si="0">A4*B4*0.001</f>
        <v>0.29983799999999999</v>
      </c>
    </row>
    <row r="5" spans="1:32" x14ac:dyDescent="0.25">
      <c r="A5">
        <v>15.3</v>
      </c>
      <c r="B5">
        <v>19.399999999999999</v>
      </c>
      <c r="C5">
        <v>1000</v>
      </c>
      <c r="F5">
        <f t="shared" si="0"/>
        <v>0.29681999999999997</v>
      </c>
    </row>
    <row r="6" spans="1:32" x14ac:dyDescent="0.25">
      <c r="A6">
        <v>18.8</v>
      </c>
      <c r="B6">
        <v>19.02</v>
      </c>
      <c r="C6">
        <v>800</v>
      </c>
      <c r="F6">
        <f t="shared" si="0"/>
        <v>0.357576</v>
      </c>
      <c r="AE6" s="5" t="s">
        <v>24</v>
      </c>
    </row>
    <row r="7" spans="1:32" x14ac:dyDescent="0.25">
      <c r="A7">
        <v>25.3</v>
      </c>
      <c r="B7">
        <v>17.96</v>
      </c>
      <c r="C7">
        <v>600</v>
      </c>
      <c r="F7">
        <f t="shared" si="0"/>
        <v>0.45438800000000007</v>
      </c>
      <c r="AD7" s="5" t="s">
        <v>16</v>
      </c>
      <c r="AE7" s="5" t="s">
        <v>23</v>
      </c>
      <c r="AF7" s="5" t="s">
        <v>2</v>
      </c>
    </row>
    <row r="8" spans="1:32" x14ac:dyDescent="0.25">
      <c r="A8">
        <v>27.1</v>
      </c>
      <c r="B8">
        <v>13.67</v>
      </c>
      <c r="C8">
        <v>500</v>
      </c>
      <c r="F8">
        <f t="shared" si="0"/>
        <v>0.37045699999999998</v>
      </c>
      <c r="AD8" t="s">
        <v>17</v>
      </c>
      <c r="AE8">
        <v>0.74</v>
      </c>
      <c r="AF8">
        <v>17.600000000000001</v>
      </c>
    </row>
    <row r="9" spans="1:32" x14ac:dyDescent="0.25">
      <c r="A9">
        <v>28.6</v>
      </c>
      <c r="B9">
        <v>12.11</v>
      </c>
      <c r="C9">
        <v>450</v>
      </c>
      <c r="F9">
        <f t="shared" si="0"/>
        <v>0.34634599999999999</v>
      </c>
      <c r="AD9" t="s">
        <v>18</v>
      </c>
      <c r="AE9">
        <v>0.98</v>
      </c>
      <c r="AF9">
        <v>15.75</v>
      </c>
    </row>
    <row r="10" spans="1:32" x14ac:dyDescent="0.25">
      <c r="A10">
        <v>29.4</v>
      </c>
      <c r="B10">
        <v>11.04</v>
      </c>
      <c r="C10">
        <v>400</v>
      </c>
      <c r="F10">
        <f t="shared" si="0"/>
        <v>0.32457599999999998</v>
      </c>
      <c r="AD10" t="s">
        <v>19</v>
      </c>
      <c r="AE10">
        <v>1.36</v>
      </c>
      <c r="AF10">
        <v>14.95</v>
      </c>
    </row>
    <row r="11" spans="1:32" x14ac:dyDescent="0.25">
      <c r="A11">
        <v>29.8</v>
      </c>
      <c r="B11">
        <v>10.37</v>
      </c>
      <c r="C11">
        <v>350</v>
      </c>
      <c r="F11">
        <f t="shared" si="0"/>
        <v>0.30902600000000002</v>
      </c>
      <c r="AD11" t="s">
        <v>20</v>
      </c>
      <c r="AE11">
        <v>2.02</v>
      </c>
      <c r="AF11">
        <v>16.36</v>
      </c>
    </row>
    <row r="12" spans="1:32" x14ac:dyDescent="0.25">
      <c r="A12">
        <v>32.1</v>
      </c>
      <c r="B12">
        <v>8.57</v>
      </c>
      <c r="C12">
        <v>300</v>
      </c>
      <c r="F12">
        <f t="shared" si="0"/>
        <v>0.27509700000000004</v>
      </c>
      <c r="AD12" t="s">
        <v>21</v>
      </c>
      <c r="AE12">
        <v>4.01</v>
      </c>
      <c r="AF12">
        <v>14.81</v>
      </c>
    </row>
    <row r="13" spans="1:32" x14ac:dyDescent="0.25">
      <c r="A13">
        <v>35.299999999999997</v>
      </c>
      <c r="B13">
        <v>6.46</v>
      </c>
      <c r="C13">
        <v>200</v>
      </c>
      <c r="F13">
        <f t="shared" si="0"/>
        <v>0.22803799999999999</v>
      </c>
      <c r="AD13" t="s">
        <v>22</v>
      </c>
      <c r="AE13">
        <v>2.16</v>
      </c>
      <c r="AF13">
        <v>12.54</v>
      </c>
    </row>
    <row r="14" spans="1:32" x14ac:dyDescent="0.25">
      <c r="A14">
        <v>38.700000000000003</v>
      </c>
      <c r="B14">
        <v>3.95</v>
      </c>
      <c r="C14">
        <v>100</v>
      </c>
      <c r="F14">
        <f t="shared" si="0"/>
        <v>0.152865</v>
      </c>
    </row>
    <row r="15" spans="1:32" x14ac:dyDescent="0.25">
      <c r="A15">
        <v>39.5</v>
      </c>
      <c r="B15">
        <v>3.2</v>
      </c>
      <c r="C15">
        <v>80</v>
      </c>
      <c r="F15">
        <f t="shared" si="0"/>
        <v>0.12640000000000001</v>
      </c>
    </row>
    <row r="16" spans="1:32" x14ac:dyDescent="0.25">
      <c r="A16">
        <v>40.049999999999997</v>
      </c>
      <c r="B16">
        <v>2.23</v>
      </c>
      <c r="C16">
        <v>50</v>
      </c>
      <c r="F16">
        <f t="shared" si="0"/>
        <v>8.9311500000000002E-2</v>
      </c>
    </row>
    <row r="17" spans="1:14" x14ac:dyDescent="0.25">
      <c r="A17">
        <v>40.15</v>
      </c>
      <c r="B17">
        <v>1.87</v>
      </c>
      <c r="C17">
        <v>40</v>
      </c>
      <c r="F17">
        <f t="shared" si="0"/>
        <v>7.5080500000000008E-2</v>
      </c>
    </row>
    <row r="18" spans="1:14" x14ac:dyDescent="0.25">
      <c r="A18">
        <v>40.32</v>
      </c>
      <c r="B18">
        <v>1.36</v>
      </c>
      <c r="C18">
        <v>30</v>
      </c>
      <c r="F18">
        <f t="shared" si="0"/>
        <v>5.4835200000000008E-2</v>
      </c>
    </row>
    <row r="19" spans="1:14" x14ac:dyDescent="0.25">
      <c r="A19">
        <v>40.42</v>
      </c>
      <c r="B19">
        <v>0.94</v>
      </c>
      <c r="C19">
        <v>20</v>
      </c>
      <c r="F19">
        <f t="shared" si="0"/>
        <v>3.7994799999999995E-2</v>
      </c>
    </row>
    <row r="20" spans="1:14" x14ac:dyDescent="0.25">
      <c r="A20">
        <v>40.54</v>
      </c>
      <c r="B20">
        <v>0.72599999999999998</v>
      </c>
      <c r="C20">
        <v>10</v>
      </c>
      <c r="F20">
        <f t="shared" si="0"/>
        <v>2.9432039999999996E-2</v>
      </c>
    </row>
    <row r="21" spans="1:14" x14ac:dyDescent="0.25">
      <c r="A21">
        <v>40.700000000000003</v>
      </c>
      <c r="B21">
        <v>0</v>
      </c>
      <c r="C21">
        <v>0</v>
      </c>
      <c r="F21">
        <f t="shared" si="0"/>
        <v>0</v>
      </c>
    </row>
    <row r="25" spans="1:14" ht="17.25" x14ac:dyDescent="0.25">
      <c r="A25" s="3" t="s">
        <v>6</v>
      </c>
      <c r="I25" s="3" t="s">
        <v>8</v>
      </c>
    </row>
    <row r="26" spans="1:14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14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14</v>
      </c>
    </row>
    <row r="27" spans="1:14" x14ac:dyDescent="0.25">
      <c r="A27" s="2">
        <v>0</v>
      </c>
      <c r="B27" s="2">
        <v>21.27</v>
      </c>
      <c r="C27" s="2" t="s">
        <v>7</v>
      </c>
      <c r="D27" s="2"/>
      <c r="E27" s="2"/>
      <c r="F27">
        <f>A27*B27*0.001</f>
        <v>0</v>
      </c>
      <c r="I27">
        <v>0</v>
      </c>
      <c r="J27">
        <v>22.1</v>
      </c>
      <c r="K27" t="s">
        <v>7</v>
      </c>
      <c r="L27">
        <v>750</v>
      </c>
      <c r="M27">
        <v>150</v>
      </c>
      <c r="N27">
        <f>I27*J27*0.001</f>
        <v>0</v>
      </c>
    </row>
    <row r="28" spans="1:14" x14ac:dyDescent="0.25">
      <c r="A28">
        <v>16.2</v>
      </c>
      <c r="B28">
        <v>20.5</v>
      </c>
      <c r="C28">
        <v>1200</v>
      </c>
      <c r="D28">
        <v>500</v>
      </c>
      <c r="E28">
        <v>100</v>
      </c>
      <c r="F28">
        <f t="shared" ref="F28:F45" si="1">A28*B28*0.001</f>
        <v>0.33209999999999995</v>
      </c>
      <c r="I28">
        <v>15.9</v>
      </c>
      <c r="J28">
        <v>21.3</v>
      </c>
      <c r="K28">
        <v>1200</v>
      </c>
      <c r="N28">
        <f t="shared" ref="N28:N44" si="2">I28*J28*0.001</f>
        <v>0.33867000000000003</v>
      </c>
    </row>
    <row r="29" spans="1:14" x14ac:dyDescent="0.25">
      <c r="A29">
        <v>16.75</v>
      </c>
      <c r="B29">
        <v>20.39</v>
      </c>
      <c r="C29">
        <v>1000</v>
      </c>
      <c r="F29">
        <f t="shared" si="1"/>
        <v>0.34153250000000002</v>
      </c>
      <c r="I29">
        <v>16.8</v>
      </c>
      <c r="J29">
        <v>21</v>
      </c>
      <c r="K29">
        <v>1000</v>
      </c>
      <c r="N29">
        <f t="shared" si="2"/>
        <v>0.3528</v>
      </c>
    </row>
    <row r="30" spans="1:14" x14ac:dyDescent="0.25">
      <c r="A30">
        <v>19.05</v>
      </c>
      <c r="B30">
        <v>20.239999999999998</v>
      </c>
      <c r="C30">
        <v>800</v>
      </c>
      <c r="F30">
        <f t="shared" si="1"/>
        <v>0.38557200000000003</v>
      </c>
      <c r="I30">
        <v>21.92</v>
      </c>
      <c r="J30">
        <v>19.63</v>
      </c>
      <c r="K30">
        <v>800</v>
      </c>
      <c r="N30">
        <f t="shared" si="2"/>
        <v>0.43028959999999999</v>
      </c>
    </row>
    <row r="31" spans="1:14" x14ac:dyDescent="0.25">
      <c r="A31">
        <v>25.8</v>
      </c>
      <c r="B31">
        <v>19.93</v>
      </c>
      <c r="C31">
        <v>600</v>
      </c>
      <c r="F31">
        <f t="shared" si="1"/>
        <v>0.51419399999999993</v>
      </c>
      <c r="I31">
        <v>26.6</v>
      </c>
      <c r="J31">
        <v>19.45</v>
      </c>
      <c r="K31">
        <v>600</v>
      </c>
      <c r="N31">
        <f t="shared" si="2"/>
        <v>0.51737</v>
      </c>
    </row>
    <row r="32" spans="1:14" x14ac:dyDescent="0.25">
      <c r="A32">
        <v>39.65</v>
      </c>
      <c r="B32">
        <v>19.39</v>
      </c>
      <c r="C32">
        <v>500</v>
      </c>
      <c r="F32">
        <f t="shared" si="1"/>
        <v>0.76881350000000004</v>
      </c>
      <c r="I32">
        <v>38.97</v>
      </c>
      <c r="J32">
        <v>19.12</v>
      </c>
      <c r="K32">
        <v>500</v>
      </c>
      <c r="N32">
        <f t="shared" si="2"/>
        <v>0.74510640000000006</v>
      </c>
    </row>
    <row r="33" spans="1:14" x14ac:dyDescent="0.25">
      <c r="A33">
        <v>44.86</v>
      </c>
      <c r="B33">
        <v>18.78</v>
      </c>
      <c r="C33">
        <v>450</v>
      </c>
      <c r="F33">
        <f t="shared" si="1"/>
        <v>0.84247080000000008</v>
      </c>
      <c r="I33">
        <v>43.4</v>
      </c>
      <c r="J33">
        <v>18.91</v>
      </c>
      <c r="K33">
        <v>450</v>
      </c>
      <c r="N33">
        <f t="shared" si="2"/>
        <v>0.82069399999999992</v>
      </c>
    </row>
    <row r="34" spans="1:14" x14ac:dyDescent="0.25">
      <c r="A34">
        <v>47.4</v>
      </c>
      <c r="B34">
        <v>18.55</v>
      </c>
      <c r="C34">
        <v>400</v>
      </c>
      <c r="F34">
        <f t="shared" si="1"/>
        <v>0.87927</v>
      </c>
      <c r="I34">
        <v>47.25</v>
      </c>
      <c r="J34">
        <v>18.78</v>
      </c>
      <c r="K34">
        <v>400</v>
      </c>
      <c r="N34">
        <f t="shared" si="2"/>
        <v>0.887355</v>
      </c>
    </row>
    <row r="35" spans="1:14" x14ac:dyDescent="0.25">
      <c r="A35">
        <v>52</v>
      </c>
      <c r="B35">
        <v>18.05</v>
      </c>
      <c r="C35">
        <v>350</v>
      </c>
      <c r="F35">
        <f t="shared" si="1"/>
        <v>0.93859999999999999</v>
      </c>
      <c r="I35">
        <v>51.83</v>
      </c>
      <c r="J35">
        <v>18.600000000000001</v>
      </c>
      <c r="K35">
        <v>350</v>
      </c>
      <c r="N35">
        <f t="shared" si="2"/>
        <v>0.96403800000000006</v>
      </c>
    </row>
    <row r="36" spans="1:14" x14ac:dyDescent="0.25">
      <c r="A36">
        <v>60.1</v>
      </c>
      <c r="B36">
        <v>15.38</v>
      </c>
      <c r="C36">
        <v>300</v>
      </c>
      <c r="F36">
        <f t="shared" si="1"/>
        <v>0.9243380000000001</v>
      </c>
      <c r="I36">
        <v>60.3</v>
      </c>
      <c r="J36">
        <v>18.22</v>
      </c>
      <c r="K36">
        <v>300</v>
      </c>
      <c r="N36">
        <f t="shared" si="2"/>
        <v>1.0986659999999999</v>
      </c>
    </row>
    <row r="37" spans="1:14" x14ac:dyDescent="0.25">
      <c r="A37">
        <v>65.099999999999994</v>
      </c>
      <c r="B37">
        <v>10.07</v>
      </c>
      <c r="C37">
        <v>200</v>
      </c>
      <c r="F37">
        <f t="shared" si="1"/>
        <v>0.65555700000000006</v>
      </c>
      <c r="I37">
        <v>88.9</v>
      </c>
      <c r="J37">
        <v>15.7</v>
      </c>
      <c r="K37">
        <v>200</v>
      </c>
      <c r="N37">
        <f t="shared" si="2"/>
        <v>1.3957300000000001</v>
      </c>
    </row>
    <row r="38" spans="1:14" x14ac:dyDescent="0.25">
      <c r="A38">
        <v>68.3</v>
      </c>
      <c r="B38">
        <v>6.45</v>
      </c>
      <c r="C38">
        <v>100</v>
      </c>
      <c r="F38">
        <f t="shared" si="1"/>
        <v>0.44053499999999995</v>
      </c>
      <c r="I38">
        <v>90.1</v>
      </c>
      <c r="J38">
        <v>9.35</v>
      </c>
      <c r="K38">
        <v>100</v>
      </c>
      <c r="N38">
        <f t="shared" si="2"/>
        <v>0.84243499999999993</v>
      </c>
    </row>
    <row r="39" spans="1:14" x14ac:dyDescent="0.25">
      <c r="A39">
        <v>61.4</v>
      </c>
      <c r="B39">
        <v>5.05</v>
      </c>
      <c r="C39">
        <v>80</v>
      </c>
      <c r="D39" t="s">
        <v>9</v>
      </c>
      <c r="F39">
        <f t="shared" si="1"/>
        <v>0.31007000000000001</v>
      </c>
      <c r="I39">
        <v>90.5</v>
      </c>
      <c r="J39">
        <v>7.04</v>
      </c>
      <c r="K39">
        <v>80</v>
      </c>
      <c r="N39">
        <f t="shared" si="2"/>
        <v>0.63712000000000002</v>
      </c>
    </row>
    <row r="40" spans="1:14" x14ac:dyDescent="0.25">
      <c r="A40">
        <v>63.2</v>
      </c>
      <c r="B40">
        <v>3.21</v>
      </c>
      <c r="C40">
        <v>50</v>
      </c>
      <c r="F40">
        <f t="shared" si="1"/>
        <v>0.20287200000000002</v>
      </c>
      <c r="I40">
        <v>89.4</v>
      </c>
      <c r="J40">
        <v>4.66</v>
      </c>
      <c r="K40">
        <v>50</v>
      </c>
      <c r="N40">
        <f t="shared" si="2"/>
        <v>0.41660400000000003</v>
      </c>
    </row>
    <row r="41" spans="1:14" x14ac:dyDescent="0.25">
      <c r="A41">
        <v>63.9</v>
      </c>
      <c r="B41">
        <v>2.8</v>
      </c>
      <c r="C41">
        <v>40</v>
      </c>
      <c r="F41">
        <f t="shared" si="1"/>
        <v>0.17892</v>
      </c>
      <c r="I41">
        <v>92.7</v>
      </c>
      <c r="J41">
        <v>3.9</v>
      </c>
      <c r="K41">
        <v>40</v>
      </c>
      <c r="N41">
        <f t="shared" si="2"/>
        <v>0.36153000000000002</v>
      </c>
    </row>
    <row r="42" spans="1:14" x14ac:dyDescent="0.25">
      <c r="A42">
        <v>64.599999999999994</v>
      </c>
      <c r="B42">
        <v>1.86</v>
      </c>
      <c r="C42">
        <v>30</v>
      </c>
      <c r="F42">
        <f t="shared" si="1"/>
        <v>0.120156</v>
      </c>
      <c r="I42">
        <v>95.5</v>
      </c>
      <c r="J42">
        <v>2.91</v>
      </c>
      <c r="K42">
        <v>30</v>
      </c>
      <c r="N42">
        <f t="shared" si="2"/>
        <v>0.27790500000000001</v>
      </c>
    </row>
    <row r="43" spans="1:14" x14ac:dyDescent="0.25">
      <c r="A43">
        <v>65.900000000000006</v>
      </c>
      <c r="B43">
        <v>1.1499999999999999</v>
      </c>
      <c r="C43">
        <v>20</v>
      </c>
      <c r="F43">
        <f t="shared" si="1"/>
        <v>7.5784999999999991E-2</v>
      </c>
      <c r="I43">
        <v>96.3</v>
      </c>
      <c r="J43">
        <v>1.98</v>
      </c>
      <c r="K43">
        <v>20</v>
      </c>
      <c r="N43">
        <f t="shared" si="2"/>
        <v>0.19067400000000001</v>
      </c>
    </row>
    <row r="44" spans="1:14" x14ac:dyDescent="0.25">
      <c r="A44">
        <v>66</v>
      </c>
      <c r="B44">
        <v>0.61</v>
      </c>
      <c r="C44">
        <v>10</v>
      </c>
      <c r="F44">
        <f t="shared" si="1"/>
        <v>4.0259999999999997E-2</v>
      </c>
      <c r="I44">
        <v>97.2</v>
      </c>
      <c r="J44">
        <v>1.1299999999999999</v>
      </c>
      <c r="K44">
        <v>10</v>
      </c>
      <c r="N44">
        <f t="shared" si="2"/>
        <v>0.109836</v>
      </c>
    </row>
    <row r="45" spans="1:14" x14ac:dyDescent="0.25">
      <c r="A45">
        <v>66.099999999999994</v>
      </c>
      <c r="B45">
        <v>0</v>
      </c>
      <c r="C45">
        <v>0</v>
      </c>
      <c r="F45">
        <f t="shared" si="1"/>
        <v>0</v>
      </c>
      <c r="I45">
        <v>98.1</v>
      </c>
      <c r="J45">
        <v>0</v>
      </c>
      <c r="K45">
        <v>0</v>
      </c>
      <c r="N45">
        <f>I45*J45*0.001</f>
        <v>0</v>
      </c>
    </row>
    <row r="50" spans="1:15" x14ac:dyDescent="0.25">
      <c r="A50" s="3" t="s">
        <v>10</v>
      </c>
      <c r="I50" s="3" t="s">
        <v>12</v>
      </c>
    </row>
    <row r="51" spans="1:15" x14ac:dyDescent="0.25">
      <c r="A51" s="1" t="s">
        <v>1</v>
      </c>
      <c r="B51" s="1" t="s">
        <v>2</v>
      </c>
      <c r="C51" s="1" t="s">
        <v>3</v>
      </c>
      <c r="D51" s="1" t="s">
        <v>4</v>
      </c>
      <c r="E51" s="1" t="s">
        <v>5</v>
      </c>
      <c r="F51" s="1" t="s">
        <v>14</v>
      </c>
      <c r="I51" s="1" t="s">
        <v>1</v>
      </c>
      <c r="J51" s="1" t="s">
        <v>2</v>
      </c>
      <c r="K51" s="1" t="s">
        <v>3</v>
      </c>
      <c r="L51" s="1" t="s">
        <v>4</v>
      </c>
      <c r="M51" s="1" t="s">
        <v>5</v>
      </c>
      <c r="O51" s="1" t="s">
        <v>14</v>
      </c>
    </row>
    <row r="52" spans="1:15" x14ac:dyDescent="0.25">
      <c r="A52">
        <v>0</v>
      </c>
      <c r="B52">
        <v>22.7</v>
      </c>
      <c r="C52" t="s">
        <v>7</v>
      </c>
      <c r="D52">
        <v>1000</v>
      </c>
      <c r="E52">
        <v>170</v>
      </c>
      <c r="F52">
        <f>A52*B52*0.001</f>
        <v>0</v>
      </c>
      <c r="I52">
        <v>0</v>
      </c>
      <c r="J52">
        <v>23.5</v>
      </c>
      <c r="K52" t="s">
        <v>7</v>
      </c>
      <c r="L52">
        <v>2000</v>
      </c>
      <c r="M52">
        <v>230</v>
      </c>
      <c r="O52">
        <f>I52*J52*0.001</f>
        <v>0</v>
      </c>
    </row>
    <row r="53" spans="1:15" x14ac:dyDescent="0.25">
      <c r="A53">
        <v>17.12</v>
      </c>
      <c r="B53">
        <v>21.8</v>
      </c>
      <c r="C53">
        <v>1200</v>
      </c>
      <c r="F53">
        <f t="shared" ref="F53:F70" si="3">A53*B53*0.001</f>
        <v>0.37321599999999999</v>
      </c>
      <c r="I53">
        <v>18.100000000000001</v>
      </c>
      <c r="J53">
        <v>22.88</v>
      </c>
      <c r="K53">
        <v>1200</v>
      </c>
      <c r="O53">
        <f>I53*J53*0.001</f>
        <v>0.41412800000000005</v>
      </c>
    </row>
    <row r="54" spans="1:15" x14ac:dyDescent="0.25">
      <c r="A54">
        <v>17.2</v>
      </c>
      <c r="B54">
        <v>21.63</v>
      </c>
      <c r="C54">
        <v>1000</v>
      </c>
      <c r="F54">
        <f t="shared" si="3"/>
        <v>0.37203599999999998</v>
      </c>
      <c r="I54">
        <v>18.649999999999999</v>
      </c>
      <c r="J54">
        <v>22.69</v>
      </c>
      <c r="K54">
        <v>1000</v>
      </c>
      <c r="O54">
        <f t="shared" ref="O54:O70" si="4">I54*J54*0.001</f>
        <v>0.4231685</v>
      </c>
    </row>
    <row r="55" spans="1:15" x14ac:dyDescent="0.25">
      <c r="A55">
        <v>23.4</v>
      </c>
      <c r="B55">
        <v>21.35</v>
      </c>
      <c r="C55">
        <v>800</v>
      </c>
      <c r="F55">
        <f t="shared" si="3"/>
        <v>0.49958999999999998</v>
      </c>
      <c r="I55">
        <v>22.12</v>
      </c>
      <c r="J55">
        <v>22.42</v>
      </c>
      <c r="K55">
        <v>800</v>
      </c>
      <c r="O55">
        <f t="shared" si="4"/>
        <v>0.4959304000000001</v>
      </c>
    </row>
    <row r="56" spans="1:15" x14ac:dyDescent="0.25">
      <c r="A56">
        <v>30</v>
      </c>
      <c r="B56">
        <v>21.12</v>
      </c>
      <c r="C56">
        <v>600</v>
      </c>
      <c r="F56">
        <f t="shared" si="3"/>
        <v>0.63360000000000005</v>
      </c>
      <c r="I56">
        <v>30.01</v>
      </c>
      <c r="J56">
        <v>22.22</v>
      </c>
      <c r="K56">
        <v>600</v>
      </c>
      <c r="O56">
        <f t="shared" si="4"/>
        <v>0.66682219999999992</v>
      </c>
    </row>
    <row r="57" spans="1:15" x14ac:dyDescent="0.25">
      <c r="A57">
        <v>41.72</v>
      </c>
      <c r="B57">
        <v>20.85</v>
      </c>
      <c r="C57">
        <v>500</v>
      </c>
      <c r="F57">
        <f t="shared" si="3"/>
        <v>0.86986200000000014</v>
      </c>
      <c r="I57">
        <v>44.98</v>
      </c>
      <c r="J57">
        <v>21.92</v>
      </c>
      <c r="K57">
        <v>500</v>
      </c>
      <c r="O57">
        <f t="shared" si="4"/>
        <v>0.98596159999999999</v>
      </c>
    </row>
    <row r="58" spans="1:15" x14ac:dyDescent="0.25">
      <c r="A58">
        <v>48</v>
      </c>
      <c r="B58">
        <v>20.63</v>
      </c>
      <c r="C58">
        <v>450</v>
      </c>
      <c r="F58">
        <f t="shared" si="3"/>
        <v>0.99024000000000001</v>
      </c>
      <c r="I58">
        <v>52.85</v>
      </c>
      <c r="J58">
        <v>21.66</v>
      </c>
      <c r="K58">
        <v>450</v>
      </c>
      <c r="O58">
        <f t="shared" si="4"/>
        <v>1.1447309999999999</v>
      </c>
    </row>
    <row r="59" spans="1:15" x14ac:dyDescent="0.25">
      <c r="A59">
        <v>52.07</v>
      </c>
      <c r="B59">
        <v>20.45</v>
      </c>
      <c r="C59">
        <v>400</v>
      </c>
      <c r="F59">
        <f t="shared" si="3"/>
        <v>1.0648314999999999</v>
      </c>
      <c r="I59">
        <v>56.24</v>
      </c>
      <c r="J59">
        <v>21.5</v>
      </c>
      <c r="K59">
        <v>400</v>
      </c>
      <c r="O59">
        <f t="shared" si="4"/>
        <v>1.20916</v>
      </c>
    </row>
    <row r="60" spans="1:15" x14ac:dyDescent="0.25">
      <c r="A60">
        <v>59.01</v>
      </c>
      <c r="B60">
        <v>20.27</v>
      </c>
      <c r="C60">
        <v>350</v>
      </c>
      <c r="F60">
        <f t="shared" si="3"/>
        <v>1.1961326999999999</v>
      </c>
      <c r="I60">
        <v>61.1</v>
      </c>
      <c r="J60">
        <v>21.25</v>
      </c>
      <c r="K60">
        <v>350</v>
      </c>
      <c r="O60">
        <f t="shared" si="4"/>
        <v>1.2983750000000001</v>
      </c>
    </row>
    <row r="61" spans="1:15" x14ac:dyDescent="0.25">
      <c r="A61">
        <v>69.099999999999994</v>
      </c>
      <c r="B61">
        <v>19.98</v>
      </c>
      <c r="C61">
        <v>300</v>
      </c>
      <c r="F61">
        <f t="shared" si="3"/>
        <v>1.3806179999999999</v>
      </c>
      <c r="I61">
        <v>71.400000000000006</v>
      </c>
      <c r="J61">
        <v>21.04</v>
      </c>
      <c r="K61">
        <v>300</v>
      </c>
      <c r="O61">
        <f t="shared" si="4"/>
        <v>1.502256</v>
      </c>
    </row>
    <row r="62" spans="1:15" x14ac:dyDescent="0.25">
      <c r="A62">
        <v>112.5</v>
      </c>
      <c r="B62">
        <v>18.05</v>
      </c>
      <c r="C62">
        <v>200</v>
      </c>
      <c r="F62">
        <f t="shared" si="3"/>
        <v>2.0306250000000001</v>
      </c>
      <c r="I62">
        <v>115.1</v>
      </c>
      <c r="J62">
        <v>20.58</v>
      </c>
      <c r="K62">
        <v>200</v>
      </c>
      <c r="O62">
        <f t="shared" si="4"/>
        <v>2.3687579999999997</v>
      </c>
    </row>
    <row r="63" spans="1:15" x14ac:dyDescent="0.25">
      <c r="A63">
        <v>126.1</v>
      </c>
      <c r="B63">
        <v>12.92</v>
      </c>
      <c r="C63">
        <v>100</v>
      </c>
      <c r="F63">
        <f t="shared" si="3"/>
        <v>1.6292120000000001</v>
      </c>
      <c r="I63">
        <v>195</v>
      </c>
      <c r="J63">
        <v>19.649999999999999</v>
      </c>
      <c r="K63">
        <v>100</v>
      </c>
      <c r="O63">
        <f t="shared" si="4"/>
        <v>3.8317499999999995</v>
      </c>
    </row>
    <row r="64" spans="1:15" x14ac:dyDescent="0.25">
      <c r="A64">
        <v>127</v>
      </c>
      <c r="B64">
        <v>9.56</v>
      </c>
      <c r="C64">
        <v>80</v>
      </c>
      <c r="F64">
        <f t="shared" si="3"/>
        <v>1.2141200000000001</v>
      </c>
      <c r="I64">
        <v>232.4</v>
      </c>
      <c r="J64">
        <v>18.07</v>
      </c>
      <c r="K64">
        <v>80</v>
      </c>
      <c r="O64">
        <f t="shared" si="4"/>
        <v>4.1994679999999995</v>
      </c>
    </row>
    <row r="65" spans="1:15" x14ac:dyDescent="0.25">
      <c r="A65">
        <v>128</v>
      </c>
      <c r="B65">
        <v>6.35</v>
      </c>
      <c r="C65">
        <v>50</v>
      </c>
      <c r="F65">
        <f t="shared" si="3"/>
        <v>0.81279999999999997</v>
      </c>
      <c r="I65">
        <v>280.3</v>
      </c>
      <c r="J65">
        <v>14.28</v>
      </c>
      <c r="K65">
        <v>50</v>
      </c>
      <c r="O65">
        <f t="shared" si="4"/>
        <v>4.0026840000000004</v>
      </c>
    </row>
    <row r="66" spans="1:15" x14ac:dyDescent="0.25">
      <c r="A66">
        <v>127</v>
      </c>
      <c r="B66">
        <v>5.03</v>
      </c>
      <c r="C66">
        <v>40</v>
      </c>
      <c r="F66">
        <f t="shared" si="3"/>
        <v>0.6388100000000001</v>
      </c>
      <c r="I66">
        <v>297.8</v>
      </c>
      <c r="J66">
        <v>11.11</v>
      </c>
      <c r="K66">
        <v>40</v>
      </c>
      <c r="O66">
        <f t="shared" si="4"/>
        <v>3.3085580000000001</v>
      </c>
    </row>
    <row r="67" spans="1:15" x14ac:dyDescent="0.25">
      <c r="A67">
        <v>133.1</v>
      </c>
      <c r="B67">
        <v>3.8</v>
      </c>
      <c r="C67">
        <v>30</v>
      </c>
      <c r="F67">
        <f t="shared" si="3"/>
        <v>0.50578000000000001</v>
      </c>
      <c r="I67">
        <v>300.10000000000002</v>
      </c>
      <c r="J67">
        <v>9.09</v>
      </c>
      <c r="K67">
        <v>30</v>
      </c>
      <c r="O67">
        <f t="shared" si="4"/>
        <v>2.7279090000000004</v>
      </c>
    </row>
    <row r="68" spans="1:15" x14ac:dyDescent="0.25">
      <c r="A68">
        <v>134.5</v>
      </c>
      <c r="B68">
        <v>2.68</v>
      </c>
      <c r="C68">
        <v>20</v>
      </c>
      <c r="F68">
        <f t="shared" si="3"/>
        <v>0.36046000000000006</v>
      </c>
      <c r="I68">
        <v>303.5</v>
      </c>
      <c r="J68">
        <v>5.0999999999999996</v>
      </c>
      <c r="K68">
        <v>20</v>
      </c>
      <c r="O68">
        <f t="shared" si="4"/>
        <v>1.5478499999999999</v>
      </c>
    </row>
    <row r="69" spans="1:15" x14ac:dyDescent="0.25">
      <c r="A69">
        <v>136.30000000000001</v>
      </c>
      <c r="B69">
        <v>1.38</v>
      </c>
      <c r="C69">
        <v>10</v>
      </c>
      <c r="F69">
        <f t="shared" si="3"/>
        <v>0.18809400000000001</v>
      </c>
      <c r="I69">
        <v>310</v>
      </c>
      <c r="J69">
        <v>3.42</v>
      </c>
      <c r="K69">
        <v>10</v>
      </c>
      <c r="O69">
        <f t="shared" si="4"/>
        <v>1.0602</v>
      </c>
    </row>
    <row r="70" spans="1:15" x14ac:dyDescent="0.25">
      <c r="A70">
        <v>137.30000000000001</v>
      </c>
      <c r="B70">
        <v>0</v>
      </c>
      <c r="C70">
        <v>0</v>
      </c>
      <c r="F70">
        <f t="shared" si="3"/>
        <v>0</v>
      </c>
      <c r="I70">
        <v>314.89999999999998</v>
      </c>
      <c r="J70">
        <v>0</v>
      </c>
      <c r="K70">
        <v>0</v>
      </c>
      <c r="O70">
        <f t="shared" si="4"/>
        <v>0</v>
      </c>
    </row>
    <row r="74" spans="1:15" x14ac:dyDescent="0.25">
      <c r="A74" s="4" t="s">
        <v>13</v>
      </c>
      <c r="B74" s="4"/>
    </row>
    <row r="75" spans="1:15" x14ac:dyDescent="0.25">
      <c r="A75" s="1" t="s">
        <v>1</v>
      </c>
      <c r="B75" s="1" t="s">
        <v>2</v>
      </c>
      <c r="C75" s="1" t="s">
        <v>3</v>
      </c>
      <c r="D75" s="1" t="s">
        <v>15</v>
      </c>
      <c r="E75" s="1" t="s">
        <v>14</v>
      </c>
    </row>
    <row r="76" spans="1:15" x14ac:dyDescent="0.25">
      <c r="A76">
        <v>0</v>
      </c>
      <c r="B76">
        <v>23</v>
      </c>
      <c r="C76" t="s">
        <v>7</v>
      </c>
      <c r="D76">
        <v>350</v>
      </c>
      <c r="E76">
        <f>A76*B76*0.001</f>
        <v>0</v>
      </c>
    </row>
    <row r="77" spans="1:15" x14ac:dyDescent="0.25">
      <c r="A77">
        <v>17.77</v>
      </c>
      <c r="B77">
        <v>22.51</v>
      </c>
      <c r="C77">
        <v>1200</v>
      </c>
      <c r="E77">
        <f t="shared" ref="E77:E94" si="5">A77*B77*0.001</f>
        <v>0.40000269999999999</v>
      </c>
    </row>
    <row r="78" spans="1:15" x14ac:dyDescent="0.25">
      <c r="A78">
        <v>18.34</v>
      </c>
      <c r="B78">
        <v>22.4</v>
      </c>
      <c r="C78">
        <v>1000</v>
      </c>
      <c r="E78">
        <f t="shared" si="5"/>
        <v>0.41081599999999996</v>
      </c>
    </row>
    <row r="79" spans="1:15" x14ac:dyDescent="0.25">
      <c r="A79">
        <v>25.01</v>
      </c>
      <c r="B79">
        <v>22.32</v>
      </c>
      <c r="C79">
        <v>800</v>
      </c>
      <c r="E79">
        <f t="shared" si="5"/>
        <v>0.55822320000000003</v>
      </c>
    </row>
    <row r="80" spans="1:15" x14ac:dyDescent="0.25">
      <c r="A80">
        <v>43.15</v>
      </c>
      <c r="B80">
        <v>22.09</v>
      </c>
      <c r="C80">
        <v>600</v>
      </c>
      <c r="E80">
        <f t="shared" si="5"/>
        <v>0.95318349999999996</v>
      </c>
    </row>
    <row r="81" spans="1:5" x14ac:dyDescent="0.25">
      <c r="A81">
        <v>47.73</v>
      </c>
      <c r="B81">
        <v>22.07</v>
      </c>
      <c r="C81">
        <v>500</v>
      </c>
      <c r="E81">
        <f t="shared" si="5"/>
        <v>1.0534011000000001</v>
      </c>
    </row>
    <row r="82" spans="1:5" x14ac:dyDescent="0.25">
      <c r="A82">
        <v>60.01</v>
      </c>
      <c r="B82">
        <v>21.88</v>
      </c>
      <c r="C82">
        <v>450</v>
      </c>
      <c r="E82">
        <f t="shared" si="5"/>
        <v>1.3130187999999998</v>
      </c>
    </row>
    <row r="83" spans="1:5" x14ac:dyDescent="0.25">
      <c r="A83">
        <v>68.5</v>
      </c>
      <c r="B83">
        <v>21.75</v>
      </c>
      <c r="C83">
        <v>400</v>
      </c>
      <c r="E83">
        <f t="shared" si="5"/>
        <v>1.4898750000000001</v>
      </c>
    </row>
    <row r="84" spans="1:5" x14ac:dyDescent="0.25">
      <c r="A84">
        <v>72.400000000000006</v>
      </c>
      <c r="B84">
        <v>21.62</v>
      </c>
      <c r="C84">
        <v>350</v>
      </c>
      <c r="E84">
        <f t="shared" si="5"/>
        <v>1.5652880000000002</v>
      </c>
    </row>
    <row r="85" spans="1:5" x14ac:dyDescent="0.25">
      <c r="A85">
        <v>89.1</v>
      </c>
      <c r="B85">
        <v>21.43</v>
      </c>
      <c r="C85">
        <v>300</v>
      </c>
      <c r="E85">
        <f t="shared" si="5"/>
        <v>1.9094129999999998</v>
      </c>
    </row>
    <row r="86" spans="1:5" x14ac:dyDescent="0.25">
      <c r="A86">
        <v>136</v>
      </c>
      <c r="B86">
        <v>20.67</v>
      </c>
      <c r="C86">
        <v>200</v>
      </c>
      <c r="E86">
        <f t="shared" si="5"/>
        <v>2.8111200000000003</v>
      </c>
    </row>
    <row r="87" spans="1:5" x14ac:dyDescent="0.25">
      <c r="A87">
        <v>185.9</v>
      </c>
      <c r="B87">
        <v>19.18</v>
      </c>
      <c r="C87">
        <v>100</v>
      </c>
      <c r="E87">
        <f t="shared" si="5"/>
        <v>3.5655619999999999</v>
      </c>
    </row>
    <row r="88" spans="1:5" x14ac:dyDescent="0.25">
      <c r="A88">
        <v>212.1</v>
      </c>
      <c r="B88">
        <v>16.2</v>
      </c>
      <c r="C88">
        <v>80</v>
      </c>
      <c r="E88">
        <f t="shared" si="5"/>
        <v>3.4360200000000001</v>
      </c>
    </row>
    <row r="89" spans="1:5" x14ac:dyDescent="0.25">
      <c r="A89">
        <v>230.4</v>
      </c>
      <c r="B89">
        <v>12.07</v>
      </c>
      <c r="C89">
        <v>50</v>
      </c>
      <c r="E89">
        <f t="shared" si="5"/>
        <v>2.7809280000000003</v>
      </c>
    </row>
    <row r="90" spans="1:5" x14ac:dyDescent="0.25">
      <c r="A90">
        <v>248</v>
      </c>
      <c r="B90">
        <v>10.38</v>
      </c>
      <c r="C90">
        <v>40</v>
      </c>
      <c r="E90">
        <f t="shared" si="5"/>
        <v>2.5742400000000001</v>
      </c>
    </row>
    <row r="91" spans="1:5" x14ac:dyDescent="0.25">
      <c r="A91">
        <v>245.2</v>
      </c>
      <c r="B91">
        <v>7.88</v>
      </c>
      <c r="C91">
        <v>30</v>
      </c>
      <c r="E91">
        <f t="shared" si="5"/>
        <v>1.9321759999999999</v>
      </c>
    </row>
    <row r="92" spans="1:5" x14ac:dyDescent="0.25">
      <c r="A92">
        <v>243.9</v>
      </c>
      <c r="B92">
        <v>5.0999999999999996</v>
      </c>
      <c r="C92">
        <v>20</v>
      </c>
      <c r="E92">
        <f t="shared" si="5"/>
        <v>1.2438899999999999</v>
      </c>
    </row>
    <row r="93" spans="1:5" x14ac:dyDescent="0.25">
      <c r="A93">
        <v>239.3</v>
      </c>
      <c r="B93">
        <v>2.88</v>
      </c>
      <c r="C93">
        <v>10</v>
      </c>
      <c r="E93">
        <f t="shared" si="5"/>
        <v>0.68918400000000002</v>
      </c>
    </row>
    <row r="94" spans="1:5" x14ac:dyDescent="0.25">
      <c r="A94">
        <v>200</v>
      </c>
      <c r="B94">
        <v>0</v>
      </c>
      <c r="C94">
        <v>0</v>
      </c>
      <c r="E94">
        <f t="shared" si="5"/>
        <v>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Boivin</dc:creator>
  <cp:lastModifiedBy>Laura Boivin</cp:lastModifiedBy>
  <dcterms:created xsi:type="dcterms:W3CDTF">2025-03-24T15:06:04Z</dcterms:created>
  <dcterms:modified xsi:type="dcterms:W3CDTF">2025-04-22T18:34:00Z</dcterms:modified>
</cp:coreProperties>
</file>