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5315" windowHeight="79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Sheet1!$A$1:$BJ$24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D20" i="1"/>
  <c r="BD8"/>
  <c r="BC20"/>
  <c r="BC8"/>
  <c r="BB20"/>
  <c r="BB8"/>
  <c r="BA20"/>
  <c r="BA8"/>
  <c r="AZ20"/>
  <c r="AZ8"/>
  <c r="AY20"/>
  <c r="AY8"/>
  <c r="AX20" l="1"/>
  <c r="AX8"/>
  <c r="AW20"/>
  <c r="AW8"/>
  <c r="AV20" l="1"/>
  <c r="AV8"/>
  <c r="AU20"/>
  <c r="AU8"/>
  <c r="AT20"/>
  <c r="AT8"/>
  <c r="AS20"/>
  <c r="AS8"/>
  <c r="AR20"/>
  <c r="AR8"/>
  <c r="AQ20"/>
  <c r="AQ8"/>
  <c r="AP20" l="1"/>
  <c r="AP8"/>
  <c r="AO20"/>
  <c r="AO8"/>
  <c r="AN20"/>
  <c r="AN8"/>
  <c r="AM20"/>
  <c r="AM8"/>
  <c r="AL20"/>
  <c r="AK20" l="1"/>
  <c r="AK8"/>
  <c r="AJ20"/>
  <c r="AJ8"/>
  <c r="AI20"/>
  <c r="AI8"/>
  <c r="AH20"/>
  <c r="AH8"/>
  <c r="AG20"/>
  <c r="AG8"/>
  <c r="AF20" l="1"/>
  <c r="AF8"/>
  <c r="AE20"/>
  <c r="AE8"/>
  <c r="AD20"/>
  <c r="AD8"/>
  <c r="AC20" l="1"/>
  <c r="AC8"/>
  <c r="AB20"/>
  <c r="AB8"/>
  <c r="AA20"/>
  <c r="AA8"/>
  <c r="Z20"/>
  <c r="Z8"/>
  <c r="Y20"/>
  <c r="Y8"/>
  <c r="X20"/>
  <c r="X8"/>
  <c r="W20"/>
  <c r="W8"/>
  <c r="V20"/>
  <c r="V8"/>
  <c r="U20"/>
  <c r="U8"/>
  <c r="T20"/>
  <c r="T8"/>
  <c r="S20"/>
  <c r="S8"/>
  <c r="R20"/>
  <c r="R8"/>
  <c r="Q20"/>
  <c r="Q8"/>
  <c r="P20"/>
  <c r="P8"/>
  <c r="O20"/>
  <c r="O8"/>
  <c r="N20"/>
  <c r="N8"/>
  <c r="M20"/>
  <c r="L20"/>
  <c r="L8"/>
  <c r="K20"/>
  <c r="K8"/>
  <c r="J20"/>
  <c r="J8"/>
  <c r="I20"/>
  <c r="I8"/>
</calcChain>
</file>

<file path=xl/sharedStrings.xml><?xml version="1.0" encoding="utf-8"?>
<sst xmlns="http://schemas.openxmlformats.org/spreadsheetml/2006/main" count="118" uniqueCount="87">
  <si>
    <t>APSA Balance sheet</t>
  </si>
  <si>
    <t>1 1 2016</t>
  </si>
  <si>
    <t>2 1 2016</t>
  </si>
  <si>
    <t>3 1 2016</t>
  </si>
  <si>
    <t>4 1 2016</t>
  </si>
  <si>
    <t>5 1 2016</t>
  </si>
  <si>
    <t>6 1 2016</t>
  </si>
  <si>
    <t xml:space="preserve">7 1 2016 </t>
  </si>
  <si>
    <t>Assets</t>
  </si>
  <si>
    <t>Bennington Bank Balance</t>
  </si>
  <si>
    <t>Accounts Receivable Current</t>
  </si>
  <si>
    <t>Accounts Receivable Old</t>
  </si>
  <si>
    <t>Total Assets</t>
  </si>
  <si>
    <t>Liabilities</t>
  </si>
  <si>
    <t>Member accounts payable - current</t>
  </si>
  <si>
    <t>Associated Registries</t>
  </si>
  <si>
    <t>Directors Credit Hanssen</t>
  </si>
  <si>
    <t>Directors Credit Hermann</t>
  </si>
  <si>
    <t>Directors Credit Berven</t>
  </si>
  <si>
    <t>Directors Credit Schauer</t>
  </si>
  <si>
    <t>Total Liabilities</t>
  </si>
  <si>
    <t>Net Worth</t>
  </si>
  <si>
    <t>Net Worth Change</t>
  </si>
  <si>
    <t>8 1 2016</t>
  </si>
  <si>
    <t>9 1 2016</t>
  </si>
  <si>
    <t>10 1 2016</t>
  </si>
  <si>
    <t>11 1 2016</t>
  </si>
  <si>
    <t>12 1 2016</t>
  </si>
  <si>
    <t>1 1 2017</t>
  </si>
  <si>
    <t>APSA Grant Balance Sheet</t>
  </si>
  <si>
    <t>Grant Balance</t>
  </si>
  <si>
    <t>Grant Expenses</t>
  </si>
  <si>
    <t>Grant Net Worth</t>
  </si>
  <si>
    <t>Grant Credit (see sheet2)</t>
  </si>
  <si>
    <t>Deposits</t>
  </si>
  <si>
    <t>Checkbook Balance Correction 1/15/16</t>
  </si>
  <si>
    <t>2 1 2017</t>
  </si>
  <si>
    <t>3 1 2017</t>
  </si>
  <si>
    <t>4 1 2017</t>
  </si>
  <si>
    <t>5 1 2017</t>
  </si>
  <si>
    <t>6 1 2017</t>
  </si>
  <si>
    <t>7 1 2017</t>
  </si>
  <si>
    <t>8 1 2017</t>
  </si>
  <si>
    <t>9 1 2017</t>
  </si>
  <si>
    <t>10 1 2017</t>
  </si>
  <si>
    <t>11 1 2017</t>
  </si>
  <si>
    <t>12 1 2017</t>
  </si>
  <si>
    <t>1 1 2018</t>
  </si>
  <si>
    <t>2 1 2018</t>
  </si>
  <si>
    <t xml:space="preserve">2 1 2018 </t>
  </si>
  <si>
    <t>3 1 2018</t>
  </si>
  <si>
    <t xml:space="preserve">3 1 2018 </t>
  </si>
  <si>
    <t>4 1 2018</t>
  </si>
  <si>
    <t xml:space="preserve">4 1 2018 </t>
  </si>
  <si>
    <t>5 1 2018</t>
  </si>
  <si>
    <t>6 1 2018</t>
  </si>
  <si>
    <t>7 1 2018</t>
  </si>
  <si>
    <t>8 1 2018</t>
  </si>
  <si>
    <t>9 1 2018</t>
  </si>
  <si>
    <t>10 1 2018</t>
  </si>
  <si>
    <t>11 1 2018</t>
  </si>
  <si>
    <t>12 1 2018</t>
  </si>
  <si>
    <t>1 1 2019</t>
  </si>
  <si>
    <t>2 1 2019</t>
  </si>
  <si>
    <t>3 1 2019</t>
  </si>
  <si>
    <t>4 1 2019</t>
  </si>
  <si>
    <t>5 1 2019</t>
  </si>
  <si>
    <t>6 1 2019</t>
  </si>
  <si>
    <t>7 1 2019</t>
  </si>
  <si>
    <t>8 1 2019</t>
  </si>
  <si>
    <t>9 1 2019</t>
  </si>
  <si>
    <t>10 1 2019</t>
  </si>
  <si>
    <t>11 1 2019</t>
  </si>
  <si>
    <t>12 1 2019</t>
  </si>
  <si>
    <t>1 1 2020</t>
  </si>
  <si>
    <t>2 1 2020</t>
  </si>
  <si>
    <t>3 1 2020</t>
  </si>
  <si>
    <t>4 1 2020</t>
  </si>
  <si>
    <t>5 1 2020</t>
  </si>
  <si>
    <t>6 1 2020</t>
  </si>
  <si>
    <t>7 1 2020</t>
  </si>
  <si>
    <t>8 1 2020</t>
  </si>
  <si>
    <t>9 1 2020</t>
  </si>
  <si>
    <t>10 1 2020</t>
  </si>
  <si>
    <t>11 1 2020</t>
  </si>
  <si>
    <t>12 1 2020</t>
  </si>
  <si>
    <t>1 1 2021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</si>
</sst>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9" fontId="3" fillId="0" borderId="0" xfId="0" applyNumberFormat="1" applyFont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8" fontId="0" fillId="0" borderId="0" xfId="0" applyNumberFormat="1"/>
    <xf numFmtId="0" fontId="0" fillId="0" borderId="0" xfId="0" applyAlignment="1"/>
    <xf numFmtId="8" fontId="0" fillId="0" borderId="0" xfId="0" applyNumberFormat="1" applyAlignment="1">
      <alignment horizontal="right"/>
    </xf>
    <xf numFmtId="8" fontId="0" fillId="0" borderId="0" xfId="0" applyNumberFormat="1" applyAlignment="1"/>
    <xf numFmtId="164" fontId="2" fillId="2" borderId="0" xfId="0" applyNumberFormat="1" applyFont="1" applyFill="1" applyAlignment="1"/>
    <xf numFmtId="164" fontId="1" fillId="2" borderId="0" xfId="0" applyNumberFormat="1" applyFont="1" applyFill="1"/>
    <xf numFmtId="8" fontId="0" fillId="2" borderId="0" xfId="0" applyNumberFormat="1" applyFill="1"/>
    <xf numFmtId="0" fontId="0" fillId="0" borderId="0" xfId="0" applyFill="1"/>
    <xf numFmtId="8" fontId="0" fillId="0" borderId="0" xfId="0" applyNumberFormat="1" applyFill="1"/>
    <xf numFmtId="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4"/>
  <sheetViews>
    <sheetView tabSelected="1" view="pageBreakPreview" zoomScaleNormal="100" zoomScaleSheetLayoutView="100" workbookViewId="0">
      <pane xSplit="1" topLeftCell="Z1" activePane="topRight" state="frozen"/>
      <selection pane="topRight" activeCell="BE21" sqref="BE21"/>
    </sheetView>
  </sheetViews>
  <sheetFormatPr defaultRowHeight="15"/>
  <cols>
    <col min="1" max="1" width="29.7109375" customWidth="1"/>
    <col min="2" max="2" width="12.42578125" customWidth="1"/>
    <col min="3" max="3" width="0.140625" hidden="1" customWidth="1"/>
    <col min="4" max="5" width="12.42578125" hidden="1" customWidth="1"/>
    <col min="6" max="6" width="0.7109375" hidden="1" customWidth="1"/>
    <col min="7" max="11" width="12.42578125" hidden="1" customWidth="1"/>
    <col min="12" max="12" width="11.85546875" hidden="1" customWidth="1"/>
    <col min="13" max="13" width="12.42578125" hidden="1" customWidth="1"/>
    <col min="14" max="14" width="12.28515625" customWidth="1"/>
    <col min="15" max="15" width="15.140625" hidden="1" customWidth="1"/>
    <col min="16" max="18" width="12.42578125" hidden="1" customWidth="1"/>
    <col min="19" max="19" width="10.140625" hidden="1" customWidth="1"/>
    <col min="20" max="20" width="2.5703125" hidden="1" customWidth="1"/>
    <col min="21" max="21" width="10.140625" hidden="1" customWidth="1"/>
    <col min="22" max="22" width="9.7109375" hidden="1" customWidth="1"/>
    <col min="23" max="25" width="10.140625" hidden="1" customWidth="1"/>
    <col min="26" max="26" width="10" style="1" customWidth="1"/>
    <col min="27" max="28" width="10" style="1" hidden="1" customWidth="1"/>
    <col min="29" max="37" width="10" hidden="1" customWidth="1"/>
    <col min="38" max="38" width="9.85546875" customWidth="1"/>
    <col min="39" max="39" width="0.140625" hidden="1" customWidth="1"/>
    <col min="40" max="46" width="10" hidden="1" customWidth="1"/>
    <col min="47" max="47" width="7.140625" hidden="1" customWidth="1"/>
    <col min="48" max="49" width="10" hidden="1" customWidth="1"/>
    <col min="50" max="62" width="10" customWidth="1"/>
  </cols>
  <sheetData>
    <row r="1" spans="1:62">
      <c r="A1" s="4" t="s">
        <v>0</v>
      </c>
      <c r="B1" s="5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50</v>
      </c>
      <c r="AC1" s="2" t="s">
        <v>52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</row>
    <row r="2" spans="1:62">
      <c r="A2" s="8"/>
      <c r="B2" s="5"/>
      <c r="C2" s="7"/>
      <c r="D2" s="7"/>
      <c r="E2" s="7"/>
      <c r="F2" s="7"/>
      <c r="G2" s="7"/>
      <c r="H2" s="6"/>
      <c r="I2" s="6"/>
      <c r="J2" s="1"/>
      <c r="K2" s="1"/>
      <c r="L2" s="1"/>
      <c r="M2" s="1"/>
      <c r="N2" s="1"/>
    </row>
    <row r="3" spans="1:62">
      <c r="A3" s="4" t="s">
        <v>8</v>
      </c>
      <c r="B3" s="5"/>
      <c r="C3" s="7"/>
      <c r="D3" s="7"/>
      <c r="E3" s="7"/>
      <c r="F3" s="7"/>
      <c r="G3" s="7"/>
      <c r="H3" s="6"/>
      <c r="I3" s="6"/>
      <c r="J3" s="1"/>
      <c r="K3" s="1"/>
      <c r="L3" s="1"/>
      <c r="M3" s="1"/>
      <c r="N3" s="1"/>
    </row>
    <row r="4" spans="1:62">
      <c r="A4" s="8" t="s">
        <v>9</v>
      </c>
      <c r="B4" s="5">
        <v>25372.11</v>
      </c>
      <c r="C4" s="5">
        <v>24427.31</v>
      </c>
      <c r="D4" s="5">
        <v>23931.200000000001</v>
      </c>
      <c r="E4" s="5">
        <v>25073.06</v>
      </c>
      <c r="F4" s="5">
        <v>24106.61</v>
      </c>
      <c r="G4" s="5">
        <v>23504.48</v>
      </c>
      <c r="H4" s="5">
        <v>24975.93</v>
      </c>
      <c r="I4" s="5">
        <v>29344.92</v>
      </c>
      <c r="J4" s="3">
        <v>28329.57</v>
      </c>
      <c r="K4" s="3">
        <v>26131.279999999999</v>
      </c>
      <c r="L4" s="12">
        <v>26224.880000000001</v>
      </c>
      <c r="M4" s="12">
        <v>25291.42</v>
      </c>
      <c r="N4" s="12">
        <v>23703.79</v>
      </c>
      <c r="O4" s="12">
        <v>23682.5</v>
      </c>
      <c r="P4" s="12">
        <v>23898.95</v>
      </c>
      <c r="Q4" s="12">
        <v>23815.08</v>
      </c>
      <c r="R4" s="12">
        <v>27879.88</v>
      </c>
      <c r="S4" s="12">
        <v>27268.69</v>
      </c>
      <c r="T4" s="12">
        <v>26521.49</v>
      </c>
      <c r="U4" s="12">
        <v>28385.64</v>
      </c>
      <c r="V4" s="12">
        <v>27571.26</v>
      </c>
      <c r="W4" s="12">
        <v>28244.67</v>
      </c>
      <c r="X4" s="12">
        <v>26429.02</v>
      </c>
      <c r="Y4" s="12">
        <v>25309.7</v>
      </c>
      <c r="Z4" s="12">
        <v>25028.799999999999</v>
      </c>
      <c r="AA4" s="12">
        <v>24812.62</v>
      </c>
      <c r="AB4" s="12">
        <v>24909.119999999999</v>
      </c>
      <c r="AC4" s="12">
        <v>25123.37</v>
      </c>
      <c r="AD4" s="12">
        <v>25610.37</v>
      </c>
      <c r="AE4" s="12">
        <v>24593.13</v>
      </c>
      <c r="AF4" s="12">
        <v>25391.03</v>
      </c>
      <c r="AG4" s="12">
        <v>27542.73</v>
      </c>
      <c r="AH4" s="12">
        <v>26704.62</v>
      </c>
      <c r="AI4" s="12">
        <v>27141.72</v>
      </c>
      <c r="AJ4" s="12">
        <v>27036.41</v>
      </c>
      <c r="AK4" s="12">
        <v>25940.33</v>
      </c>
      <c r="AL4" s="12">
        <v>26912.33</v>
      </c>
      <c r="AM4" s="12">
        <v>27276.69</v>
      </c>
      <c r="AN4" s="12">
        <v>27002.42</v>
      </c>
      <c r="AO4" s="12">
        <v>26612.07</v>
      </c>
      <c r="AP4" s="12">
        <v>27591.72</v>
      </c>
      <c r="AQ4" s="12">
        <v>28623.48</v>
      </c>
      <c r="AR4" s="12">
        <v>29208.93</v>
      </c>
      <c r="AS4" s="12">
        <v>29074.03</v>
      </c>
      <c r="AT4" s="12">
        <v>29661.27</v>
      </c>
      <c r="AU4" s="12">
        <v>31266.83</v>
      </c>
      <c r="AV4" s="12">
        <v>30838.080000000002</v>
      </c>
      <c r="AW4" s="12">
        <v>29355.73</v>
      </c>
      <c r="AX4" s="12">
        <v>30442.57</v>
      </c>
      <c r="AY4" s="12">
        <v>30343.43</v>
      </c>
      <c r="AZ4" s="12">
        <v>30048.81</v>
      </c>
      <c r="BA4" s="12">
        <v>30532.81</v>
      </c>
      <c r="BB4" s="12">
        <v>29929.360000000001</v>
      </c>
      <c r="BC4" s="12">
        <v>31011.360000000001</v>
      </c>
      <c r="BD4" s="12">
        <v>30757.46</v>
      </c>
    </row>
    <row r="5" spans="1:62">
      <c r="A5" s="8" t="s">
        <v>10</v>
      </c>
      <c r="B5" s="5">
        <v>235</v>
      </c>
      <c r="C5" s="5">
        <v>270</v>
      </c>
      <c r="D5" s="5">
        <v>265</v>
      </c>
      <c r="E5" s="5">
        <v>250</v>
      </c>
      <c r="F5" s="5">
        <v>285</v>
      </c>
      <c r="G5" s="5">
        <v>280</v>
      </c>
      <c r="H5" s="5">
        <v>945</v>
      </c>
      <c r="I5" s="5">
        <v>1003</v>
      </c>
      <c r="J5" s="3">
        <v>763</v>
      </c>
      <c r="K5" s="3">
        <v>743</v>
      </c>
      <c r="L5" s="12">
        <v>743</v>
      </c>
      <c r="M5" s="12">
        <v>998</v>
      </c>
      <c r="N5" s="12">
        <v>938</v>
      </c>
      <c r="O5" s="12">
        <v>988</v>
      </c>
      <c r="P5" s="12">
        <v>983.02</v>
      </c>
      <c r="Q5" s="12">
        <v>875.02</v>
      </c>
      <c r="R5" s="12">
        <v>70.010000000000005</v>
      </c>
      <c r="S5" s="12">
        <v>645.01</v>
      </c>
      <c r="T5" s="12">
        <v>720.01</v>
      </c>
      <c r="U5" s="12">
        <v>665.01</v>
      </c>
      <c r="V5" s="12">
        <v>665.01</v>
      </c>
      <c r="W5" s="12">
        <v>910</v>
      </c>
      <c r="X5" s="12">
        <v>1662</v>
      </c>
      <c r="Y5" s="12">
        <v>1688</v>
      </c>
      <c r="Z5" s="12">
        <v>1662</v>
      </c>
      <c r="AA5" s="12">
        <v>1347</v>
      </c>
      <c r="AB5" s="12">
        <v>1347.01</v>
      </c>
      <c r="AC5" s="12">
        <v>1347.01</v>
      </c>
      <c r="AD5" s="12">
        <v>1444.51</v>
      </c>
      <c r="AE5" s="12">
        <v>1417.01</v>
      </c>
      <c r="AF5" s="12">
        <v>1347.01</v>
      </c>
      <c r="AG5" s="12">
        <v>105.01</v>
      </c>
      <c r="AH5" s="12">
        <v>548.01</v>
      </c>
      <c r="AI5" s="12">
        <v>810.01</v>
      </c>
      <c r="AJ5" s="12">
        <v>810.01</v>
      </c>
      <c r="AK5" s="12">
        <v>810.01</v>
      </c>
      <c r="AL5" s="12">
        <v>75.010000000000005</v>
      </c>
      <c r="AM5" s="12">
        <v>1570.01</v>
      </c>
      <c r="AN5" s="12">
        <v>1587.01</v>
      </c>
      <c r="AO5" s="12">
        <v>1643.01</v>
      </c>
      <c r="AP5" s="12">
        <v>56.01</v>
      </c>
      <c r="AQ5" s="12">
        <v>56.01</v>
      </c>
      <c r="AR5" s="12">
        <v>56.01</v>
      </c>
      <c r="AS5" s="12">
        <v>167.94</v>
      </c>
      <c r="AT5" s="12">
        <v>167.94</v>
      </c>
      <c r="AU5" s="12">
        <v>168.94</v>
      </c>
      <c r="AV5" s="12">
        <v>908.94</v>
      </c>
      <c r="AW5" s="12">
        <v>908.94</v>
      </c>
      <c r="AX5" s="12">
        <v>1931.93</v>
      </c>
      <c r="AY5" s="12">
        <v>2063.9299999999998</v>
      </c>
      <c r="AZ5" s="12">
        <v>2063.9299999999998</v>
      </c>
      <c r="BA5" s="12">
        <v>2040.93</v>
      </c>
      <c r="BB5" s="12">
        <v>2040.93</v>
      </c>
      <c r="BC5" s="12">
        <v>2128.9299999999998</v>
      </c>
      <c r="BD5" s="12">
        <v>2079.9299999999998</v>
      </c>
    </row>
    <row r="6" spans="1:62">
      <c r="A6" s="8" t="s">
        <v>11</v>
      </c>
      <c r="B6" s="5">
        <v>40</v>
      </c>
      <c r="C6" s="5">
        <v>40</v>
      </c>
      <c r="D6" s="5">
        <v>40</v>
      </c>
      <c r="E6" s="5">
        <v>40</v>
      </c>
      <c r="F6" s="5">
        <v>30</v>
      </c>
      <c r="G6" s="5">
        <v>30</v>
      </c>
      <c r="H6" s="5">
        <v>30</v>
      </c>
      <c r="I6" s="5">
        <v>30</v>
      </c>
      <c r="J6" s="3">
        <v>30</v>
      </c>
      <c r="K6" s="3">
        <v>30</v>
      </c>
      <c r="L6" s="12">
        <v>30</v>
      </c>
      <c r="M6" s="12">
        <v>30</v>
      </c>
      <c r="N6" s="12">
        <v>30</v>
      </c>
      <c r="O6" s="12">
        <v>30</v>
      </c>
      <c r="P6" s="12">
        <v>30</v>
      </c>
      <c r="Q6" s="12">
        <v>30</v>
      </c>
      <c r="R6" s="12">
        <v>30</v>
      </c>
      <c r="S6" s="12">
        <v>30</v>
      </c>
      <c r="T6" s="12">
        <v>30</v>
      </c>
      <c r="U6" s="12">
        <v>30</v>
      </c>
      <c r="V6" s="12">
        <v>30</v>
      </c>
      <c r="W6" s="12">
        <v>30</v>
      </c>
      <c r="X6" s="12">
        <v>30</v>
      </c>
      <c r="Y6" s="12">
        <v>30</v>
      </c>
      <c r="Z6" s="12">
        <v>30</v>
      </c>
      <c r="AA6" s="12">
        <v>30</v>
      </c>
      <c r="AB6" s="12">
        <v>30</v>
      </c>
      <c r="AC6" s="12">
        <v>30</v>
      </c>
      <c r="AD6" s="12">
        <v>30</v>
      </c>
      <c r="AE6" s="12">
        <v>30</v>
      </c>
      <c r="AF6" s="12">
        <v>30</v>
      </c>
      <c r="AG6" s="12">
        <v>30</v>
      </c>
      <c r="AH6" s="12">
        <v>30</v>
      </c>
      <c r="AI6" s="12">
        <v>30</v>
      </c>
      <c r="AJ6" s="12">
        <v>30</v>
      </c>
      <c r="AK6" s="12">
        <v>30</v>
      </c>
      <c r="AL6" s="12">
        <v>30</v>
      </c>
      <c r="AM6" s="12">
        <v>30</v>
      </c>
      <c r="AN6" s="12">
        <v>30</v>
      </c>
      <c r="AO6" s="12">
        <v>30</v>
      </c>
      <c r="AP6" s="12">
        <v>30</v>
      </c>
      <c r="AQ6" s="12">
        <v>30</v>
      </c>
      <c r="AR6" s="12">
        <v>30</v>
      </c>
      <c r="AS6" s="12">
        <v>30</v>
      </c>
      <c r="AT6" s="12">
        <v>30</v>
      </c>
      <c r="AU6" s="12">
        <v>30</v>
      </c>
      <c r="AV6" s="12">
        <v>30</v>
      </c>
      <c r="AW6" s="12">
        <v>30</v>
      </c>
      <c r="AX6" s="12">
        <v>30</v>
      </c>
      <c r="AY6" s="12">
        <v>30</v>
      </c>
      <c r="AZ6" s="12">
        <v>30</v>
      </c>
      <c r="BA6" s="12">
        <v>30</v>
      </c>
      <c r="BB6" s="12">
        <v>30</v>
      </c>
      <c r="BC6" s="12">
        <v>30</v>
      </c>
      <c r="BD6" s="12">
        <v>30</v>
      </c>
    </row>
    <row r="7" spans="1:62">
      <c r="A7" s="8"/>
      <c r="B7" s="5"/>
      <c r="C7" s="5"/>
      <c r="D7" s="5"/>
      <c r="E7" s="5"/>
      <c r="F7" s="5"/>
      <c r="G7" s="5"/>
      <c r="H7" s="5"/>
      <c r="I7" s="5"/>
      <c r="J7" s="3"/>
      <c r="K7" s="3"/>
      <c r="L7" s="12"/>
      <c r="M7" s="12"/>
      <c r="N7" s="12"/>
    </row>
    <row r="8" spans="1:62">
      <c r="A8" s="4" t="s">
        <v>12</v>
      </c>
      <c r="B8" s="9">
        <v>25647.11</v>
      </c>
      <c r="C8" s="9">
        <v>24737.31</v>
      </c>
      <c r="D8" s="9">
        <v>24236.2</v>
      </c>
      <c r="E8" s="9">
        <v>25363.06</v>
      </c>
      <c r="F8" s="9">
        <v>24421.61</v>
      </c>
      <c r="G8" s="9">
        <v>23814.48</v>
      </c>
      <c r="H8" s="9">
        <v>25950.93</v>
      </c>
      <c r="I8" s="9">
        <f>SUM(I4:I7)</f>
        <v>30377.919999999998</v>
      </c>
      <c r="J8" s="13">
        <f>SUM(J4:J7)</f>
        <v>29122.57</v>
      </c>
      <c r="K8" s="13">
        <f>SUM(K4:K7)</f>
        <v>26904.28</v>
      </c>
      <c r="L8" s="14">
        <f>SUM(L4:L7)</f>
        <v>26997.88</v>
      </c>
      <c r="M8" s="14">
        <v>26319.42</v>
      </c>
      <c r="N8" s="14">
        <f t="shared" ref="N8:U8" si="0">SUM(N4:N7)</f>
        <v>24671.79</v>
      </c>
      <c r="O8" s="14">
        <f t="shared" si="0"/>
        <v>24700.5</v>
      </c>
      <c r="P8" s="14">
        <f t="shared" si="0"/>
        <v>24911.97</v>
      </c>
      <c r="Q8" s="14">
        <f t="shared" si="0"/>
        <v>24720.100000000002</v>
      </c>
      <c r="R8" s="14">
        <f t="shared" si="0"/>
        <v>27979.89</v>
      </c>
      <c r="S8" s="14">
        <f t="shared" si="0"/>
        <v>27943.699999999997</v>
      </c>
      <c r="T8" s="14">
        <f t="shared" si="0"/>
        <v>27271.5</v>
      </c>
      <c r="U8" s="14">
        <f t="shared" si="0"/>
        <v>29080.649999999998</v>
      </c>
      <c r="V8" s="14">
        <f t="shared" ref="V8:AC8" si="1">SUM(V4:V7)</f>
        <v>28266.269999999997</v>
      </c>
      <c r="W8" s="14">
        <f t="shared" si="1"/>
        <v>29184.67</v>
      </c>
      <c r="X8" s="14">
        <f t="shared" si="1"/>
        <v>28121.02</v>
      </c>
      <c r="Y8" s="14">
        <f t="shared" si="1"/>
        <v>27027.7</v>
      </c>
      <c r="Z8" s="14">
        <f t="shared" si="1"/>
        <v>26720.799999999999</v>
      </c>
      <c r="AA8" s="14">
        <f t="shared" si="1"/>
        <v>26189.62</v>
      </c>
      <c r="AB8" s="14">
        <f t="shared" si="1"/>
        <v>26286.129999999997</v>
      </c>
      <c r="AC8" s="14">
        <f t="shared" si="1"/>
        <v>26500.379999999997</v>
      </c>
      <c r="AD8" s="14">
        <f t="shared" ref="AD8:AI8" si="2">SUM(AD4:AD7)</f>
        <v>27084.879999999997</v>
      </c>
      <c r="AE8" s="14">
        <f t="shared" si="2"/>
        <v>26040.14</v>
      </c>
      <c r="AF8" s="14">
        <f t="shared" si="2"/>
        <v>26768.039999999997</v>
      </c>
      <c r="AG8" s="14">
        <f t="shared" si="2"/>
        <v>27677.739999999998</v>
      </c>
      <c r="AH8" s="14">
        <f t="shared" si="2"/>
        <v>27282.629999999997</v>
      </c>
      <c r="AI8" s="14">
        <f t="shared" si="2"/>
        <v>27981.73</v>
      </c>
      <c r="AJ8" s="14">
        <f>SUM(AJ4:AJ7)</f>
        <v>27876.42</v>
      </c>
      <c r="AK8" s="14">
        <f>SUM(AK4:AK7)</f>
        <v>26780.34</v>
      </c>
      <c r="AL8" s="14">
        <v>27017.34</v>
      </c>
      <c r="AM8" s="14">
        <f t="shared" ref="AM8:AR8" si="3">SUM(AM4:AM7)</f>
        <v>28876.699999999997</v>
      </c>
      <c r="AN8" s="14">
        <f t="shared" si="3"/>
        <v>28619.429999999997</v>
      </c>
      <c r="AO8" s="14">
        <f t="shared" si="3"/>
        <v>28285.079999999998</v>
      </c>
      <c r="AP8" s="14">
        <f t="shared" si="3"/>
        <v>27677.73</v>
      </c>
      <c r="AQ8" s="14">
        <f t="shared" si="3"/>
        <v>28709.489999999998</v>
      </c>
      <c r="AR8" s="14">
        <f t="shared" si="3"/>
        <v>29294.94</v>
      </c>
      <c r="AS8" s="14">
        <f t="shared" ref="AS8:AX8" si="4">SUM(AS4:AS7)</f>
        <v>29271.969999999998</v>
      </c>
      <c r="AT8" s="14">
        <f t="shared" si="4"/>
        <v>29859.21</v>
      </c>
      <c r="AU8" s="14">
        <f t="shared" si="4"/>
        <v>31465.77</v>
      </c>
      <c r="AV8" s="14">
        <f t="shared" si="4"/>
        <v>31777.02</v>
      </c>
      <c r="AW8" s="14">
        <f t="shared" si="4"/>
        <v>30294.67</v>
      </c>
      <c r="AX8" s="14">
        <f t="shared" si="4"/>
        <v>32404.5</v>
      </c>
      <c r="AY8" s="14">
        <f t="shared" ref="AY8:BD8" si="5">SUM(AY4:AY7)</f>
        <v>32437.360000000001</v>
      </c>
      <c r="AZ8" s="14">
        <f t="shared" si="5"/>
        <v>32142.74</v>
      </c>
      <c r="BA8" s="14">
        <f t="shared" si="5"/>
        <v>32603.74</v>
      </c>
      <c r="BB8" s="14">
        <f t="shared" si="5"/>
        <v>32000.29</v>
      </c>
      <c r="BC8" s="14">
        <f t="shared" si="5"/>
        <v>33170.29</v>
      </c>
      <c r="BD8" s="14">
        <f t="shared" si="5"/>
        <v>32867.39</v>
      </c>
    </row>
    <row r="9" spans="1:62">
      <c r="A9" s="8"/>
      <c r="B9" s="5"/>
      <c r="C9" s="5"/>
      <c r="D9" s="5"/>
      <c r="E9" s="5"/>
      <c r="F9" s="5"/>
      <c r="G9" s="5"/>
      <c r="H9" s="5"/>
      <c r="I9" s="5"/>
      <c r="J9" s="3"/>
      <c r="K9" s="3"/>
      <c r="L9" s="12"/>
      <c r="M9" s="12"/>
      <c r="N9" s="12"/>
    </row>
    <row r="10" spans="1:62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3"/>
      <c r="K10" s="3"/>
      <c r="L10" s="12"/>
      <c r="M10" s="12"/>
      <c r="N10" s="12"/>
    </row>
    <row r="11" spans="1:62">
      <c r="A11" s="8" t="s">
        <v>14</v>
      </c>
      <c r="B11" s="5">
        <v>300.5</v>
      </c>
      <c r="C11" s="5">
        <v>300.5</v>
      </c>
      <c r="D11" s="5">
        <v>300.5</v>
      </c>
      <c r="E11" s="5">
        <v>240.5</v>
      </c>
      <c r="F11" s="5">
        <v>450.5</v>
      </c>
      <c r="G11" s="5">
        <v>285</v>
      </c>
      <c r="H11" s="5">
        <v>461.5</v>
      </c>
      <c r="I11" s="5">
        <v>531.5</v>
      </c>
      <c r="J11" s="3">
        <v>441.5</v>
      </c>
      <c r="K11" s="3">
        <v>421.5</v>
      </c>
      <c r="L11" s="12">
        <v>429.01</v>
      </c>
      <c r="M11" s="12">
        <v>406.51</v>
      </c>
      <c r="N11" s="12">
        <v>406.51</v>
      </c>
      <c r="O11" s="12">
        <v>441.51</v>
      </c>
      <c r="P11" s="12">
        <v>431.51</v>
      </c>
      <c r="Q11" s="12">
        <v>476.51</v>
      </c>
      <c r="R11" s="12">
        <v>636.5</v>
      </c>
      <c r="S11" s="12">
        <v>551.5</v>
      </c>
      <c r="T11" s="12">
        <v>431.5</v>
      </c>
      <c r="U11" s="12">
        <v>493</v>
      </c>
      <c r="V11" s="12">
        <v>483</v>
      </c>
      <c r="W11" s="12">
        <v>553</v>
      </c>
      <c r="X11" s="12">
        <v>543</v>
      </c>
      <c r="Y11" s="12">
        <v>503</v>
      </c>
      <c r="Z11" s="12">
        <v>404</v>
      </c>
      <c r="AA11" s="12">
        <v>420</v>
      </c>
      <c r="AB11" s="12">
        <v>373.01</v>
      </c>
      <c r="AC11" s="12">
        <v>398.01</v>
      </c>
      <c r="AD11" s="12">
        <v>423.01</v>
      </c>
      <c r="AE11" s="12">
        <v>423.01</v>
      </c>
      <c r="AF11" s="12">
        <v>493.01</v>
      </c>
      <c r="AG11" s="12">
        <v>405.01</v>
      </c>
      <c r="AH11" s="12">
        <v>424.01</v>
      </c>
      <c r="AI11" s="12">
        <v>445.01</v>
      </c>
      <c r="AJ11" s="12">
        <v>432.51</v>
      </c>
      <c r="AK11" s="12">
        <v>432.51</v>
      </c>
      <c r="AL11" s="12">
        <v>327.01</v>
      </c>
      <c r="AM11" s="12">
        <v>380.01</v>
      </c>
      <c r="AN11" s="12">
        <v>365.01</v>
      </c>
      <c r="AO11" s="12">
        <v>365.01</v>
      </c>
      <c r="AP11" s="12">
        <v>365.01</v>
      </c>
      <c r="AQ11" s="12">
        <v>352.01</v>
      </c>
      <c r="AR11" s="12">
        <v>362.01</v>
      </c>
      <c r="AS11" s="12">
        <v>599.01</v>
      </c>
      <c r="AT11" s="12">
        <v>579.01</v>
      </c>
      <c r="AU11" s="12">
        <v>665.01</v>
      </c>
      <c r="AV11" s="12">
        <v>614.51</v>
      </c>
      <c r="AW11" s="12">
        <v>606.01</v>
      </c>
      <c r="AX11" s="12">
        <v>542.51</v>
      </c>
      <c r="AY11" s="12">
        <v>495.51</v>
      </c>
      <c r="AZ11" s="12">
        <v>495.51</v>
      </c>
      <c r="BA11" s="12">
        <v>669.51</v>
      </c>
      <c r="BB11" s="12">
        <v>799.51</v>
      </c>
      <c r="BC11" s="12">
        <v>739.51</v>
      </c>
      <c r="BD11" s="12">
        <v>723.01</v>
      </c>
    </row>
    <row r="12" spans="1:62">
      <c r="A12" s="8" t="s">
        <v>15</v>
      </c>
      <c r="B12" s="5">
        <v>604.79999999999995</v>
      </c>
      <c r="C12" s="5">
        <v>248.85</v>
      </c>
      <c r="D12" s="5">
        <v>107.1</v>
      </c>
      <c r="E12" s="5">
        <v>954.45</v>
      </c>
      <c r="F12" s="5">
        <v>279.55</v>
      </c>
      <c r="G12" s="5">
        <v>265.55</v>
      </c>
      <c r="H12" s="5">
        <v>1414.35</v>
      </c>
      <c r="I12" s="5">
        <v>779</v>
      </c>
      <c r="J12" s="3">
        <v>1197.2</v>
      </c>
      <c r="K12" s="3">
        <v>323.8</v>
      </c>
      <c r="L12" s="12">
        <v>277.39</v>
      </c>
      <c r="M12" s="12">
        <v>677.25</v>
      </c>
      <c r="N12" s="12">
        <v>75.8</v>
      </c>
      <c r="O12" s="12">
        <v>192.05</v>
      </c>
      <c r="P12" s="12">
        <v>75.37</v>
      </c>
      <c r="Q12" s="12">
        <v>109.2</v>
      </c>
      <c r="R12" s="12">
        <v>627.04999999999995</v>
      </c>
      <c r="S12" s="12">
        <v>1117.7</v>
      </c>
      <c r="T12" s="12">
        <v>549.85</v>
      </c>
      <c r="U12" s="12">
        <v>1021.95</v>
      </c>
      <c r="V12" s="12">
        <v>387.1</v>
      </c>
      <c r="W12" s="12">
        <v>787.5</v>
      </c>
      <c r="X12" s="12">
        <v>729.3</v>
      </c>
      <c r="Y12" s="12">
        <v>192.4</v>
      </c>
      <c r="Z12" s="12">
        <v>146.82</v>
      </c>
      <c r="AA12" s="12">
        <v>202</v>
      </c>
      <c r="AB12" s="12">
        <v>393.75</v>
      </c>
      <c r="AC12" s="12">
        <v>150</v>
      </c>
      <c r="AD12" s="12">
        <v>397.8</v>
      </c>
      <c r="AE12" s="12">
        <v>24.1</v>
      </c>
      <c r="AF12" s="12">
        <v>323.8</v>
      </c>
      <c r="AG12" s="12">
        <v>376.65</v>
      </c>
      <c r="AH12" s="12">
        <v>337.9</v>
      </c>
      <c r="AI12" s="12">
        <v>526.95000000000005</v>
      </c>
      <c r="AJ12" s="12">
        <v>418.75</v>
      </c>
      <c r="AK12" s="12">
        <v>247</v>
      </c>
      <c r="AL12" s="12">
        <v>529.14</v>
      </c>
      <c r="AM12" s="12">
        <v>936.45</v>
      </c>
      <c r="AN12" s="12">
        <v>343.35</v>
      </c>
      <c r="AO12" s="12">
        <v>0</v>
      </c>
      <c r="AP12" s="12">
        <v>132.5</v>
      </c>
      <c r="AQ12" s="12">
        <v>0</v>
      </c>
      <c r="AR12" s="12">
        <v>191.4</v>
      </c>
      <c r="AS12" s="12">
        <v>251.38</v>
      </c>
      <c r="AT12" s="12">
        <v>441.95</v>
      </c>
      <c r="AU12" s="12">
        <v>1098.75</v>
      </c>
      <c r="AV12" s="12">
        <v>910.3</v>
      </c>
      <c r="AW12" s="12">
        <v>425.16</v>
      </c>
      <c r="AX12" s="12">
        <v>1012.14</v>
      </c>
      <c r="AY12" s="12">
        <v>445.85</v>
      </c>
      <c r="AZ12" s="12">
        <v>228.3</v>
      </c>
      <c r="BA12" s="12">
        <v>225.15</v>
      </c>
      <c r="BB12" s="12">
        <v>88.2</v>
      </c>
      <c r="BC12" s="12">
        <v>556.20000000000005</v>
      </c>
      <c r="BD12" s="12">
        <v>136.19999999999999</v>
      </c>
    </row>
    <row r="13" spans="1:62">
      <c r="A13" s="8" t="s">
        <v>16</v>
      </c>
      <c r="B13" s="5">
        <v>217.5</v>
      </c>
      <c r="C13" s="5">
        <v>217.5</v>
      </c>
      <c r="D13" s="5">
        <v>217.5</v>
      </c>
      <c r="E13" s="5">
        <v>217.5</v>
      </c>
      <c r="F13" s="5">
        <v>217.5</v>
      </c>
      <c r="G13" s="5">
        <v>217.5</v>
      </c>
      <c r="H13" s="5">
        <v>217.5</v>
      </c>
      <c r="I13" s="5">
        <v>217.5</v>
      </c>
      <c r="J13" s="3">
        <v>217.5</v>
      </c>
      <c r="K13" s="3">
        <v>217.5</v>
      </c>
      <c r="L13" s="12">
        <v>217.5</v>
      </c>
      <c r="M13" s="12">
        <v>217.5</v>
      </c>
      <c r="N13" s="12">
        <v>217.5</v>
      </c>
      <c r="O13" s="12">
        <v>217.5</v>
      </c>
      <c r="P13" s="12">
        <v>217.5</v>
      </c>
      <c r="Q13" s="12">
        <v>217.5</v>
      </c>
      <c r="R13" s="12">
        <v>217.5</v>
      </c>
      <c r="S13" s="12">
        <v>217.5</v>
      </c>
      <c r="T13" s="12">
        <v>217.5</v>
      </c>
      <c r="U13" s="12">
        <v>217.5</v>
      </c>
      <c r="V13" s="12">
        <v>217.5</v>
      </c>
      <c r="W13" s="12">
        <v>217.5</v>
      </c>
      <c r="X13" s="12">
        <v>136.5</v>
      </c>
      <c r="Y13" s="12">
        <v>136.5</v>
      </c>
      <c r="Z13" s="12">
        <v>136.5</v>
      </c>
      <c r="AA13" s="12">
        <v>136.5</v>
      </c>
      <c r="AB13" s="12">
        <v>136.5</v>
      </c>
      <c r="AC13" s="12">
        <v>136.5</v>
      </c>
      <c r="AD13" s="12">
        <v>136.5</v>
      </c>
      <c r="AE13" s="12">
        <v>136.5</v>
      </c>
      <c r="AF13" s="12">
        <v>136.5</v>
      </c>
      <c r="AG13" s="12">
        <v>136.5</v>
      </c>
      <c r="AH13" s="12">
        <v>136.5</v>
      </c>
      <c r="AI13" s="12">
        <v>81.5</v>
      </c>
      <c r="AJ13" s="12">
        <v>81.5</v>
      </c>
      <c r="AK13" s="12">
        <v>81.5</v>
      </c>
      <c r="AL13" s="12">
        <v>81.5</v>
      </c>
      <c r="AM13" s="12">
        <v>56.5</v>
      </c>
      <c r="AN13" s="12">
        <v>56.5</v>
      </c>
      <c r="AO13" s="12">
        <v>56.5</v>
      </c>
      <c r="AP13" s="12">
        <v>56.5</v>
      </c>
      <c r="AQ13" s="12">
        <v>56.5</v>
      </c>
      <c r="AR13" s="12">
        <v>56.5</v>
      </c>
      <c r="AS13" s="12">
        <v>56.5</v>
      </c>
      <c r="AT13" s="12">
        <v>56.5</v>
      </c>
      <c r="AU13" s="12">
        <v>56.5</v>
      </c>
      <c r="AV13" s="12">
        <v>56.5</v>
      </c>
      <c r="AW13" s="12">
        <v>0</v>
      </c>
      <c r="AX13" s="12">
        <v>0</v>
      </c>
      <c r="AY13" s="12"/>
    </row>
    <row r="14" spans="1:62">
      <c r="A14" s="8" t="s">
        <v>17</v>
      </c>
      <c r="B14" s="5">
        <v>1856.5</v>
      </c>
      <c r="C14" s="5">
        <v>1856.5</v>
      </c>
      <c r="D14" s="5">
        <v>1856.5</v>
      </c>
      <c r="E14" s="5">
        <v>1856.5</v>
      </c>
      <c r="F14" s="5">
        <v>1856.5</v>
      </c>
      <c r="G14" s="5">
        <v>1831.5</v>
      </c>
      <c r="H14" s="5">
        <v>1826.5</v>
      </c>
      <c r="I14" s="5">
        <v>1826.5</v>
      </c>
      <c r="J14" s="3">
        <v>1826.5</v>
      </c>
      <c r="K14" s="3">
        <v>1821.5</v>
      </c>
      <c r="L14" s="12">
        <v>1821.5</v>
      </c>
      <c r="M14" s="12">
        <v>1821.5</v>
      </c>
      <c r="N14" s="12">
        <v>1821.5</v>
      </c>
      <c r="O14" s="12">
        <v>1821.5</v>
      </c>
      <c r="P14" s="12">
        <v>1821.5</v>
      </c>
      <c r="Q14" s="12">
        <v>1821.5</v>
      </c>
      <c r="R14" s="12">
        <v>1821.5</v>
      </c>
      <c r="S14" s="12">
        <v>1789</v>
      </c>
      <c r="T14" s="12">
        <v>1789</v>
      </c>
      <c r="U14" s="12">
        <v>1781.5</v>
      </c>
      <c r="V14" s="12">
        <v>1776.5</v>
      </c>
      <c r="W14" s="12">
        <v>1776.5</v>
      </c>
      <c r="X14" s="12">
        <v>1776.5</v>
      </c>
      <c r="Y14" s="12">
        <v>1776.5</v>
      </c>
      <c r="Z14" s="12">
        <v>1776.5</v>
      </c>
      <c r="AA14" s="12">
        <v>1776.5</v>
      </c>
      <c r="AB14" s="12">
        <v>1776.5</v>
      </c>
      <c r="AC14" s="12">
        <v>1776.5</v>
      </c>
      <c r="AD14" s="12">
        <v>1776.5</v>
      </c>
      <c r="AE14" s="12">
        <v>1759</v>
      </c>
      <c r="AF14" s="12">
        <v>1732</v>
      </c>
      <c r="AG14" s="12">
        <v>1711</v>
      </c>
      <c r="AH14" s="12">
        <v>1711</v>
      </c>
      <c r="AI14" s="12">
        <v>1678</v>
      </c>
      <c r="AJ14" s="12">
        <v>1678</v>
      </c>
      <c r="AK14" s="12">
        <v>1678</v>
      </c>
      <c r="AL14" s="12">
        <v>1678</v>
      </c>
      <c r="AM14" s="12">
        <v>1678</v>
      </c>
      <c r="AN14" s="12">
        <v>1678</v>
      </c>
      <c r="AO14" s="12">
        <v>1678</v>
      </c>
      <c r="AP14" s="12">
        <v>1678</v>
      </c>
      <c r="AQ14" s="12">
        <v>1642</v>
      </c>
      <c r="AR14" s="12">
        <v>1627</v>
      </c>
      <c r="AS14" s="12">
        <v>1627</v>
      </c>
      <c r="AT14" s="12">
        <v>1627</v>
      </c>
      <c r="AU14" s="12">
        <v>1614</v>
      </c>
      <c r="AV14" s="12">
        <v>1614</v>
      </c>
      <c r="AW14" s="12">
        <v>1614</v>
      </c>
      <c r="AX14" s="12">
        <v>1614</v>
      </c>
      <c r="AY14" s="12">
        <v>1614</v>
      </c>
      <c r="AZ14" s="12">
        <v>1614</v>
      </c>
      <c r="BA14" s="12">
        <v>1614</v>
      </c>
      <c r="BB14" s="12">
        <v>1614</v>
      </c>
      <c r="BC14" s="12">
        <v>1526</v>
      </c>
      <c r="BD14" s="12">
        <v>1498</v>
      </c>
    </row>
    <row r="15" spans="1:62">
      <c r="A15" s="8" t="s">
        <v>18</v>
      </c>
      <c r="B15" s="5">
        <v>1010.5</v>
      </c>
      <c r="C15" s="5">
        <v>1010.5</v>
      </c>
      <c r="D15" s="5">
        <v>1010.5</v>
      </c>
      <c r="E15" s="5">
        <v>1010.5</v>
      </c>
      <c r="F15" s="5">
        <v>1010.5</v>
      </c>
      <c r="G15" s="5">
        <v>1010.5</v>
      </c>
      <c r="H15" s="5">
        <v>1010.5</v>
      </c>
      <c r="I15" s="5">
        <v>1010.5</v>
      </c>
      <c r="J15" s="3">
        <v>1010.5</v>
      </c>
      <c r="K15" s="3">
        <v>1010.5</v>
      </c>
      <c r="L15" s="12">
        <v>1010.5</v>
      </c>
      <c r="M15" s="12">
        <v>1010.5</v>
      </c>
      <c r="N15" s="12">
        <v>1010.5</v>
      </c>
      <c r="O15" s="12">
        <v>995.5</v>
      </c>
      <c r="P15" s="12">
        <v>995.5</v>
      </c>
      <c r="Q15" s="12">
        <v>995.5</v>
      </c>
      <c r="R15" s="12">
        <v>995.5</v>
      </c>
      <c r="S15" s="12">
        <v>995.5</v>
      </c>
      <c r="T15" s="12">
        <v>995.5</v>
      </c>
      <c r="U15" s="12">
        <v>995.5</v>
      </c>
      <c r="V15" s="12">
        <v>995.5</v>
      </c>
      <c r="W15" s="12">
        <v>995.5</v>
      </c>
      <c r="X15" s="12">
        <v>995.5</v>
      </c>
      <c r="Y15" s="12">
        <v>995.5</v>
      </c>
      <c r="Z15" s="12">
        <v>995.5</v>
      </c>
      <c r="AA15" s="12">
        <v>995.5</v>
      </c>
      <c r="AB15" s="12">
        <v>995.5</v>
      </c>
      <c r="AC15" s="12">
        <v>995.5</v>
      </c>
      <c r="AD15" s="12">
        <v>985</v>
      </c>
      <c r="AE15" s="12">
        <v>985</v>
      </c>
      <c r="AF15" s="12">
        <v>985</v>
      </c>
      <c r="AG15" s="12">
        <v>985</v>
      </c>
      <c r="AH15" s="12">
        <v>985</v>
      </c>
      <c r="AI15" s="12">
        <v>985</v>
      </c>
      <c r="AJ15" s="12">
        <v>985</v>
      </c>
      <c r="AK15" s="12">
        <v>985</v>
      </c>
      <c r="AL15" s="12">
        <v>985</v>
      </c>
      <c r="AM15" s="12">
        <v>985</v>
      </c>
      <c r="AN15" s="12">
        <v>985</v>
      </c>
      <c r="AO15" s="12">
        <v>985</v>
      </c>
      <c r="AP15" s="12">
        <v>985</v>
      </c>
      <c r="AQ15" s="12">
        <v>985</v>
      </c>
      <c r="AR15" s="12">
        <v>985</v>
      </c>
      <c r="AS15" s="12">
        <v>985</v>
      </c>
      <c r="AT15" s="12">
        <v>985</v>
      </c>
      <c r="AU15" s="12">
        <v>985</v>
      </c>
      <c r="AV15" s="12">
        <v>985</v>
      </c>
      <c r="AW15" s="12">
        <v>985</v>
      </c>
      <c r="AX15" s="12">
        <v>985</v>
      </c>
      <c r="AY15" s="12">
        <v>985</v>
      </c>
      <c r="AZ15" s="12">
        <v>985</v>
      </c>
      <c r="BA15" s="12">
        <v>985</v>
      </c>
      <c r="BB15" s="12">
        <v>985</v>
      </c>
      <c r="BC15" s="12">
        <v>985</v>
      </c>
      <c r="BD15" s="12">
        <v>985</v>
      </c>
    </row>
    <row r="16" spans="1:62">
      <c r="A16" s="8" t="s">
        <v>19</v>
      </c>
      <c r="B16" s="5">
        <v>25</v>
      </c>
      <c r="C16" s="5">
        <v>25</v>
      </c>
      <c r="D16" s="5">
        <v>25</v>
      </c>
      <c r="E16" s="5">
        <v>25</v>
      </c>
      <c r="F16" s="5">
        <v>25</v>
      </c>
      <c r="G16" s="5">
        <v>25</v>
      </c>
      <c r="H16" s="5">
        <v>0</v>
      </c>
      <c r="I16" s="5"/>
      <c r="J16" s="3"/>
      <c r="K16" s="3"/>
      <c r="L16" s="12"/>
      <c r="M16" s="12">
        <v>27.5</v>
      </c>
      <c r="N16" s="12">
        <v>27.5</v>
      </c>
      <c r="O16" s="12">
        <v>27.5</v>
      </c>
      <c r="P16" s="12">
        <v>27.5</v>
      </c>
      <c r="Q16" s="12">
        <v>27.5</v>
      </c>
      <c r="R16" s="12">
        <v>27.5</v>
      </c>
      <c r="S16" s="12">
        <v>27.5</v>
      </c>
    </row>
    <row r="17" spans="1:56">
      <c r="A17" s="8" t="s">
        <v>33</v>
      </c>
      <c r="B17" s="5"/>
      <c r="C17" s="5"/>
      <c r="D17" s="5"/>
      <c r="E17" s="5"/>
      <c r="F17" s="5"/>
      <c r="G17" s="5"/>
      <c r="H17" s="5"/>
      <c r="I17" s="5">
        <v>5092</v>
      </c>
      <c r="J17" s="3">
        <v>3431.45</v>
      </c>
      <c r="K17" s="3">
        <v>2017.06</v>
      </c>
      <c r="L17" s="12">
        <v>1788.46</v>
      </c>
      <c r="M17" s="12">
        <v>1077.31</v>
      </c>
      <c r="N17" s="12">
        <v>1077.31</v>
      </c>
      <c r="O17" s="12">
        <v>1077.31</v>
      </c>
      <c r="P17" s="12">
        <v>1077.31</v>
      </c>
      <c r="Q17" s="12">
        <v>1077.31</v>
      </c>
      <c r="R17" s="12">
        <v>3310.31</v>
      </c>
      <c r="S17" s="12">
        <v>3252.88</v>
      </c>
      <c r="T17" s="12">
        <v>3252.88</v>
      </c>
      <c r="U17" s="12">
        <v>3252.88</v>
      </c>
      <c r="V17" s="12">
        <v>3252.88</v>
      </c>
      <c r="W17" s="12">
        <v>3252.88</v>
      </c>
      <c r="X17" s="12">
        <v>1850.23</v>
      </c>
      <c r="Y17" s="12">
        <v>1833.78</v>
      </c>
      <c r="Z17" s="12">
        <v>1833.78</v>
      </c>
      <c r="AA17" s="12">
        <v>720.78</v>
      </c>
      <c r="AB17" s="12">
        <v>720.78</v>
      </c>
      <c r="AC17" s="12">
        <v>720.78</v>
      </c>
      <c r="AD17" s="12">
        <v>720.78</v>
      </c>
      <c r="AE17" s="12">
        <v>720.78</v>
      </c>
      <c r="AF17" s="12">
        <v>720.78</v>
      </c>
      <c r="AG17" s="12">
        <v>720.78</v>
      </c>
      <c r="AH17" s="12">
        <v>568.71</v>
      </c>
      <c r="AI17" s="12">
        <v>568.71</v>
      </c>
      <c r="AJ17" s="12">
        <v>415.85</v>
      </c>
      <c r="AK17" s="12">
        <v>-285.64999999999998</v>
      </c>
      <c r="AL17" s="12">
        <v>-861.65</v>
      </c>
      <c r="AM17" s="12">
        <v>-997.65</v>
      </c>
      <c r="AN17" s="12">
        <v>-997.65</v>
      </c>
      <c r="AO17" s="12">
        <v>-1297.6500000000001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</row>
    <row r="18" spans="1:56">
      <c r="A18" s="8" t="s">
        <v>35</v>
      </c>
      <c r="B18" s="5"/>
      <c r="C18" s="5"/>
      <c r="D18" s="5"/>
      <c r="E18" s="5"/>
      <c r="F18" s="5"/>
      <c r="G18" s="5"/>
      <c r="H18" s="5"/>
      <c r="I18" s="5"/>
      <c r="J18" s="3">
        <v>10</v>
      </c>
      <c r="K18" s="3"/>
      <c r="L18" s="12"/>
      <c r="M18" s="12"/>
      <c r="N18" s="12"/>
    </row>
    <row r="19" spans="1:56">
      <c r="A19" s="8"/>
      <c r="B19" s="5"/>
      <c r="C19" s="5"/>
      <c r="D19" s="5"/>
      <c r="E19" s="5"/>
      <c r="F19" s="5"/>
      <c r="G19" s="5"/>
      <c r="H19" s="5"/>
      <c r="I19" s="5"/>
      <c r="J19" s="3"/>
      <c r="K19" s="3"/>
      <c r="L19" s="12"/>
      <c r="M19" s="12"/>
      <c r="N19" s="12"/>
    </row>
    <row r="20" spans="1:56">
      <c r="A20" s="4" t="s">
        <v>20</v>
      </c>
      <c r="B20" s="9">
        <v>4014.8</v>
      </c>
      <c r="C20" s="9">
        <v>3658.85</v>
      </c>
      <c r="D20" s="9">
        <v>3517.1</v>
      </c>
      <c r="E20" s="9">
        <v>4304.45</v>
      </c>
      <c r="F20" s="9">
        <v>3839.55</v>
      </c>
      <c r="G20" s="9">
        <v>3635.05</v>
      </c>
      <c r="H20" s="9">
        <v>4930.3500000000004</v>
      </c>
      <c r="I20" s="9">
        <f t="shared" ref="I20:N20" si="6">SUM(I11:I19)</f>
        <v>9457</v>
      </c>
      <c r="J20" s="13">
        <f t="shared" si="6"/>
        <v>8134.65</v>
      </c>
      <c r="K20" s="13">
        <f t="shared" si="6"/>
        <v>5811.8600000000006</v>
      </c>
      <c r="L20" s="14">
        <f t="shared" si="6"/>
        <v>5544.3600000000006</v>
      </c>
      <c r="M20" s="14">
        <f t="shared" si="6"/>
        <v>5238.07</v>
      </c>
      <c r="N20" s="14">
        <f t="shared" si="6"/>
        <v>4636.62</v>
      </c>
      <c r="O20" s="14">
        <f t="shared" ref="O20:U20" si="7">SUM(O11:O19)</f>
        <v>4772.87</v>
      </c>
      <c r="P20" s="14">
        <f t="shared" si="7"/>
        <v>4646.1900000000005</v>
      </c>
      <c r="Q20" s="14">
        <f t="shared" si="7"/>
        <v>4725.0200000000004</v>
      </c>
      <c r="R20" s="14">
        <f t="shared" si="7"/>
        <v>7635.8600000000006</v>
      </c>
      <c r="S20" s="14">
        <f t="shared" si="7"/>
        <v>7951.58</v>
      </c>
      <c r="T20" s="14">
        <f t="shared" si="7"/>
        <v>7236.23</v>
      </c>
      <c r="U20" s="14">
        <f t="shared" si="7"/>
        <v>7762.33</v>
      </c>
      <c r="V20" s="14">
        <f t="shared" ref="V20:AC20" si="8">SUM(V11:V19)</f>
        <v>7112.48</v>
      </c>
      <c r="W20" s="14">
        <f t="shared" si="8"/>
        <v>7582.88</v>
      </c>
      <c r="X20" s="14">
        <f t="shared" si="8"/>
        <v>6031.0300000000007</v>
      </c>
      <c r="Y20" s="14">
        <f t="shared" si="8"/>
        <v>5437.68</v>
      </c>
      <c r="Z20" s="14">
        <f t="shared" si="8"/>
        <v>5293.0999999999995</v>
      </c>
      <c r="AA20" s="14">
        <f t="shared" si="8"/>
        <v>4251.28</v>
      </c>
      <c r="AB20" s="14">
        <f t="shared" si="8"/>
        <v>4396.04</v>
      </c>
      <c r="AC20" s="14">
        <f t="shared" si="8"/>
        <v>4177.29</v>
      </c>
      <c r="AD20" s="14">
        <f t="shared" ref="AD20:AI20" si="9">SUM(AD11:AD19)</f>
        <v>4439.59</v>
      </c>
      <c r="AE20" s="14">
        <f t="shared" si="9"/>
        <v>4048.3900000000003</v>
      </c>
      <c r="AF20" s="14">
        <f t="shared" si="9"/>
        <v>4391.09</v>
      </c>
      <c r="AG20" s="14">
        <f t="shared" si="9"/>
        <v>4334.9399999999996</v>
      </c>
      <c r="AH20" s="14">
        <f t="shared" si="9"/>
        <v>4163.12</v>
      </c>
      <c r="AI20" s="14">
        <f t="shared" si="9"/>
        <v>4285.17</v>
      </c>
      <c r="AJ20" s="14">
        <f t="shared" ref="AJ20:AP20" si="10">SUM(AJ11:AJ19)</f>
        <v>4011.61</v>
      </c>
      <c r="AK20" s="14">
        <f t="shared" si="10"/>
        <v>3138.36</v>
      </c>
      <c r="AL20" s="14">
        <f t="shared" si="10"/>
        <v>2739</v>
      </c>
      <c r="AM20" s="14">
        <f t="shared" si="10"/>
        <v>3038.31</v>
      </c>
      <c r="AN20" s="14">
        <f t="shared" si="10"/>
        <v>2430.21</v>
      </c>
      <c r="AO20" s="14">
        <f t="shared" si="10"/>
        <v>1786.8600000000001</v>
      </c>
      <c r="AP20" s="14">
        <f t="shared" si="10"/>
        <v>3217.01</v>
      </c>
      <c r="AQ20" s="14">
        <f t="shared" ref="AQ20:AV20" si="11">SUM(AQ11:AQ19)</f>
        <v>3035.51</v>
      </c>
      <c r="AR20" s="14">
        <f t="shared" si="11"/>
        <v>3221.91</v>
      </c>
      <c r="AS20" s="14">
        <f t="shared" si="11"/>
        <v>3518.89</v>
      </c>
      <c r="AT20" s="14">
        <f t="shared" si="11"/>
        <v>3689.46</v>
      </c>
      <c r="AU20" s="14">
        <f t="shared" si="11"/>
        <v>4419.26</v>
      </c>
      <c r="AV20" s="14">
        <f t="shared" si="11"/>
        <v>4180.3099999999995</v>
      </c>
      <c r="AW20" s="14">
        <f t="shared" ref="AW20:BB20" si="12">SUM(AW11:AW19)</f>
        <v>3630.17</v>
      </c>
      <c r="AX20" s="14">
        <f t="shared" si="12"/>
        <v>4153.6499999999996</v>
      </c>
      <c r="AY20" s="14">
        <f t="shared" si="12"/>
        <v>3540.36</v>
      </c>
      <c r="AZ20" s="14">
        <f t="shared" si="12"/>
        <v>3322.81</v>
      </c>
      <c r="BA20" s="14">
        <f t="shared" si="12"/>
        <v>3493.66</v>
      </c>
      <c r="BB20" s="14">
        <f t="shared" si="12"/>
        <v>3486.71</v>
      </c>
      <c r="BC20" s="14">
        <f>SUM(BC11:BC19)</f>
        <v>3806.71</v>
      </c>
      <c r="BD20" s="14">
        <f>SUM(BD11:BD19)</f>
        <v>3342.21</v>
      </c>
    </row>
    <row r="21" spans="1:56">
      <c r="A21" s="8"/>
      <c r="B21" s="5"/>
      <c r="C21" s="5"/>
      <c r="D21" s="5"/>
      <c r="E21" s="5"/>
      <c r="F21" s="5"/>
      <c r="G21" s="5"/>
      <c r="H21" s="5"/>
      <c r="I21" s="5"/>
      <c r="J21" s="3"/>
      <c r="K21" s="3"/>
      <c r="L21" s="12"/>
      <c r="M21" s="12"/>
      <c r="N21" s="12"/>
    </row>
    <row r="22" spans="1:56">
      <c r="A22" s="4" t="s">
        <v>21</v>
      </c>
      <c r="B22" s="21">
        <v>21632.31</v>
      </c>
      <c r="C22" s="10">
        <v>21078.460000000003</v>
      </c>
      <c r="D22" s="10">
        <v>20719.100000000002</v>
      </c>
      <c r="E22" s="9">
        <v>21058.61</v>
      </c>
      <c r="F22" s="9">
        <v>20582.060000000001</v>
      </c>
      <c r="G22" s="9">
        <v>20179.43</v>
      </c>
      <c r="H22" s="9">
        <v>21020.58</v>
      </c>
      <c r="I22" s="9">
        <v>20920.919999999998</v>
      </c>
      <c r="J22" s="13">
        <v>20987.919999999998</v>
      </c>
      <c r="K22" s="13">
        <v>21092.42</v>
      </c>
      <c r="L22" s="14">
        <v>21453.52</v>
      </c>
      <c r="M22" s="14">
        <v>21081.35</v>
      </c>
      <c r="N22" s="22">
        <v>20035.169999999998</v>
      </c>
      <c r="O22" s="14">
        <v>19927.63</v>
      </c>
      <c r="P22" s="14">
        <v>20265.78</v>
      </c>
      <c r="Q22" s="14">
        <v>19995.080000000002</v>
      </c>
      <c r="R22" s="14">
        <v>20344.03</v>
      </c>
      <c r="S22" s="14">
        <v>19992.12</v>
      </c>
      <c r="T22" s="14">
        <v>20035.27</v>
      </c>
      <c r="U22" s="14">
        <v>21318.32</v>
      </c>
      <c r="V22" s="14">
        <v>21153.79</v>
      </c>
      <c r="W22" s="14">
        <v>21601.79</v>
      </c>
      <c r="X22" s="14">
        <v>22089.99</v>
      </c>
      <c r="Y22" s="14">
        <v>21590.02</v>
      </c>
      <c r="Z22" s="22">
        <v>21427.7</v>
      </c>
      <c r="AA22" s="14">
        <v>21938.34</v>
      </c>
      <c r="AB22" s="14">
        <v>21890.09</v>
      </c>
      <c r="AC22" s="14">
        <v>22323.09</v>
      </c>
      <c r="AD22" s="14">
        <v>22645.29</v>
      </c>
      <c r="AE22" s="14">
        <v>21991.75</v>
      </c>
      <c r="AF22" s="14">
        <v>22376.95</v>
      </c>
      <c r="AG22" s="14">
        <v>23342.799999999999</v>
      </c>
      <c r="AH22" s="14">
        <v>23119.51</v>
      </c>
      <c r="AI22" s="14">
        <v>23696.560000000001</v>
      </c>
      <c r="AJ22" s="14">
        <v>23864.81</v>
      </c>
      <c r="AK22" s="14">
        <v>23641.98</v>
      </c>
      <c r="AL22" s="22">
        <v>24278.34</v>
      </c>
      <c r="AM22" s="14">
        <v>25838.39</v>
      </c>
      <c r="AN22" s="14">
        <v>26189.22</v>
      </c>
      <c r="AO22" s="14">
        <v>26498.22</v>
      </c>
      <c r="AP22" s="14">
        <v>24460.720000000001</v>
      </c>
      <c r="AQ22" s="14">
        <v>25673.98</v>
      </c>
      <c r="AR22" s="14">
        <v>26073.03</v>
      </c>
      <c r="AS22" s="14">
        <v>25753.08</v>
      </c>
      <c r="AT22" s="14">
        <v>26169.75</v>
      </c>
      <c r="AU22" s="14">
        <v>27046.51</v>
      </c>
      <c r="AV22" s="14">
        <v>27596.71</v>
      </c>
      <c r="AW22" s="14">
        <v>26664.5</v>
      </c>
      <c r="AX22" s="22">
        <v>28250.85</v>
      </c>
      <c r="AY22" s="14">
        <v>28897</v>
      </c>
      <c r="AZ22" s="14">
        <v>28819.93</v>
      </c>
      <c r="BA22" s="14">
        <v>29110.080000000002</v>
      </c>
      <c r="BB22" s="14">
        <v>28513.58</v>
      </c>
      <c r="BC22" s="14">
        <v>29363.58</v>
      </c>
      <c r="BD22" s="14">
        <v>29525.18</v>
      </c>
    </row>
    <row r="23" spans="1:56">
      <c r="A23" s="8"/>
      <c r="B23" s="5"/>
      <c r="C23" s="7"/>
      <c r="D23" s="7"/>
      <c r="E23" s="7"/>
      <c r="F23" s="7"/>
      <c r="G23" s="7"/>
      <c r="H23" s="7"/>
      <c r="I23" s="5"/>
      <c r="J23" s="3"/>
      <c r="K23" s="3"/>
      <c r="L23" s="12"/>
      <c r="M23" s="12"/>
      <c r="N23" s="12"/>
    </row>
    <row r="24" spans="1:56">
      <c r="A24" s="11" t="s">
        <v>22</v>
      </c>
      <c r="B24" s="9">
        <v>361.55</v>
      </c>
      <c r="C24" s="9">
        <v>-553.84999999999854</v>
      </c>
      <c r="D24" s="9">
        <v>-359.36000000000058</v>
      </c>
      <c r="E24" s="9">
        <v>339.5099999999984</v>
      </c>
      <c r="F24" s="9">
        <v>-476.54999999999927</v>
      </c>
      <c r="G24" s="9">
        <v>-402.63000000000102</v>
      </c>
      <c r="H24" s="9">
        <v>841.15000000000146</v>
      </c>
      <c r="I24" s="9">
        <v>-99.66</v>
      </c>
      <c r="J24" s="13">
        <v>67</v>
      </c>
      <c r="K24" s="13">
        <v>104.5</v>
      </c>
      <c r="L24" s="14">
        <v>361.1</v>
      </c>
      <c r="M24" s="14">
        <v>-372.17</v>
      </c>
      <c r="N24" s="14">
        <v>-1046.18</v>
      </c>
      <c r="O24" s="14">
        <v>-107.54</v>
      </c>
      <c r="P24" s="14">
        <v>338.15</v>
      </c>
      <c r="Q24" s="14">
        <v>-270.7</v>
      </c>
      <c r="R24" s="14">
        <v>348.95</v>
      </c>
      <c r="S24" s="14">
        <v>-351.91</v>
      </c>
      <c r="T24" s="14">
        <v>43.15</v>
      </c>
      <c r="U24" s="14">
        <v>1283.05</v>
      </c>
      <c r="V24" s="14">
        <v>-164.53</v>
      </c>
      <c r="W24" s="14">
        <v>448</v>
      </c>
      <c r="X24" s="14">
        <v>488.2</v>
      </c>
      <c r="Y24" s="14">
        <v>-499.97</v>
      </c>
      <c r="Z24" s="14">
        <v>-162.32</v>
      </c>
      <c r="AA24" s="14">
        <v>510.64</v>
      </c>
      <c r="AB24" s="14">
        <v>-48.25</v>
      </c>
      <c r="AC24" s="14">
        <v>433</v>
      </c>
      <c r="AD24" s="14">
        <v>322.2</v>
      </c>
      <c r="AE24" s="14">
        <v>-653.54</v>
      </c>
      <c r="AF24" s="14">
        <v>385.2</v>
      </c>
      <c r="AG24" s="14">
        <v>965.85</v>
      </c>
      <c r="AH24" s="14">
        <v>-223.29</v>
      </c>
      <c r="AI24" s="14">
        <v>577.04999999999995</v>
      </c>
      <c r="AJ24" s="14">
        <v>168.25</v>
      </c>
      <c r="AK24" s="14">
        <v>-222.83</v>
      </c>
      <c r="AL24" s="14">
        <v>636.36</v>
      </c>
      <c r="AM24" s="14">
        <v>1560.05</v>
      </c>
      <c r="AN24" s="14">
        <v>350.83</v>
      </c>
      <c r="AO24" s="14">
        <v>309</v>
      </c>
      <c r="AP24" s="14">
        <v>-2037.5</v>
      </c>
      <c r="AQ24" s="14">
        <v>1213.26</v>
      </c>
      <c r="AR24" s="14">
        <v>399.05</v>
      </c>
      <c r="AS24" s="14">
        <v>-319.95</v>
      </c>
      <c r="AT24" s="14">
        <v>416.67</v>
      </c>
      <c r="AU24" s="14">
        <v>876.76</v>
      </c>
      <c r="AV24" s="14">
        <v>550.20000000000005</v>
      </c>
      <c r="AW24" s="14">
        <v>-932.21</v>
      </c>
      <c r="AX24" s="14">
        <v>1586.35</v>
      </c>
      <c r="AY24" s="14">
        <v>646.15</v>
      </c>
      <c r="AZ24" s="14">
        <v>-77.069999999999993</v>
      </c>
      <c r="BA24" s="14">
        <v>290.14999999999998</v>
      </c>
      <c r="BB24" s="14">
        <v>-596.5</v>
      </c>
      <c r="BC24" s="14">
        <v>850</v>
      </c>
      <c r="BD24" s="14">
        <v>161.6</v>
      </c>
    </row>
  </sheetData>
  <printOptions gridLines="1"/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5"/>
  <sheetViews>
    <sheetView workbookViewId="0">
      <pane xSplit="1" topLeftCell="X1" activePane="topRight" state="frozen"/>
      <selection pane="topRight" activeCell="AI14" sqref="AI14"/>
    </sheetView>
  </sheetViews>
  <sheetFormatPr defaultRowHeight="15"/>
  <cols>
    <col min="1" max="1" width="24.140625" customWidth="1"/>
    <col min="2" max="2" width="14.140625" customWidth="1"/>
    <col min="3" max="3" width="14.5703125" style="18" customWidth="1"/>
    <col min="4" max="5" width="14.5703125" customWidth="1"/>
    <col min="6" max="10" width="14.42578125" customWidth="1"/>
    <col min="11" max="18" width="14.5703125" customWidth="1"/>
    <col min="19" max="33" width="10.28515625" customWidth="1"/>
    <col min="34" max="34" width="11.5703125" bestFit="1" customWidth="1"/>
  </cols>
  <sheetData>
    <row r="1" spans="1:35">
      <c r="A1" s="16" t="s">
        <v>29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49</v>
      </c>
      <c r="U1" s="2" t="s">
        <v>51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</row>
    <row r="2" spans="1:35">
      <c r="A2" s="1" t="s">
        <v>34</v>
      </c>
      <c r="B2" s="23">
        <v>5092</v>
      </c>
      <c r="C2" s="18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7">
        <v>2233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7">
        <v>1160.9000000000001</v>
      </c>
      <c r="AE2">
        <v>0</v>
      </c>
      <c r="AF2">
        <v>0</v>
      </c>
      <c r="AG2">
        <v>0</v>
      </c>
      <c r="AH2">
        <v>0</v>
      </c>
      <c r="AI2">
        <v>1297.6500000000001</v>
      </c>
    </row>
    <row r="4" spans="1:35">
      <c r="A4" s="1" t="s">
        <v>30</v>
      </c>
      <c r="B4" s="17">
        <v>5092</v>
      </c>
      <c r="C4" s="19">
        <v>5092</v>
      </c>
      <c r="D4" s="17">
        <v>3431.45</v>
      </c>
      <c r="E4" s="17">
        <v>2017.06</v>
      </c>
      <c r="F4" s="17">
        <v>1788.46</v>
      </c>
      <c r="G4" s="17">
        <v>1077.31</v>
      </c>
      <c r="H4" s="25">
        <v>1077.31</v>
      </c>
      <c r="I4" s="25">
        <v>1077.31</v>
      </c>
      <c r="J4" s="25">
        <v>1077.31</v>
      </c>
      <c r="K4" s="25">
        <v>3310.31</v>
      </c>
      <c r="L4" s="25">
        <v>3310.31</v>
      </c>
      <c r="M4" s="25">
        <v>3252.88</v>
      </c>
      <c r="N4" s="25">
        <v>3252.88</v>
      </c>
      <c r="O4" s="25">
        <v>3252.88</v>
      </c>
      <c r="P4" s="25">
        <v>3252.88</v>
      </c>
      <c r="Q4" s="25">
        <v>3252.88</v>
      </c>
      <c r="R4" s="25">
        <v>1850.23</v>
      </c>
      <c r="S4" s="25">
        <v>1833.78</v>
      </c>
      <c r="T4" s="25">
        <v>1833.78</v>
      </c>
      <c r="U4" s="25">
        <v>720.78</v>
      </c>
      <c r="V4" s="25">
        <v>720.78</v>
      </c>
      <c r="W4" s="25">
        <v>720.78</v>
      </c>
      <c r="X4" s="25">
        <v>720.78</v>
      </c>
      <c r="Y4" s="25">
        <v>720.78</v>
      </c>
      <c r="Z4" s="25">
        <v>720.78</v>
      </c>
      <c r="AA4" s="25">
        <v>720.78</v>
      </c>
      <c r="AB4" s="25">
        <v>568.71</v>
      </c>
      <c r="AC4" s="25">
        <v>568.71</v>
      </c>
      <c r="AD4" s="25">
        <v>1576.75</v>
      </c>
      <c r="AE4" s="25">
        <v>-285.64999999999998</v>
      </c>
      <c r="AF4" s="25">
        <v>-861.65</v>
      </c>
      <c r="AG4" s="25">
        <v>-997.65</v>
      </c>
      <c r="AH4" s="25">
        <v>-997.65</v>
      </c>
      <c r="AI4" s="25">
        <v>0</v>
      </c>
    </row>
    <row r="7" spans="1:35">
      <c r="A7" s="1" t="s">
        <v>31</v>
      </c>
      <c r="B7">
        <v>0</v>
      </c>
      <c r="C7" s="20">
        <v>1660.55</v>
      </c>
      <c r="D7" s="17">
        <v>1414.39</v>
      </c>
      <c r="E7" s="17">
        <v>228.6</v>
      </c>
      <c r="F7" s="17">
        <v>711.15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57.43</v>
      </c>
      <c r="M7" s="17">
        <v>0</v>
      </c>
      <c r="N7" s="17">
        <v>0</v>
      </c>
      <c r="O7" s="17">
        <v>0</v>
      </c>
      <c r="P7" s="17">
        <v>0</v>
      </c>
      <c r="Q7" s="17">
        <v>1402.65</v>
      </c>
      <c r="R7" s="17">
        <v>16.45</v>
      </c>
      <c r="S7" s="17">
        <v>0</v>
      </c>
      <c r="T7" s="17">
        <v>1113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152.07</v>
      </c>
      <c r="AB7" s="17">
        <v>0</v>
      </c>
      <c r="AC7" s="17">
        <v>152.86000000000001</v>
      </c>
      <c r="AD7" s="17">
        <v>1862.4</v>
      </c>
      <c r="AE7" s="17">
        <v>576</v>
      </c>
      <c r="AF7" s="17">
        <v>136</v>
      </c>
      <c r="AG7" s="17">
        <v>0</v>
      </c>
      <c r="AH7" s="17">
        <v>300</v>
      </c>
      <c r="AI7" s="17">
        <v>0</v>
      </c>
    </row>
    <row r="12" spans="1:35">
      <c r="A12" s="15" t="s">
        <v>32</v>
      </c>
      <c r="B12" s="17">
        <v>5092</v>
      </c>
      <c r="C12" s="20">
        <v>3431.45</v>
      </c>
      <c r="D12" s="17">
        <v>2017.06</v>
      </c>
      <c r="E12" s="17">
        <v>1788.46</v>
      </c>
      <c r="F12" s="17">
        <v>1077.31</v>
      </c>
      <c r="G12" s="25">
        <v>1077.31</v>
      </c>
      <c r="H12" s="26">
        <v>1077.31</v>
      </c>
      <c r="I12" s="25">
        <v>1077.31</v>
      </c>
      <c r="J12" s="25">
        <v>1077.31</v>
      </c>
      <c r="K12" s="25">
        <v>3310.31</v>
      </c>
      <c r="L12" s="25">
        <v>3252.88</v>
      </c>
      <c r="M12" s="25">
        <v>3252.88</v>
      </c>
      <c r="N12" s="25">
        <v>3252.88</v>
      </c>
      <c r="O12" s="25">
        <v>3252.88</v>
      </c>
      <c r="P12" s="25">
        <v>3252.88</v>
      </c>
      <c r="Q12" s="25">
        <v>1850.23</v>
      </c>
      <c r="R12" s="25">
        <v>1833.78</v>
      </c>
      <c r="S12" s="25">
        <v>1833.78</v>
      </c>
      <c r="T12" s="25">
        <v>720.78</v>
      </c>
      <c r="U12" s="25">
        <v>720.78</v>
      </c>
      <c r="V12" s="25">
        <v>720.78</v>
      </c>
      <c r="W12" s="25">
        <v>720.78</v>
      </c>
      <c r="X12" s="25">
        <v>720.78</v>
      </c>
      <c r="Y12" s="25">
        <v>720.78</v>
      </c>
      <c r="Z12" s="25">
        <v>720.78</v>
      </c>
      <c r="AA12" s="25">
        <v>568.71</v>
      </c>
      <c r="AB12" s="25">
        <v>568.71</v>
      </c>
      <c r="AC12" s="25">
        <v>415.85</v>
      </c>
      <c r="AD12" s="25">
        <v>-285.64999999999998</v>
      </c>
      <c r="AE12" s="25">
        <v>-861.65</v>
      </c>
      <c r="AF12" s="25">
        <v>-997.65</v>
      </c>
      <c r="AG12" s="25">
        <v>-997.65</v>
      </c>
      <c r="AH12" s="17">
        <v>-1297.6500000000001</v>
      </c>
      <c r="AI12" s="17">
        <v>0</v>
      </c>
    </row>
    <row r="15" spans="1:35">
      <c r="G15" s="24"/>
    </row>
  </sheetData>
  <printOptions gridLines="1"/>
  <pageMargins left="0.7" right="0.7" top="0.75" bottom="0.75" header="0.3" footer="0.3"/>
  <pageSetup scale="1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2020-07-15T03:17:14Z</cp:lastPrinted>
  <dcterms:created xsi:type="dcterms:W3CDTF">2016-08-11T18:08:09Z</dcterms:created>
  <dcterms:modified xsi:type="dcterms:W3CDTF">2020-07-15T03:17:26Z</dcterms:modified>
</cp:coreProperties>
</file>