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lements v0.21 - Table 1" sheetId="1" r:id="rId4"/>
  </sheets>
</workbook>
</file>

<file path=xl/sharedStrings.xml><?xml version="1.0" encoding="utf-8"?>
<sst xmlns="http://schemas.openxmlformats.org/spreadsheetml/2006/main" uniqueCount="157">
  <si>
    <t>microElements v1.0s</t>
  </si>
  <si>
    <t>Index</t>
  </si>
  <si>
    <t>Qty</t>
  </si>
  <si>
    <t>Description</t>
  </si>
  <si>
    <t>Specs</t>
  </si>
  <si>
    <t>Package</t>
  </si>
  <si>
    <t>Ref. Mouser</t>
  </si>
  <si>
    <t>References</t>
  </si>
  <si>
    <t>SMT parts</t>
  </si>
  <si>
    <t>R10</t>
  </si>
  <si>
    <t>Resistor, 1%</t>
  </si>
  <si>
    <t>0603</t>
  </si>
  <si>
    <t>R1, R2, R88, R89</t>
  </si>
  <si>
    <t>1.0k</t>
  </si>
  <si>
    <t>R44, R47, R52, R53</t>
  </si>
  <si>
    <t>2.2k</t>
  </si>
  <si>
    <t>R58, R68, R74, R87</t>
  </si>
  <si>
    <t>6.8k</t>
  </si>
  <si>
    <t>R60</t>
  </si>
  <si>
    <t>10k</t>
  </si>
  <si>
    <r>
      <rPr>
        <sz val="9"/>
        <color indexed="8"/>
        <rFont val="Arial"/>
      </rPr>
      <t xml:space="preserve">R11, R12, R17, R18, </t>
    </r>
    <r>
      <rPr>
        <sz val="9"/>
        <color indexed="12"/>
        <rFont val="Arial"/>
      </rPr>
      <t>R28,</t>
    </r>
    <r>
      <rPr>
        <sz val="9"/>
        <color indexed="8"/>
        <rFont val="Arial"/>
      </rPr>
      <t xml:space="preserve"> R29, R35, R46, R48, R49, R73</t>
    </r>
  </si>
  <si>
    <t>20k</t>
  </si>
  <si>
    <t>R34</t>
  </si>
  <si>
    <t>33k</t>
  </si>
  <si>
    <t>R75, R86</t>
  </si>
  <si>
    <t>36k</t>
  </si>
  <si>
    <r>
      <rPr>
        <sz val="9"/>
        <color indexed="8"/>
        <rFont val="Arial"/>
      </rPr>
      <t xml:space="preserve">R27, </t>
    </r>
    <r>
      <rPr>
        <sz val="9"/>
        <color indexed="12"/>
        <rFont val="Arial"/>
      </rPr>
      <t>R51</t>
    </r>
    <r>
      <rPr>
        <sz val="9"/>
        <color indexed="8"/>
        <rFont val="Arial"/>
      </rPr>
      <t>, R59, R69,</t>
    </r>
    <r>
      <rPr>
        <sz val="9"/>
        <color indexed="12"/>
        <rFont val="Arial"/>
      </rPr>
      <t xml:space="preserve"> R72</t>
    </r>
  </si>
  <si>
    <t>47k</t>
  </si>
  <si>
    <r>
      <rPr>
        <sz val="9"/>
        <color indexed="8"/>
        <rFont val="Arial"/>
      </rPr>
      <t xml:space="preserve">R13, R 16, R19, R22, R30, R33, R36, </t>
    </r>
    <r>
      <rPr>
        <sz val="9"/>
        <color indexed="8"/>
        <rFont val="Arial"/>
      </rPr>
      <t>R39</t>
    </r>
    <r>
      <rPr>
        <sz val="9"/>
        <color indexed="8"/>
        <rFont val="Arial"/>
      </rPr>
      <t>, R40, R43, R54, R57, R67, R71</t>
    </r>
  </si>
  <si>
    <t>100k</t>
  </si>
  <si>
    <r>
      <rPr>
        <sz val="9"/>
        <color indexed="8"/>
        <rFont val="Arial"/>
      </rPr>
      <t xml:space="preserve">R14, R15, R20, R21, R32, </t>
    </r>
    <r>
      <rPr>
        <sz val="9"/>
        <color indexed="8"/>
        <rFont val="Arial"/>
      </rPr>
      <t>R38</t>
    </r>
    <r>
      <rPr>
        <sz val="9"/>
        <color indexed="8"/>
        <rFont val="Arial"/>
      </rPr>
      <t>, R41, R42, R55, R56, R70</t>
    </r>
  </si>
  <si>
    <t>120k</t>
  </si>
  <si>
    <t>R37</t>
  </si>
  <si>
    <t>180k</t>
  </si>
  <si>
    <t>R31</t>
  </si>
  <si>
    <t>200k</t>
  </si>
  <si>
    <t>C11, C12, C43, C49</t>
  </si>
  <si>
    <t>Capacitor, ceramic</t>
  </si>
  <si>
    <t>18p</t>
  </si>
  <si>
    <t>C54, C57</t>
  </si>
  <si>
    <t>&gt;= 16V, &lt;= 2%</t>
  </si>
  <si>
    <t>220p</t>
  </si>
  <si>
    <r>
      <rPr>
        <sz val="9"/>
        <color indexed="8"/>
        <rFont val="Arial"/>
      </rPr>
      <t xml:space="preserve">C14, C15, C19, C20, </t>
    </r>
    <r>
      <rPr>
        <sz val="9"/>
        <color indexed="12"/>
        <rFont val="Arial"/>
      </rPr>
      <t>C24, C25</t>
    </r>
    <r>
      <rPr>
        <sz val="9"/>
        <color indexed="8"/>
        <rFont val="Arial"/>
      </rPr>
      <t>, C26, C27, C28, C30, C41, C42, C50</t>
    </r>
  </si>
  <si>
    <t>&gt;= 50V, &lt;= 5%</t>
  </si>
  <si>
    <t>3.3n</t>
  </si>
  <si>
    <r>
      <rPr>
        <sz val="9"/>
        <color indexed="8"/>
        <rFont val="Arial"/>
      </rPr>
      <t xml:space="preserve">C2, C4, </t>
    </r>
    <r>
      <rPr>
        <sz val="9"/>
        <color indexed="12"/>
        <rFont val="Arial"/>
      </rPr>
      <t>C5</t>
    </r>
    <r>
      <rPr>
        <sz val="9"/>
        <color indexed="8"/>
        <rFont val="Arial"/>
      </rPr>
      <t xml:space="preserve">, C6, </t>
    </r>
    <r>
      <rPr>
        <sz val="9"/>
        <color indexed="12"/>
        <rFont val="Arial"/>
      </rPr>
      <t>C7</t>
    </r>
    <r>
      <rPr>
        <sz val="9"/>
        <color indexed="8"/>
        <rFont val="Arial"/>
      </rPr>
      <t xml:space="preserve">, C8, C13, C16, C18, C21, C22, C23, </t>
    </r>
    <r>
      <rPr>
        <sz val="9"/>
        <color indexed="12"/>
        <rFont val="Arial"/>
      </rPr>
      <t>C29</t>
    </r>
    <r>
      <rPr>
        <sz val="9"/>
        <color indexed="8"/>
        <rFont val="Arial"/>
      </rPr>
      <t xml:space="preserve">, </t>
    </r>
    <r>
      <rPr>
        <sz val="9"/>
        <color indexed="12"/>
        <rFont val="Arial"/>
      </rPr>
      <t>C32</t>
    </r>
    <r>
      <rPr>
        <sz val="9"/>
        <color indexed="8"/>
        <rFont val="Arial"/>
      </rPr>
      <t xml:space="preserve">, C33, C34, C37, C38, </t>
    </r>
    <r>
      <rPr>
        <sz val="9"/>
        <color indexed="12"/>
        <rFont val="Arial"/>
      </rPr>
      <t>C39</t>
    </r>
    <r>
      <rPr>
        <sz val="9"/>
        <color indexed="8"/>
        <rFont val="Arial"/>
      </rPr>
      <t xml:space="preserve">, </t>
    </r>
    <r>
      <rPr>
        <sz val="9"/>
        <color indexed="12"/>
        <rFont val="Arial"/>
      </rPr>
      <t>C44</t>
    </r>
    <r>
      <rPr>
        <sz val="9"/>
        <color indexed="8"/>
        <rFont val="Arial"/>
      </rPr>
      <t>, C45, C46, C47, C51</t>
    </r>
  </si>
  <si>
    <t>&gt;= 16V</t>
  </si>
  <si>
    <t>100n</t>
  </si>
  <si>
    <t>C17, C36, C48</t>
  </si>
  <si>
    <t>&gt;= 10V</t>
  </si>
  <si>
    <t>1u</t>
  </si>
  <si>
    <t>C31, C35</t>
  </si>
  <si>
    <t>2.2u</t>
  </si>
  <si>
    <t>0805</t>
  </si>
  <si>
    <t>C40, C52, C53, C55, C56</t>
  </si>
  <si>
    <t>Capacitor, electrolytic</t>
  </si>
  <si>
    <t>10u</t>
  </si>
  <si>
    <t>Panasonic B</t>
  </si>
  <si>
    <t>598-AVE106M16B12T-F</t>
  </si>
  <si>
    <t>Cornell Dubilier AVE106M16B12T-F</t>
  </si>
  <si>
    <t>C1, C3, C9, C10</t>
  </si>
  <si>
    <t>&gt;= 25V</t>
  </si>
  <si>
    <t>22u</t>
  </si>
  <si>
    <t>Panasonic D</t>
  </si>
  <si>
    <t>667-EEE-FP1E220AR</t>
  </si>
  <si>
    <t>EEE-FP1E220AR</t>
  </si>
  <si>
    <t>D1, D2</t>
  </si>
  <si>
    <t>1N5819HW diode</t>
  </si>
  <si>
    <t>SOD123</t>
  </si>
  <si>
    <t>621-1N5819HW-F</t>
  </si>
  <si>
    <t>Diodes Inc 1N5819HW-7-F</t>
  </si>
  <si>
    <t>IC2, IC4</t>
  </si>
  <si>
    <t>LM1117-3.3V LDO Vreg</t>
  </si>
  <si>
    <t>3.3V</t>
  </si>
  <si>
    <t>SOT223</t>
  </si>
  <si>
    <t>926-LM1117MPX3.3NOPB</t>
  </si>
  <si>
    <t>National LM1117MPX3.3/NOPB</t>
  </si>
  <si>
    <t>IC3, IC5, IC8, IC11</t>
  </si>
  <si>
    <t>CD4051 8-1 multiplexer</t>
  </si>
  <si>
    <t>TSSOP16</t>
  </si>
  <si>
    <t>595-CD4051BPWR</t>
  </si>
  <si>
    <t>CD4051BPWR</t>
  </si>
  <si>
    <t>IC9</t>
  </si>
  <si>
    <t>MCP6002 dual op-amp R2R IO</t>
  </si>
  <si>
    <t>SOIC8</t>
  </si>
  <si>
    <t>579-MCP6002-I/SN</t>
  </si>
  <si>
    <t>MCP6002-I/SN</t>
  </si>
  <si>
    <t>IC6, IC7, IC13</t>
  </si>
  <si>
    <t>MCP6004 dual op-amp R2R IO</t>
  </si>
  <si>
    <t>SOIC14</t>
  </si>
  <si>
    <t>579-MCP6004-I/SL</t>
  </si>
  <si>
    <t>MCP6004-I/SL</t>
  </si>
  <si>
    <t>IC10</t>
  </si>
  <si>
    <t>STM32F405RGT6</t>
  </si>
  <si>
    <t>TQFP64</t>
  </si>
  <si>
    <t>511-STM32F405RGT6</t>
  </si>
  <si>
    <t>ST STM32F405RGT6</t>
  </si>
  <si>
    <t>IC12</t>
  </si>
  <si>
    <t>WM8731 audio codec</t>
  </si>
  <si>
    <t>SSOP28</t>
  </si>
  <si>
    <t>238-WM8731SEDS/V</t>
  </si>
  <si>
    <t>Wolfson micro WM8731SEDS/V</t>
  </si>
  <si>
    <t>IC1</t>
  </si>
  <si>
    <t>LM4040 Shunt Vref</t>
  </si>
  <si>
    <t>A, B or C grade</t>
  </si>
  <si>
    <t>10V</t>
  </si>
  <si>
    <t>SOT23</t>
  </si>
  <si>
    <t>595-LM4040C10IDBZR</t>
  </si>
  <si>
    <t>Texas Instruments LM4040C10IDBZ</t>
  </si>
  <si>
    <t>IC14</t>
  </si>
  <si>
    <t>LME49720 dual op-amp</t>
  </si>
  <si>
    <t>926-LME49720MAX/NOPB</t>
  </si>
  <si>
    <t>TI LME49720MA</t>
  </si>
  <si>
    <t>Q1</t>
  </si>
  <si>
    <t>8 MHz quartz</t>
  </si>
  <si>
    <t>HC49</t>
  </si>
  <si>
    <t>815-ABLS2-8-D4Y-T</t>
  </si>
  <si>
    <t>Abracon ABLS2-8.000MHZ-D4Y-T</t>
  </si>
  <si>
    <t>L1, L2</t>
  </si>
  <si>
    <t>EMI Filter Bead</t>
  </si>
  <si>
    <t>&gt;= 2200 ohm</t>
  </si>
  <si>
    <t>710-742792693</t>
  </si>
  <si>
    <t>Wurth Electronics 742792693</t>
  </si>
  <si>
    <t>Q2</t>
  </si>
  <si>
    <t>NPN transistor MMBT3904</t>
  </si>
  <si>
    <t>863-MMBT3904LT1G</t>
  </si>
  <si>
    <t>On Semi MMBT3904LT1G</t>
  </si>
  <si>
    <t>PTH parts, top side</t>
  </si>
  <si>
    <t>J1, J2, J3, J4, J5, J6, J7, J8, J9, J10, J11, J12, J13, J14, J15, J16, J17, J18</t>
  </si>
  <si>
    <t>Vertical jack connector</t>
  </si>
  <si>
    <t>PJ-301-M-12</t>
  </si>
  <si>
    <t>R76, R77, R78, R79, R80, R81, R82, R83, R84, R85</t>
  </si>
  <si>
    <t>10k linear pot, 25mm shaft with marker</t>
  </si>
  <si>
    <t>652-PTV09A-4025UB103</t>
  </si>
  <si>
    <t>https://www.thonk.co.uk/shop/ttpots/</t>
  </si>
  <si>
    <t>R3, R4, R5, R6, R7, R8, R9, R23, R24, R25, R26, R61, R62, R63, R64, R65, R66</t>
  </si>
  <si>
    <t>10k linear pot, 15mm shaft</t>
  </si>
  <si>
    <t>https://www.thonk.co.uk/shop/alpha-9mm-pots/</t>
  </si>
  <si>
    <t>LED1</t>
  </si>
  <si>
    <t>LED, turquoise</t>
  </si>
  <si>
    <t>696-SSL-LX5093TC</t>
  </si>
  <si>
    <t>Lumex SSL-LX5093TC</t>
  </si>
  <si>
    <t>LED2</t>
  </si>
  <si>
    <t>LED, rose fuschia</t>
  </si>
  <si>
    <t>696-SSL-LX5093PC</t>
  </si>
  <si>
    <t>Lumex SSL-LX5093PC</t>
  </si>
  <si>
    <t>SW1</t>
  </si>
  <si>
    <t>Switch, On-mom, Green LED</t>
  </si>
  <si>
    <t>612-LP4OA1PBCTG</t>
  </si>
  <si>
    <t>E-switch LP4OA1PBCTG (équivalent)</t>
  </si>
  <si>
    <t>PTH parts, bottom side</t>
  </si>
  <si>
    <t>JP1 (“JTAG”)</t>
  </si>
  <si>
    <t>2x5 male header, 1.27mm pitch</t>
  </si>
  <si>
    <t>649-221111-00010T4LF</t>
  </si>
  <si>
    <t>JP3 (“Power / Red stripe”)</t>
  </si>
  <si>
    <t>2x5 male header, 2.54mm pitch</t>
  </si>
  <si>
    <t xml:space="preserve">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</si>
</sst>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###############"/>
  </numFmts>
  <fonts count="9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6"/>
      <color indexed="8"/>
      <name val="Arial"/>
    </font>
    <font>
      <b val="1"/>
      <sz val="9"/>
      <color indexed="8"/>
      <name val="Arial"/>
    </font>
    <font>
      <b val="1"/>
      <sz val="9"/>
      <color indexed="9"/>
      <name val="Arial"/>
    </font>
    <font>
      <sz val="9"/>
      <color indexed="8"/>
      <name val="Arial"/>
    </font>
    <font>
      <sz val="9"/>
      <color indexed="12"/>
      <name val="Arial"/>
    </font>
    <font>
      <sz val="9"/>
      <color indexed="13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n">
        <color indexed="10"/>
      </right>
      <top style="thick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49" fontId="4" fillId="2" borderId="2" applyNumberFormat="1" applyFont="1" applyFill="1" applyBorder="1" applyAlignment="1" applyProtection="0">
      <alignment vertical="bottom" wrapText="1"/>
    </xf>
    <xf numFmtId="49" fontId="4" fillId="2" borderId="2" applyNumberFormat="1" applyFont="1" applyFill="1" applyBorder="1" applyAlignment="1" applyProtection="0">
      <alignment horizontal="left" vertical="bottom" wrapText="1"/>
    </xf>
    <xf numFmtId="49" fontId="5" fillId="3" borderId="3" applyNumberFormat="1" applyFont="1" applyFill="1" applyBorder="1" applyAlignment="1" applyProtection="0">
      <alignment vertical="bottom" wrapText="1"/>
    </xf>
    <xf numFmtId="0" fontId="5" fillId="3" borderId="4" applyNumberFormat="0" applyFont="1" applyFill="1" applyBorder="1" applyAlignment="1" applyProtection="0">
      <alignment vertical="bottom" wrapText="1"/>
    </xf>
    <xf numFmtId="0" fontId="6" fillId="3" borderId="5" applyNumberFormat="0" applyFont="1" applyFill="1" applyBorder="1" applyAlignment="1" applyProtection="0">
      <alignment vertical="bottom" wrapText="1"/>
    </xf>
    <xf numFmtId="49" fontId="6" fillId="2" borderId="6" applyNumberFormat="1" applyFont="1" applyFill="1" applyBorder="1" applyAlignment="1" applyProtection="0">
      <alignment vertical="bottom"/>
    </xf>
    <xf numFmtId="0" fontId="6" fillId="2" borderId="6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6" borderId="1" applyNumberFormat="1" applyFont="1" applyFill="0" applyBorder="1" applyAlignment="1" applyProtection="0">
      <alignment vertical="bottom"/>
    </xf>
    <xf numFmtId="0" fontId="6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6" fillId="2" borderId="1" applyNumberFormat="0" applyFont="1" applyFill="1" applyBorder="1" applyAlignment="1" applyProtection="0">
      <alignment vertical="bottom"/>
    </xf>
    <xf numFmtId="49" fontId="6" fillId="2" borderId="7" applyNumberFormat="1" applyFont="1" applyFill="1" applyBorder="1" applyAlignment="1" applyProtection="0">
      <alignment vertical="bottom"/>
    </xf>
    <xf numFmtId="0" fontId="6" fillId="2" borderId="7" applyNumberFormat="1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5" fillId="3" borderId="8" applyNumberFormat="1" applyFont="1" applyFill="1" applyBorder="1" applyAlignment="1" applyProtection="0">
      <alignment vertical="bottom" wrapText="1"/>
    </xf>
    <xf numFmtId="0" fontId="5" fillId="3" borderId="9" applyNumberFormat="0" applyFont="1" applyFill="1" applyBorder="1" applyAlignment="1" applyProtection="0">
      <alignment vertical="bottom" wrapText="1"/>
    </xf>
    <xf numFmtId="0" fontId="0" fillId="2" borderId="10" applyNumberFormat="0" applyFont="1" applyFill="1" applyBorder="1" applyAlignment="1" applyProtection="0">
      <alignment vertical="bottom"/>
    </xf>
    <xf numFmtId="0" fontId="6" fillId="3" borderId="11" applyNumberFormat="0" applyFont="1" applyFill="1" applyBorder="1" applyAlignment="1" applyProtection="0">
      <alignment vertical="bottom" wrapText="1"/>
    </xf>
    <xf numFmtId="49" fontId="0" fillId="2" borderId="7" applyNumberFormat="1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vertical="bottom"/>
    </xf>
    <xf numFmtId="59" fontId="5" fillId="3" borderId="9" applyNumberFormat="1" applyFont="1" applyFill="1" applyBorder="1" applyAlignment="1" applyProtection="0">
      <alignment vertical="bottom" wrapText="1"/>
    </xf>
    <xf numFmtId="49" fontId="5" fillId="3" borderId="9" applyNumberFormat="1" applyFont="1" applyFill="1" applyBorder="1" applyAlignment="1" applyProtection="0">
      <alignment horizontal="left" vertical="bottom" wrapText="1"/>
    </xf>
    <xf numFmtId="49" fontId="5" fillId="3" borderId="9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  <rgbColor rgb="ff665081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6"/>
  <sheetViews>
    <sheetView workbookViewId="0" showGridLines="0" defaultGridColor="1"/>
  </sheetViews>
  <sheetFormatPr defaultColWidth="8.83333" defaultRowHeight="12" customHeight="1" outlineLevelRow="0" outlineLevelCol="0"/>
  <cols>
    <col min="1" max="1" width="82.5" style="1" customWidth="1"/>
    <col min="2" max="2" width="8.85156" style="1" customWidth="1"/>
    <col min="3" max="3" width="27.5" style="1" customWidth="1"/>
    <col min="4" max="4" width="11.5" style="1" customWidth="1"/>
    <col min="5" max="5" width="8.85156" style="1" customWidth="1"/>
    <col min="6" max="6" width="11.2578" style="1" customWidth="1"/>
    <col min="7" max="7" width="20.1719" style="1" customWidth="1"/>
    <col min="8" max="8" width="32.8516" style="1" customWidth="1"/>
    <col min="9" max="256" width="8.85156" style="1" customWidth="1"/>
  </cols>
  <sheetData>
    <row r="1" ht="18" customHeight="1">
      <c r="A1" t="s" s="2">
        <v>0</v>
      </c>
      <c r="B1" s="3"/>
      <c r="C1" s="3"/>
      <c r="D1" s="3"/>
      <c r="E1" s="3"/>
      <c r="F1" s="3"/>
      <c r="G1" s="3"/>
      <c r="H1" s="3"/>
    </row>
    <row r="2" ht="14.65" customHeight="1">
      <c r="A2" t="s" s="4">
        <v>1</v>
      </c>
      <c r="B2" t="s" s="4">
        <v>2</v>
      </c>
      <c r="C2" t="s" s="4">
        <v>3</v>
      </c>
      <c r="D2" t="s" s="4">
        <v>4</v>
      </c>
      <c r="E2" s="5"/>
      <c r="F2" t="s" s="4">
        <v>5</v>
      </c>
      <c r="G2" t="s" s="4">
        <v>6</v>
      </c>
      <c r="H2" t="s" s="4">
        <v>7</v>
      </c>
    </row>
    <row r="3" ht="12.75" customHeight="1">
      <c r="A3" t="s" s="6">
        <v>8</v>
      </c>
      <c r="B3" s="7"/>
      <c r="C3" s="7"/>
      <c r="D3" s="7"/>
      <c r="E3" s="7"/>
      <c r="F3" s="7"/>
      <c r="G3" s="7"/>
      <c r="H3" s="8"/>
    </row>
    <row r="4" ht="13.65" customHeight="1">
      <c r="A4" t="s" s="9">
        <v>9</v>
      </c>
      <c r="B4" s="10">
        <v>1</v>
      </c>
      <c r="C4" t="s" s="9">
        <v>10</v>
      </c>
      <c r="D4" s="11"/>
      <c r="E4" s="10">
        <v>33</v>
      </c>
      <c r="F4" t="s" s="9">
        <f t="shared" si="0" ref="F4:F35">"0603"</f>
        <v>11</v>
      </c>
      <c r="G4" s="9"/>
      <c r="H4" s="11"/>
    </row>
    <row r="5" ht="13.65" customHeight="1">
      <c r="A5" t="s" s="12">
        <v>12</v>
      </c>
      <c r="B5" s="13">
        <v>4</v>
      </c>
      <c r="C5" t="s" s="14">
        <v>10</v>
      </c>
      <c r="D5" s="15"/>
      <c r="E5" t="s" s="14">
        <v>13</v>
      </c>
      <c r="F5" t="s" s="14">
        <f t="shared" si="0"/>
        <v>11</v>
      </c>
      <c r="G5" s="14"/>
      <c r="H5" s="15"/>
    </row>
    <row r="6" ht="13.65" customHeight="1">
      <c r="A6" t="s" s="12">
        <v>14</v>
      </c>
      <c r="B6" s="13">
        <v>4</v>
      </c>
      <c r="C6" t="s" s="14">
        <v>10</v>
      </c>
      <c r="D6" s="15"/>
      <c r="E6" t="s" s="14">
        <v>15</v>
      </c>
      <c r="F6" t="s" s="14">
        <f t="shared" si="0"/>
        <v>11</v>
      </c>
      <c r="G6" s="14"/>
      <c r="H6" s="15"/>
    </row>
    <row r="7" ht="13.65" customHeight="1">
      <c r="A7" t="s" s="12">
        <v>16</v>
      </c>
      <c r="B7" s="13">
        <v>4</v>
      </c>
      <c r="C7" t="s" s="14">
        <v>10</v>
      </c>
      <c r="D7" s="15"/>
      <c r="E7" t="s" s="14">
        <v>17</v>
      </c>
      <c r="F7" t="s" s="14">
        <f t="shared" si="0"/>
        <v>11</v>
      </c>
      <c r="G7" s="14"/>
      <c r="H7" s="15"/>
    </row>
    <row r="8" ht="13.65" customHeight="1">
      <c r="A8" t="s" s="14">
        <v>18</v>
      </c>
      <c r="B8" s="13">
        <v>1</v>
      </c>
      <c r="C8" t="s" s="14">
        <v>10</v>
      </c>
      <c r="D8" s="15"/>
      <c r="E8" t="s" s="14">
        <v>19</v>
      </c>
      <c r="F8" t="s" s="14">
        <f t="shared" si="0"/>
        <v>11</v>
      </c>
      <c r="G8" s="14"/>
      <c r="H8" s="15"/>
    </row>
    <row r="9" ht="13.65" customHeight="1">
      <c r="A9" t="s" s="14">
        <v>20</v>
      </c>
      <c r="B9" s="13">
        <v>11</v>
      </c>
      <c r="C9" t="s" s="14">
        <v>10</v>
      </c>
      <c r="D9" s="15"/>
      <c r="E9" t="s" s="14">
        <v>21</v>
      </c>
      <c r="F9" t="s" s="14">
        <f t="shared" si="0"/>
        <v>11</v>
      </c>
      <c r="G9" s="14"/>
      <c r="H9" s="15"/>
    </row>
    <row r="10" ht="13.65" customHeight="1">
      <c r="A10" t="s" s="14">
        <v>22</v>
      </c>
      <c r="B10" s="13">
        <v>1</v>
      </c>
      <c r="C10" t="s" s="14">
        <v>10</v>
      </c>
      <c r="D10" s="15"/>
      <c r="E10" t="s" s="14">
        <v>23</v>
      </c>
      <c r="F10" t="s" s="14">
        <f t="shared" si="0"/>
        <v>11</v>
      </c>
      <c r="G10" s="14"/>
      <c r="H10" s="15"/>
    </row>
    <row r="11" ht="13.65" customHeight="1">
      <c r="A11" t="s" s="14">
        <v>24</v>
      </c>
      <c r="B11" s="13">
        <v>2</v>
      </c>
      <c r="C11" t="s" s="14">
        <v>10</v>
      </c>
      <c r="D11" s="15"/>
      <c r="E11" t="s" s="14">
        <v>25</v>
      </c>
      <c r="F11" t="s" s="14">
        <f t="shared" si="0"/>
        <v>11</v>
      </c>
      <c r="G11" s="14"/>
      <c r="H11" s="15"/>
    </row>
    <row r="12" ht="13.65" customHeight="1">
      <c r="A12" t="s" s="14">
        <v>26</v>
      </c>
      <c r="B12" s="13">
        <v>5</v>
      </c>
      <c r="C12" t="s" s="14">
        <v>10</v>
      </c>
      <c r="D12" s="15"/>
      <c r="E12" t="s" s="14">
        <v>27</v>
      </c>
      <c r="F12" t="s" s="14">
        <f t="shared" si="0"/>
        <v>11</v>
      </c>
      <c r="G12" s="14"/>
      <c r="H12" s="15"/>
    </row>
    <row r="13" ht="13.65" customHeight="1">
      <c r="A13" t="s" s="14">
        <v>28</v>
      </c>
      <c r="B13" s="13">
        <v>14</v>
      </c>
      <c r="C13" t="s" s="14">
        <v>10</v>
      </c>
      <c r="D13" s="15"/>
      <c r="E13" t="s" s="14">
        <v>29</v>
      </c>
      <c r="F13" t="s" s="14">
        <f t="shared" si="0"/>
        <v>11</v>
      </c>
      <c r="G13" s="14"/>
      <c r="H13" s="15"/>
    </row>
    <row r="14" ht="13.65" customHeight="1">
      <c r="A14" t="s" s="14">
        <v>30</v>
      </c>
      <c r="B14" s="13">
        <v>11</v>
      </c>
      <c r="C14" t="s" s="14">
        <v>10</v>
      </c>
      <c r="D14" s="15"/>
      <c r="E14" t="s" s="14">
        <v>31</v>
      </c>
      <c r="F14" t="s" s="14">
        <f t="shared" si="0"/>
        <v>11</v>
      </c>
      <c r="G14" s="14"/>
      <c r="H14" s="15"/>
    </row>
    <row r="15" ht="13.65" customHeight="1">
      <c r="A15" t="s" s="14">
        <v>32</v>
      </c>
      <c r="B15" s="13">
        <v>1</v>
      </c>
      <c r="C15" t="s" s="14">
        <v>10</v>
      </c>
      <c r="D15" s="15"/>
      <c r="E15" t="s" s="14">
        <v>33</v>
      </c>
      <c r="F15" t="s" s="14">
        <f t="shared" si="0"/>
        <v>11</v>
      </c>
      <c r="G15" s="14"/>
      <c r="H15" s="15"/>
    </row>
    <row r="16" ht="13.65" customHeight="1">
      <c r="A16" t="s" s="14">
        <v>34</v>
      </c>
      <c r="B16" s="13">
        <v>1</v>
      </c>
      <c r="C16" t="s" s="14">
        <v>10</v>
      </c>
      <c r="D16" s="15"/>
      <c r="E16" t="s" s="14">
        <v>35</v>
      </c>
      <c r="F16" t="s" s="14">
        <f t="shared" si="0"/>
        <v>11</v>
      </c>
      <c r="G16" s="14"/>
      <c r="H16" s="15"/>
    </row>
    <row r="17" ht="13.65" customHeight="1">
      <c r="A17" t="s" s="14">
        <v>36</v>
      </c>
      <c r="B17" s="13">
        <v>4</v>
      </c>
      <c r="C17" t="s" s="14">
        <v>37</v>
      </c>
      <c r="D17" s="15"/>
      <c r="E17" t="s" s="14">
        <v>38</v>
      </c>
      <c r="F17" t="s" s="14">
        <f t="shared" si="0"/>
        <v>11</v>
      </c>
      <c r="G17" s="12"/>
      <c r="H17" s="14"/>
    </row>
    <row r="18" ht="13.65" customHeight="1">
      <c r="A18" t="s" s="14">
        <v>39</v>
      </c>
      <c r="B18" s="13">
        <v>2</v>
      </c>
      <c r="C18" t="s" s="14">
        <v>37</v>
      </c>
      <c r="D18" t="s" s="14">
        <v>40</v>
      </c>
      <c r="E18" t="s" s="14">
        <v>41</v>
      </c>
      <c r="F18" t="s" s="14">
        <f t="shared" si="0"/>
        <v>11</v>
      </c>
      <c r="G18" s="12"/>
      <c r="H18" s="14"/>
    </row>
    <row r="19" ht="13.65" customHeight="1">
      <c r="A19" t="s" s="14">
        <v>42</v>
      </c>
      <c r="B19" s="13">
        <v>13</v>
      </c>
      <c r="C19" t="s" s="14">
        <v>37</v>
      </c>
      <c r="D19" t="s" s="14">
        <v>43</v>
      </c>
      <c r="E19" t="s" s="14">
        <v>44</v>
      </c>
      <c r="F19" t="s" s="14">
        <f t="shared" si="0"/>
        <v>11</v>
      </c>
      <c r="G19" s="12"/>
      <c r="H19" s="15"/>
    </row>
    <row r="20" ht="13.65" customHeight="1">
      <c r="A20" t="s" s="14">
        <v>45</v>
      </c>
      <c r="B20" s="13">
        <v>24</v>
      </c>
      <c r="C20" t="s" s="14">
        <v>37</v>
      </c>
      <c r="D20" t="s" s="14">
        <v>46</v>
      </c>
      <c r="E20" t="s" s="14">
        <v>47</v>
      </c>
      <c r="F20" t="s" s="14">
        <f t="shared" si="0"/>
        <v>11</v>
      </c>
      <c r="G20" s="12"/>
      <c r="H20" s="14"/>
    </row>
    <row r="21" ht="13.65" customHeight="1">
      <c r="A21" t="s" s="14">
        <v>48</v>
      </c>
      <c r="B21" s="13">
        <v>3</v>
      </c>
      <c r="C21" t="s" s="14">
        <v>37</v>
      </c>
      <c r="D21" t="s" s="14">
        <v>49</v>
      </c>
      <c r="E21" t="s" s="14">
        <v>50</v>
      </c>
      <c r="F21" t="s" s="14">
        <f t="shared" si="0"/>
        <v>11</v>
      </c>
      <c r="G21" s="14"/>
      <c r="H21" s="14"/>
    </row>
    <row r="22" ht="13.65" customHeight="1">
      <c r="A22" t="s" s="14">
        <v>51</v>
      </c>
      <c r="B22" s="13">
        <v>2</v>
      </c>
      <c r="C22" t="s" s="14">
        <v>37</v>
      </c>
      <c r="D22" t="s" s="14">
        <v>49</v>
      </c>
      <c r="E22" t="s" s="14">
        <v>52</v>
      </c>
      <c r="F22" t="s" s="14">
        <f>"0805"</f>
        <v>53</v>
      </c>
      <c r="G22" s="14"/>
      <c r="H22" s="14"/>
    </row>
    <row r="23" ht="13.65" customHeight="1">
      <c r="A23" t="s" s="14">
        <v>54</v>
      </c>
      <c r="B23" s="13">
        <v>5</v>
      </c>
      <c r="C23" t="s" s="14">
        <v>55</v>
      </c>
      <c r="D23" t="s" s="14">
        <v>46</v>
      </c>
      <c r="E23" t="s" s="14">
        <v>56</v>
      </c>
      <c r="F23" t="s" s="14">
        <v>57</v>
      </c>
      <c r="G23" t="s" s="14">
        <v>58</v>
      </c>
      <c r="H23" t="s" s="14">
        <v>59</v>
      </c>
    </row>
    <row r="24" ht="13.65" customHeight="1">
      <c r="A24" t="s" s="14">
        <v>60</v>
      </c>
      <c r="B24" s="13">
        <v>4</v>
      </c>
      <c r="C24" t="s" s="14">
        <v>55</v>
      </c>
      <c r="D24" t="s" s="14">
        <v>61</v>
      </c>
      <c r="E24" t="s" s="14">
        <v>62</v>
      </c>
      <c r="F24" t="s" s="14">
        <v>63</v>
      </c>
      <c r="G24" t="s" s="14">
        <v>64</v>
      </c>
      <c r="H24" t="s" s="14">
        <v>65</v>
      </c>
    </row>
    <row r="25" ht="11" customHeight="1">
      <c r="A25" t="s" s="14">
        <v>66</v>
      </c>
      <c r="B25" s="13">
        <v>2</v>
      </c>
      <c r="C25" t="s" s="14">
        <v>67</v>
      </c>
      <c r="D25" s="15"/>
      <c r="E25" s="15"/>
      <c r="F25" t="s" s="14">
        <v>68</v>
      </c>
      <c r="G25" t="s" s="14">
        <v>69</v>
      </c>
      <c r="H25" t="s" s="14">
        <v>70</v>
      </c>
    </row>
    <row r="26" ht="13.65" customHeight="1">
      <c r="A26" t="s" s="14">
        <v>71</v>
      </c>
      <c r="B26" s="13">
        <v>2</v>
      </c>
      <c r="C26" t="s" s="14">
        <v>72</v>
      </c>
      <c r="D26" s="15"/>
      <c r="E26" t="s" s="14">
        <v>73</v>
      </c>
      <c r="F26" t="s" s="14">
        <v>74</v>
      </c>
      <c r="G26" t="s" s="14">
        <v>75</v>
      </c>
      <c r="H26" t="s" s="14">
        <v>76</v>
      </c>
    </row>
    <row r="27" ht="11" customHeight="1">
      <c r="A27" t="s" s="14">
        <v>77</v>
      </c>
      <c r="B27" s="13">
        <v>4</v>
      </c>
      <c r="C27" t="s" s="14">
        <v>78</v>
      </c>
      <c r="D27" s="15"/>
      <c r="E27" s="15"/>
      <c r="F27" t="s" s="14">
        <v>79</v>
      </c>
      <c r="G27" t="s" s="14">
        <v>80</v>
      </c>
      <c r="H27" t="s" s="14">
        <v>81</v>
      </c>
    </row>
    <row r="28" ht="11" customHeight="1">
      <c r="A28" t="s" s="14">
        <v>82</v>
      </c>
      <c r="B28" s="13">
        <v>1</v>
      </c>
      <c r="C28" t="s" s="14">
        <v>83</v>
      </c>
      <c r="D28" s="15"/>
      <c r="E28" s="15"/>
      <c r="F28" t="s" s="14">
        <v>84</v>
      </c>
      <c r="G28" t="s" s="14">
        <v>85</v>
      </c>
      <c r="H28" t="s" s="14">
        <v>86</v>
      </c>
    </row>
    <row r="29" ht="11" customHeight="1">
      <c r="A29" t="s" s="14">
        <v>87</v>
      </c>
      <c r="B29" s="13">
        <v>3</v>
      </c>
      <c r="C29" t="s" s="14">
        <v>88</v>
      </c>
      <c r="D29" s="15"/>
      <c r="E29" s="15"/>
      <c r="F29" t="s" s="14">
        <v>89</v>
      </c>
      <c r="G29" t="s" s="14">
        <v>90</v>
      </c>
      <c r="H29" t="s" s="14">
        <v>91</v>
      </c>
    </row>
    <row r="30" ht="13.65" customHeight="1">
      <c r="A30" t="s" s="14">
        <v>92</v>
      </c>
      <c r="B30" s="13">
        <v>1</v>
      </c>
      <c r="C30" t="s" s="14">
        <v>93</v>
      </c>
      <c r="D30" s="15"/>
      <c r="E30" s="16"/>
      <c r="F30" t="s" s="14">
        <v>94</v>
      </c>
      <c r="G30" t="s" s="14">
        <v>95</v>
      </c>
      <c r="H30" t="s" s="14">
        <v>96</v>
      </c>
    </row>
    <row r="31" ht="13.65" customHeight="1">
      <c r="A31" t="s" s="14">
        <v>97</v>
      </c>
      <c r="B31" s="13">
        <v>1</v>
      </c>
      <c r="C31" t="s" s="14">
        <v>98</v>
      </c>
      <c r="D31" s="15"/>
      <c r="E31" s="16"/>
      <c r="F31" t="s" s="14">
        <v>99</v>
      </c>
      <c r="G31" t="s" s="14">
        <v>100</v>
      </c>
      <c r="H31" t="s" s="14">
        <v>101</v>
      </c>
    </row>
    <row r="32" ht="13.65" customHeight="1">
      <c r="A32" t="s" s="14">
        <v>102</v>
      </c>
      <c r="B32" s="13">
        <v>1</v>
      </c>
      <c r="C32" t="s" s="14">
        <v>103</v>
      </c>
      <c r="D32" t="s" s="14">
        <v>104</v>
      </c>
      <c r="E32" t="s" s="14">
        <v>105</v>
      </c>
      <c r="F32" t="s" s="14">
        <v>106</v>
      </c>
      <c r="G32" t="s" s="14">
        <v>107</v>
      </c>
      <c r="H32" t="s" s="14">
        <v>108</v>
      </c>
    </row>
    <row r="33" ht="11" customHeight="1">
      <c r="A33" t="s" s="14">
        <v>109</v>
      </c>
      <c r="B33" s="13">
        <v>1</v>
      </c>
      <c r="C33" t="s" s="14">
        <v>110</v>
      </c>
      <c r="D33" s="15"/>
      <c r="E33" s="15"/>
      <c r="F33" t="s" s="14">
        <v>84</v>
      </c>
      <c r="G33" t="s" s="14">
        <v>111</v>
      </c>
      <c r="H33" t="s" s="14">
        <v>112</v>
      </c>
    </row>
    <row r="34" ht="13.65" customHeight="1">
      <c r="A34" t="s" s="14">
        <v>113</v>
      </c>
      <c r="B34" s="13">
        <v>1</v>
      </c>
      <c r="C34" t="s" s="14">
        <v>114</v>
      </c>
      <c r="D34" s="15"/>
      <c r="E34" s="15"/>
      <c r="F34" t="s" s="14">
        <v>115</v>
      </c>
      <c r="G34" t="s" s="14">
        <v>116</v>
      </c>
      <c r="H34" t="s" s="14">
        <v>117</v>
      </c>
    </row>
    <row r="35" ht="13.65" customHeight="1">
      <c r="A35" t="s" s="14">
        <v>118</v>
      </c>
      <c r="B35" s="13">
        <v>2</v>
      </c>
      <c r="C35" t="s" s="14">
        <v>119</v>
      </c>
      <c r="D35" t="s" s="14">
        <v>120</v>
      </c>
      <c r="E35" s="15"/>
      <c r="F35" t="s" s="14">
        <f t="shared" si="0"/>
        <v>11</v>
      </c>
      <c r="G35" t="s" s="14">
        <v>121</v>
      </c>
      <c r="H35" t="s" s="14">
        <v>122</v>
      </c>
    </row>
    <row r="36" ht="13.65" customHeight="1">
      <c r="A36" t="s" s="17">
        <v>123</v>
      </c>
      <c r="B36" s="18">
        <v>1</v>
      </c>
      <c r="C36" t="s" s="14">
        <v>124</v>
      </c>
      <c r="D36" s="19"/>
      <c r="E36" s="19"/>
      <c r="F36" t="s" s="17">
        <v>106</v>
      </c>
      <c r="G36" t="s" s="17">
        <v>125</v>
      </c>
      <c r="H36" t="s" s="17">
        <v>126</v>
      </c>
    </row>
    <row r="37" ht="12.75" customHeight="1">
      <c r="A37" t="s" s="20">
        <v>127</v>
      </c>
      <c r="B37" s="21"/>
      <c r="C37" s="22"/>
      <c r="D37" s="21"/>
      <c r="E37" s="21"/>
      <c r="F37" s="21"/>
      <c r="G37" s="21"/>
      <c r="H37" s="23"/>
    </row>
    <row r="38" ht="11" customHeight="1">
      <c r="A38" t="s" s="9">
        <v>128</v>
      </c>
      <c r="B38" s="10">
        <v>18</v>
      </c>
      <c r="C38" t="s" s="14">
        <v>129</v>
      </c>
      <c r="D38" s="11"/>
      <c r="E38" s="11"/>
      <c r="F38" s="11"/>
      <c r="G38" s="11"/>
      <c r="H38" t="s" s="9">
        <v>130</v>
      </c>
    </row>
    <row r="39" ht="13.65" customHeight="1">
      <c r="A39" t="s" s="14">
        <v>131</v>
      </c>
      <c r="B39" s="13">
        <v>10</v>
      </c>
      <c r="C39" t="s" s="14">
        <v>132</v>
      </c>
      <c r="D39" s="15"/>
      <c r="E39" s="16"/>
      <c r="F39" s="15"/>
      <c r="G39" t="s" s="24">
        <v>133</v>
      </c>
      <c r="H39" t="s" s="25">
        <v>134</v>
      </c>
    </row>
    <row r="40" ht="13.65" customHeight="1">
      <c r="A40" t="s" s="14">
        <v>135</v>
      </c>
      <c r="B40" s="13">
        <v>17</v>
      </c>
      <c r="C40" t="s" s="14">
        <v>136</v>
      </c>
      <c r="D40" s="15"/>
      <c r="E40" s="15"/>
      <c r="F40" s="15"/>
      <c r="G40" s="11"/>
      <c r="H40" t="s" s="14">
        <v>137</v>
      </c>
    </row>
    <row r="41" ht="13.65" customHeight="1">
      <c r="A41" t="s" s="14">
        <v>138</v>
      </c>
      <c r="B41" s="13">
        <v>1</v>
      </c>
      <c r="C41" t="s" s="14">
        <v>139</v>
      </c>
      <c r="D41" s="15"/>
      <c r="E41" s="15"/>
      <c r="F41" s="15"/>
      <c r="G41" t="s" s="14">
        <v>140</v>
      </c>
      <c r="H41" t="s" s="14">
        <v>141</v>
      </c>
    </row>
    <row r="42" ht="13.65" customHeight="1">
      <c r="A42" t="s" s="14">
        <v>142</v>
      </c>
      <c r="B42" s="13">
        <v>1</v>
      </c>
      <c r="C42" t="s" s="14">
        <v>143</v>
      </c>
      <c r="D42" s="15"/>
      <c r="E42" s="15"/>
      <c r="F42" s="15"/>
      <c r="G42" t="s" s="14">
        <v>144</v>
      </c>
      <c r="H42" t="s" s="14">
        <v>145</v>
      </c>
    </row>
    <row r="43" ht="13.65" customHeight="1">
      <c r="A43" t="s" s="17">
        <v>146</v>
      </c>
      <c r="B43" s="18">
        <v>1</v>
      </c>
      <c r="C43" t="s" s="17">
        <v>147</v>
      </c>
      <c r="D43" s="19"/>
      <c r="E43" s="19"/>
      <c r="F43" s="19"/>
      <c r="G43" t="s" s="24">
        <v>148</v>
      </c>
      <c r="H43" t="s" s="17">
        <v>149</v>
      </c>
    </row>
    <row r="44" ht="13.65" customHeight="1">
      <c r="A44" t="s" s="20">
        <v>150</v>
      </c>
      <c r="B44" s="26"/>
      <c r="C44" s="21"/>
      <c r="D44" s="21"/>
      <c r="E44" s="27"/>
      <c r="F44" s="28"/>
      <c r="G44" s="26"/>
      <c r="H44" s="23"/>
    </row>
    <row r="45" ht="11" customHeight="1">
      <c r="A45" t="s" s="9">
        <v>151</v>
      </c>
      <c r="B45" s="10">
        <v>1</v>
      </c>
      <c r="C45" t="s" s="9">
        <v>152</v>
      </c>
      <c r="D45" s="11"/>
      <c r="E45" s="11"/>
      <c r="F45" s="11"/>
      <c r="G45" t="s" s="9">
        <v>153</v>
      </c>
      <c r="H45" s="11"/>
    </row>
    <row r="46" ht="11" customHeight="1">
      <c r="A46" t="s" s="14">
        <v>154</v>
      </c>
      <c r="B46" s="13">
        <v>1</v>
      </c>
      <c r="C46" t="s" s="14">
        <v>155</v>
      </c>
      <c r="D46" s="15"/>
      <c r="E46" s="15"/>
      <c r="F46" s="15"/>
      <c r="G46" t="s" s="14">
        <v>156</v>
      </c>
      <c r="H46" s="15"/>
    </row>
  </sheetData>
  <mergeCells count="3">
    <mergeCell ref="A1:H1"/>
    <mergeCell ref="A37:G37"/>
    <mergeCell ref="A3:G3"/>
  </mergeCells>
  <pageMargins left="0.747917" right="0.747917" top="0.984028" bottom="0.984028" header="0.511806" footer="0.511806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