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andexDisk\Study\MO\"/>
    </mc:Choice>
  </mc:AlternateContent>
  <xr:revisionPtr revIDLastSave="0" documentId="8_{7A379544-8EA2-4B2D-953E-D98F19CBCDE6}" xr6:coauthVersionLast="45" xr6:coauthVersionMax="45" xr10:uidLastSave="{00000000-0000-0000-0000-000000000000}"/>
  <bookViews>
    <workbookView xWindow="-120" yWindow="-120" windowWidth="20730" windowHeight="11160" xr2:uid="{A76038FE-5D09-4E08-AB63-FCC5A0625B35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19" i="1" l="1"/>
  <c r="X19" i="1"/>
  <c r="W4" i="1"/>
  <c r="X4" i="1"/>
  <c r="W3" i="1"/>
  <c r="X3" i="1"/>
  <c r="X2" i="1"/>
  <c r="W2" i="1"/>
  <c r="AD19" i="1"/>
  <c r="AD18" i="1" s="1"/>
  <c r="AE2" i="1"/>
  <c r="AC2" i="1"/>
  <c r="P3" i="1"/>
  <c r="P2" i="1"/>
  <c r="K3" i="1" s="1"/>
  <c r="D20" i="1"/>
  <c r="F20" i="1" s="1"/>
  <c r="B20" i="1"/>
  <c r="I20" i="1" s="1"/>
  <c r="A20" i="1"/>
  <c r="C20" i="1" s="1"/>
  <c r="E20" i="1" s="1"/>
  <c r="L3" i="1"/>
  <c r="A4" i="1"/>
  <c r="C4" i="1" s="1"/>
  <c r="E4" i="1" s="1"/>
  <c r="B4" i="1"/>
  <c r="I4" i="1" s="1"/>
  <c r="D4" i="1"/>
  <c r="F4" i="1" s="1"/>
  <c r="A3" i="1"/>
  <c r="B3" i="1"/>
  <c r="C2" i="1"/>
  <c r="D2" i="1"/>
  <c r="E2" i="1"/>
  <c r="O2" i="1"/>
  <c r="N2" i="1"/>
  <c r="S2" i="1"/>
  <c r="M2" i="1"/>
  <c r="I2" i="1"/>
  <c r="F2" i="1"/>
  <c r="Z2" i="1" l="1"/>
  <c r="AD17" i="1"/>
  <c r="Y2" i="1"/>
  <c r="N3" i="1"/>
  <c r="S3" i="1" s="1"/>
  <c r="M3" i="1" s="1"/>
  <c r="O3" i="1" s="1"/>
  <c r="L4" i="1" s="1"/>
  <c r="A21" i="1"/>
  <c r="B21" i="1"/>
  <c r="I21" i="1" s="1"/>
  <c r="B5" i="1"/>
  <c r="I5" i="1" s="1"/>
  <c r="A5" i="1"/>
  <c r="D3" i="1"/>
  <c r="C3" i="1"/>
  <c r="E3" i="1" s="1"/>
  <c r="U3" i="1" l="1"/>
  <c r="Z3" i="1"/>
  <c r="V3" i="1"/>
  <c r="AD16" i="1"/>
  <c r="D21" i="1"/>
  <c r="F21" i="1" s="1"/>
  <c r="C21" i="1"/>
  <c r="E21" i="1" s="1"/>
  <c r="N4" i="1"/>
  <c r="P4" i="1" s="1"/>
  <c r="K4" i="1"/>
  <c r="S4" i="1" s="1"/>
  <c r="C5" i="1"/>
  <c r="E5" i="1" s="1"/>
  <c r="D5" i="1"/>
  <c r="F5" i="1" s="1"/>
  <c r="F3" i="1"/>
  <c r="I3" i="1"/>
  <c r="AC3" i="1" l="1"/>
  <c r="Y3" i="1" s="1"/>
  <c r="AD14" i="1"/>
  <c r="AD15" i="1"/>
  <c r="A22" i="1"/>
  <c r="B22" i="1"/>
  <c r="I22" i="1" s="1"/>
  <c r="M4" i="1"/>
  <c r="O4" i="1" s="1"/>
  <c r="L5" i="1" s="1"/>
  <c r="A6" i="1"/>
  <c r="B6" i="1"/>
  <c r="I6" i="1" s="1"/>
  <c r="U4" i="1" l="1"/>
  <c r="V4" i="1"/>
  <c r="AD12" i="1"/>
  <c r="AD13" i="1"/>
  <c r="D22" i="1"/>
  <c r="F22" i="1" s="1"/>
  <c r="C22" i="1"/>
  <c r="E22" i="1" s="1"/>
  <c r="K5" i="1"/>
  <c r="S5" i="1" s="1"/>
  <c r="N5" i="1" s="1"/>
  <c r="P5" i="1" s="1"/>
  <c r="C6" i="1"/>
  <c r="E6" i="1" s="1"/>
  <c r="D6" i="1"/>
  <c r="F6" i="1" s="1"/>
  <c r="AC4" i="1" l="1"/>
  <c r="Z4" i="1" s="1"/>
  <c r="AD11" i="1"/>
  <c r="AD10" i="1" s="1"/>
  <c r="B23" i="1"/>
  <c r="A23" i="1"/>
  <c r="M5" i="1"/>
  <c r="O5" i="1" s="1"/>
  <c r="L6" i="1" s="1"/>
  <c r="A7" i="1"/>
  <c r="B7" i="1"/>
  <c r="I7" i="1" s="1"/>
  <c r="Y4" i="1" l="1"/>
  <c r="AD8" i="1"/>
  <c r="AD9" i="1"/>
  <c r="C23" i="1"/>
  <c r="E23" i="1" s="1"/>
  <c r="D23" i="1"/>
  <c r="F23" i="1" s="1"/>
  <c r="I23" i="1"/>
  <c r="K6" i="1"/>
  <c r="S6" i="1" s="1"/>
  <c r="N6" i="1" s="1"/>
  <c r="P6" i="1" s="1"/>
  <c r="D7" i="1"/>
  <c r="F7" i="1" s="1"/>
  <c r="C7" i="1"/>
  <c r="E7" i="1" s="1"/>
  <c r="U5" i="1" l="1"/>
  <c r="W5" i="1"/>
  <c r="X5" i="1"/>
  <c r="V5" i="1"/>
  <c r="AC5" i="1" s="1"/>
  <c r="AD7" i="1"/>
  <c r="AD6" i="1" s="1"/>
  <c r="M6" i="1"/>
  <c r="O6" i="1" s="1"/>
  <c r="L7" i="1" s="1"/>
  <c r="B24" i="1"/>
  <c r="A24" i="1"/>
  <c r="A8" i="1"/>
  <c r="B8" i="1"/>
  <c r="I8" i="1" s="1"/>
  <c r="Y5" i="1" l="1"/>
  <c r="Z5" i="1"/>
  <c r="AD4" i="1"/>
  <c r="AD5" i="1"/>
  <c r="K7" i="1"/>
  <c r="S7" i="1" s="1"/>
  <c r="M7" i="1" s="1"/>
  <c r="O7" i="1" s="1"/>
  <c r="N7" i="1"/>
  <c r="P7" i="1" s="1"/>
  <c r="C24" i="1"/>
  <c r="E24" i="1" s="1"/>
  <c r="D24" i="1"/>
  <c r="F24" i="1" s="1"/>
  <c r="I24" i="1"/>
  <c r="D8" i="1"/>
  <c r="F8" i="1" s="1"/>
  <c r="C8" i="1"/>
  <c r="E8" i="1" s="1"/>
  <c r="W6" i="1" l="1"/>
  <c r="X6" i="1"/>
  <c r="U6" i="1"/>
  <c r="V6" i="1"/>
  <c r="AD3" i="1"/>
  <c r="AD2" i="1" s="1"/>
  <c r="K8" i="1"/>
  <c r="A25" i="1"/>
  <c r="B25" i="1"/>
  <c r="I25" i="1" s="1"/>
  <c r="L8" i="1"/>
  <c r="S8" i="1" s="1"/>
  <c r="M8" i="1" s="1"/>
  <c r="O8" i="1" s="1"/>
  <c r="B9" i="1"/>
  <c r="A9" i="1"/>
  <c r="AC6" i="1" l="1"/>
  <c r="N8" i="1"/>
  <c r="P8" i="1" s="1"/>
  <c r="L9" i="1" s="1"/>
  <c r="D25" i="1"/>
  <c r="F25" i="1" s="1"/>
  <c r="C25" i="1"/>
  <c r="E25" i="1" s="1"/>
  <c r="C9" i="1"/>
  <c r="E9" i="1" s="1"/>
  <c r="D9" i="1"/>
  <c r="F9" i="1" s="1"/>
  <c r="I9" i="1"/>
  <c r="Z6" i="1" l="1"/>
  <c r="Y6" i="1"/>
  <c r="A26" i="1"/>
  <c r="B26" i="1"/>
  <c r="I26" i="1" s="1"/>
  <c r="N9" i="1"/>
  <c r="P9" i="1" s="1"/>
  <c r="K9" i="1"/>
  <c r="S9" i="1" s="1"/>
  <c r="A10" i="1"/>
  <c r="B10" i="1"/>
  <c r="I10" i="1" s="1"/>
  <c r="X7" i="1" l="1"/>
  <c r="U7" i="1"/>
  <c r="W7" i="1" s="1"/>
  <c r="Y7" i="1" s="1"/>
  <c r="V7" i="1"/>
  <c r="D26" i="1"/>
  <c r="F26" i="1" s="1"/>
  <c r="C26" i="1"/>
  <c r="E26" i="1" s="1"/>
  <c r="M9" i="1"/>
  <c r="O9" i="1" s="1"/>
  <c r="C10" i="1"/>
  <c r="E10" i="1" s="1"/>
  <c r="D10" i="1"/>
  <c r="F10" i="1" s="1"/>
  <c r="AC7" i="1" l="1"/>
  <c r="Z7" i="1" s="1"/>
  <c r="W8" i="1" s="1"/>
  <c r="B27" i="1"/>
  <c r="A27" i="1"/>
  <c r="L10" i="1"/>
  <c r="A11" i="1"/>
  <c r="B11" i="1"/>
  <c r="I11" i="1" s="1"/>
  <c r="V8" i="1" l="1"/>
  <c r="U8" i="1"/>
  <c r="Y8" i="1"/>
  <c r="C27" i="1"/>
  <c r="E27" i="1" s="1"/>
  <c r="D27" i="1"/>
  <c r="F27" i="1" s="1"/>
  <c r="I27" i="1"/>
  <c r="K10" i="1"/>
  <c r="D11" i="1"/>
  <c r="F11" i="1" s="1"/>
  <c r="C11" i="1"/>
  <c r="E11" i="1" s="1"/>
  <c r="AC8" i="1" l="1"/>
  <c r="X8" i="1"/>
  <c r="Z8" i="1" s="1"/>
  <c r="U9" i="1" s="1"/>
  <c r="B28" i="1"/>
  <c r="A28" i="1"/>
  <c r="S10" i="1"/>
  <c r="N10" i="1" s="1"/>
  <c r="P10" i="1" s="1"/>
  <c r="M10" i="1"/>
  <c r="O10" i="1" s="1"/>
  <c r="A12" i="1"/>
  <c r="B12" i="1"/>
  <c r="I12" i="1" s="1"/>
  <c r="X9" i="1" l="1"/>
  <c r="Z9" i="1" s="1"/>
  <c r="W9" i="1"/>
  <c r="V9" i="1"/>
  <c r="AC9" i="1" s="1"/>
  <c r="C28" i="1"/>
  <c r="E28" i="1" s="1"/>
  <c r="D28" i="1"/>
  <c r="F28" i="1" s="1"/>
  <c r="I28" i="1"/>
  <c r="L11" i="1"/>
  <c r="K11" i="1"/>
  <c r="M11" i="1"/>
  <c r="O11" i="1" s="1"/>
  <c r="D12" i="1"/>
  <c r="F12" i="1" s="1"/>
  <c r="C12" i="1"/>
  <c r="E12" i="1" s="1"/>
  <c r="Y9" i="1" l="1"/>
  <c r="V10" i="1"/>
  <c r="A29" i="1"/>
  <c r="B29" i="1"/>
  <c r="S11" i="1"/>
  <c r="N11" i="1" s="1"/>
  <c r="B13" i="1"/>
  <c r="A13" i="1"/>
  <c r="X10" i="1" l="1"/>
  <c r="U10" i="1"/>
  <c r="AC10" i="1" s="1"/>
  <c r="P11" i="1"/>
  <c r="K12" i="1" s="1"/>
  <c r="I29" i="1"/>
  <c r="D29" i="1"/>
  <c r="F29" i="1" s="1"/>
  <c r="C29" i="1"/>
  <c r="E29" i="1" s="1"/>
  <c r="C13" i="1"/>
  <c r="E13" i="1" s="1"/>
  <c r="D13" i="1"/>
  <c r="F13" i="1" s="1"/>
  <c r="I13" i="1"/>
  <c r="Z10" i="1" l="1"/>
  <c r="W10" i="1"/>
  <c r="Y10" i="1" s="1"/>
  <c r="N12" i="1"/>
  <c r="P12" i="1" s="1"/>
  <c r="L12" i="1"/>
  <c r="S12" i="1" s="1"/>
  <c r="M12" i="1" s="1"/>
  <c r="O12" i="1" s="1"/>
  <c r="K13" i="1" s="1"/>
  <c r="A30" i="1"/>
  <c r="B30" i="1"/>
  <c r="B14" i="1"/>
  <c r="A14" i="1"/>
  <c r="W11" i="1" l="1"/>
  <c r="X11" i="1"/>
  <c r="Z11" i="1" s="1"/>
  <c r="V12" i="1" s="1"/>
  <c r="U11" i="1"/>
  <c r="V11" i="1"/>
  <c r="AC11" i="1" s="1"/>
  <c r="Y11" i="1" s="1"/>
  <c r="L13" i="1"/>
  <c r="S13" i="1" s="1"/>
  <c r="N13" i="1"/>
  <c r="P13" i="1" s="1"/>
  <c r="I30" i="1"/>
  <c r="D30" i="1"/>
  <c r="F30" i="1" s="1"/>
  <c r="C30" i="1"/>
  <c r="E30" i="1" s="1"/>
  <c r="M13" i="1"/>
  <c r="O13" i="1" s="1"/>
  <c r="C14" i="1"/>
  <c r="E14" i="1" s="1"/>
  <c r="D14" i="1"/>
  <c r="F14" i="1" s="1"/>
  <c r="I14" i="1"/>
  <c r="X12" i="1" l="1"/>
  <c r="Z12" i="1" s="1"/>
  <c r="U12" i="1"/>
  <c r="AC12" i="1" s="1"/>
  <c r="B31" i="1"/>
  <c r="A31" i="1"/>
  <c r="L14" i="1"/>
  <c r="N14" i="1"/>
  <c r="P14" i="1" s="1"/>
  <c r="K14" i="1"/>
  <c r="A15" i="1"/>
  <c r="B15" i="1"/>
  <c r="I15" i="1" s="1"/>
  <c r="W12" i="1" l="1"/>
  <c r="Y12" i="1" s="1"/>
  <c r="S14" i="1"/>
  <c r="C31" i="1"/>
  <c r="E31" i="1" s="1"/>
  <c r="D31" i="1"/>
  <c r="F31" i="1" s="1"/>
  <c r="I31" i="1"/>
  <c r="M14" i="1"/>
  <c r="O14" i="1" s="1"/>
  <c r="N15" i="1" s="1"/>
  <c r="P15" i="1" s="1"/>
  <c r="D15" i="1"/>
  <c r="F15" i="1" s="1"/>
  <c r="C15" i="1"/>
  <c r="E15" i="1" s="1"/>
  <c r="W13" i="1" l="1"/>
  <c r="Y13" i="1" s="1"/>
  <c r="V13" i="1"/>
  <c r="U13" i="1"/>
  <c r="X13" i="1" s="1"/>
  <c r="B32" i="1"/>
  <c r="A32" i="1"/>
  <c r="K15" i="1"/>
  <c r="L15" i="1"/>
  <c r="A16" i="1"/>
  <c r="B16" i="1"/>
  <c r="I16" i="1" s="1"/>
  <c r="AC13" i="1" l="1"/>
  <c r="Z13" i="1" s="1"/>
  <c r="X14" i="1" s="1"/>
  <c r="C32" i="1"/>
  <c r="E32" i="1" s="1"/>
  <c r="D32" i="1"/>
  <c r="F32" i="1" s="1"/>
  <c r="I32" i="1"/>
  <c r="S15" i="1"/>
  <c r="M15" i="1" s="1"/>
  <c r="O15" i="1" s="1"/>
  <c r="C16" i="1"/>
  <c r="E16" i="1" s="1"/>
  <c r="D16" i="1"/>
  <c r="F16" i="1" s="1"/>
  <c r="U14" i="1" l="1"/>
  <c r="W14" i="1" s="1"/>
  <c r="Y14" i="1" s="1"/>
  <c r="U15" i="1" s="1"/>
  <c r="V14" i="1"/>
  <c r="AC14" i="1" s="1"/>
  <c r="Z14" i="1" s="1"/>
  <c r="A33" i="1"/>
  <c r="B33" i="1"/>
  <c r="I33" i="1" s="1"/>
  <c r="K16" i="1"/>
  <c r="B17" i="1"/>
  <c r="A17" i="1"/>
  <c r="V15" i="1" l="1"/>
  <c r="W15" i="1"/>
  <c r="X15" i="1"/>
  <c r="AC15" i="1"/>
  <c r="D33" i="1"/>
  <c r="F33" i="1" s="1"/>
  <c r="C33" i="1"/>
  <c r="E33" i="1" s="1"/>
  <c r="L16" i="1"/>
  <c r="S16" i="1" s="1"/>
  <c r="M16" i="1" s="1"/>
  <c r="O16" i="1" s="1"/>
  <c r="N16" i="1"/>
  <c r="P16" i="1" s="1"/>
  <c r="C17" i="1"/>
  <c r="E17" i="1" s="1"/>
  <c r="D17" i="1"/>
  <c r="F17" i="1" s="1"/>
  <c r="I17" i="1"/>
  <c r="Y15" i="1" l="1"/>
  <c r="Z15" i="1"/>
  <c r="A34" i="1"/>
  <c r="B34" i="1"/>
  <c r="L17" i="1"/>
  <c r="A18" i="1"/>
  <c r="B18" i="1"/>
  <c r="I18" i="1" s="1"/>
  <c r="W16" i="1" l="1"/>
  <c r="X16" i="1"/>
  <c r="V16" i="1"/>
  <c r="U16" i="1"/>
  <c r="I34" i="1"/>
  <c r="D34" i="1"/>
  <c r="F34" i="1" s="1"/>
  <c r="C34" i="1"/>
  <c r="E34" i="1" s="1"/>
  <c r="K17" i="1"/>
  <c r="N17" i="1"/>
  <c r="P17" i="1" s="1"/>
  <c r="C18" i="1"/>
  <c r="E18" i="1" s="1"/>
  <c r="D18" i="1"/>
  <c r="F18" i="1" s="1"/>
  <c r="AC16" i="1" l="1"/>
  <c r="Z16" i="1" s="1"/>
  <c r="B35" i="1"/>
  <c r="A35" i="1"/>
  <c r="S17" i="1"/>
  <c r="M17" i="1" s="1"/>
  <c r="O17" i="1" s="1"/>
  <c r="A19" i="1"/>
  <c r="B19" i="1"/>
  <c r="I19" i="1" s="1"/>
  <c r="Y16" i="1" l="1"/>
  <c r="C35" i="1"/>
  <c r="E35" i="1" s="1"/>
  <c r="D35" i="1"/>
  <c r="F35" i="1" s="1"/>
  <c r="I35" i="1"/>
  <c r="D19" i="1"/>
  <c r="F19" i="1" s="1"/>
  <c r="C19" i="1"/>
  <c r="E19" i="1" s="1"/>
  <c r="X17" i="1" l="1"/>
  <c r="U17" i="1"/>
  <c r="W17" i="1" s="1"/>
  <c r="Y17" i="1" s="1"/>
  <c r="V17" i="1"/>
  <c r="B36" i="1"/>
  <c r="A36" i="1"/>
  <c r="K18" i="1"/>
  <c r="L18" i="1"/>
  <c r="AC17" i="1" l="1"/>
  <c r="Z17" i="1"/>
  <c r="U18" i="1" s="1"/>
  <c r="M18" i="1"/>
  <c r="O18" i="1" s="1"/>
  <c r="C36" i="1"/>
  <c r="E36" i="1" s="1"/>
  <c r="D36" i="1"/>
  <c r="F36" i="1" s="1"/>
  <c r="I36" i="1"/>
  <c r="S18" i="1"/>
  <c r="N18" i="1" s="1"/>
  <c r="X18" i="1" l="1"/>
  <c r="W18" i="1"/>
  <c r="V18" i="1"/>
  <c r="AC18" i="1"/>
  <c r="Z18" i="1" s="1"/>
  <c r="P18" i="1"/>
  <c r="Y18" i="1" l="1"/>
  <c r="K19" i="1"/>
  <c r="L19" i="1"/>
  <c r="V19" i="1" l="1"/>
  <c r="U19" i="1"/>
  <c r="Y19" i="1"/>
  <c r="S19" i="1"/>
  <c r="M19" i="1" s="1"/>
  <c r="O19" i="1" s="1"/>
  <c r="N19" i="1"/>
  <c r="P19" i="1" s="1"/>
  <c r="AC19" i="1" l="1"/>
  <c r="Z19" i="1" s="1"/>
  <c r="K20" i="1"/>
  <c r="L20" i="1"/>
  <c r="S20" i="1" s="1"/>
  <c r="M20" i="1" s="1"/>
  <c r="O20" i="1" s="1"/>
  <c r="N20" i="1" l="1"/>
  <c r="P20" i="1" s="1"/>
</calcChain>
</file>

<file path=xl/sharedStrings.xml><?xml version="1.0" encoding="utf-8"?>
<sst xmlns="http://schemas.openxmlformats.org/spreadsheetml/2006/main" count="29" uniqueCount="11">
  <si>
    <t>a</t>
  </si>
  <si>
    <t>b</t>
  </si>
  <si>
    <t>x1</t>
  </si>
  <si>
    <t>x2</t>
  </si>
  <si>
    <t>f(x1)</t>
  </si>
  <si>
    <t>f(x2)</t>
  </si>
  <si>
    <t>delta</t>
  </si>
  <si>
    <t>epsilon</t>
  </si>
  <si>
    <t>b-a</t>
  </si>
  <si>
    <t>F</t>
  </si>
  <si>
    <t>(b-a)/epsilon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</si>
</sst>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6959E-34F5-41C9-97FB-973C3439C849}">
  <dimension ref="A1:AE36"/>
  <sheetViews>
    <sheetView tabSelected="1" topLeftCell="M1" workbookViewId="0">
      <selection activeCell="AD2" sqref="AD2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Z1" t="s">
        <v>5</v>
      </c>
      <c r="AA1" t="s">
        <v>6</v>
      </c>
      <c r="AB1" t="s">
        <v>7</v>
      </c>
      <c r="AC1" t="s">
        <v>8</v>
      </c>
      <c r="AD1" t="s">
        <v>9</v>
      </c>
      <c r="AE1" t="s">
        <v>10</v>
      </c>
    </row>
    <row r="2" spans="1:31" x14ac:dyDescent="0.25">
      <c r="A2">
        <v>0</v>
      </c>
      <c r="B2">
        <v>5</v>
      </c>
      <c r="C2">
        <f>(A2+B2-G2)/2</f>
        <v>2.4999500000000001</v>
      </c>
      <c r="D2">
        <f>(A2+B2+G2)/2</f>
        <v>2.5000499999999999</v>
      </c>
      <c r="E2">
        <f>0.5-(C2/2)*EXP(-C2*C2/4)</f>
        <v>0.23797463043572203</v>
      </c>
      <c r="F2">
        <f>0.5-(D2/2)*EXP(-D2*D2/4)</f>
        <v>0.23799690164559373</v>
      </c>
      <c r="G2">
        <v>1E-4</v>
      </c>
      <c r="H2">
        <v>1E-3</v>
      </c>
      <c r="I2">
        <f>B2-A2</f>
        <v>5</v>
      </c>
      <c r="K2">
        <v>0</v>
      </c>
      <c r="L2">
        <v>5</v>
      </c>
      <c r="M2">
        <f>K2+(3-SQRT(5))/2*S2</f>
        <v>1.9098300562505255</v>
      </c>
      <c r="N2">
        <f>L2+(SQRT(5)-3)/2*S2</f>
        <v>3.0901699437494745</v>
      </c>
      <c r="O2">
        <f>0.5-(M2/2)*EXP(-M2*M2/4)</f>
        <v>0.11633888504811229</v>
      </c>
      <c r="P2">
        <f>0.5-(N2/2)*EXP(-N2*N2/4)</f>
        <v>0.35803981719724709</v>
      </c>
      <c r="Q2">
        <v>1E-4</v>
      </c>
      <c r="R2">
        <v>1E-3</v>
      </c>
      <c r="S2">
        <f>L2-K2</f>
        <v>5</v>
      </c>
      <c r="U2">
        <v>0</v>
      </c>
      <c r="V2">
        <v>5</v>
      </c>
      <c r="W2">
        <f>U2+AD4/AD2*AC2</f>
        <v>1.9098300073909829</v>
      </c>
      <c r="X2">
        <f>U2+AD3/AD2*AC2</f>
        <v>3.0901699926090171</v>
      </c>
      <c r="Y2">
        <f>0.5-(W2/2)*EXP(-W2*W2/4)</f>
        <v>0.11633887696302125</v>
      </c>
      <c r="Z2">
        <f>0.5-(X2/2)*EXP(-X2*X2/4)</f>
        <v>0.35803982566955339</v>
      </c>
      <c r="AA2">
        <v>1E-4</v>
      </c>
      <c r="AB2">
        <v>1E-3</v>
      </c>
      <c r="AC2">
        <f>V2-U2</f>
        <v>5</v>
      </c>
      <c r="AD2">
        <f t="shared" ref="AD2:AD18" si="0">AD4+AD3</f>
        <v>6765</v>
      </c>
      <c r="AE2">
        <f>(V2-U2)/AB2</f>
        <v>5000</v>
      </c>
    </row>
    <row r="3" spans="1:31" x14ac:dyDescent="0.25">
      <c r="A3">
        <f>IF(E2&lt;F2,A2,C2)</f>
        <v>0</v>
      </c>
      <c r="B3">
        <f>IF(E2&lt;F2,D2,B2)</f>
        <v>2.5000499999999999</v>
      </c>
      <c r="C3">
        <f>(A3+B3-G3)/2</f>
        <v>1.2499749999999998</v>
      </c>
      <c r="D3">
        <f t="shared" ref="D3" si="1">(A3+B3+G3)/2</f>
        <v>1.250075</v>
      </c>
      <c r="E3">
        <f>0.5-(C3/2)*EXP(-C3*C3/4)</f>
        <v>7.7105696466202522E-2</v>
      </c>
      <c r="F3">
        <f>0.5-(D3/2)*EXP(-D3*D3/4)</f>
        <v>7.7098296956372825E-2</v>
      </c>
      <c r="G3">
        <v>1E-4</v>
      </c>
      <c r="H3">
        <v>1E-3</v>
      </c>
      <c r="I3">
        <f t="shared" ref="I3" si="2">B3-A3</f>
        <v>2.5000499999999999</v>
      </c>
      <c r="K3">
        <f>IF(O2&lt;P2,K2,M2)</f>
        <v>0</v>
      </c>
      <c r="L3">
        <f>IF(O2&lt;P2,N2,L2)</f>
        <v>3.0901699437494745</v>
      </c>
      <c r="M3">
        <f>IF(O2&lt;P2,K3+(3-SQRT(5))/2*S3,N2)</f>
        <v>1.1803398874989484</v>
      </c>
      <c r="N3">
        <f>IF(O2&lt;P2,M2,L3+(SQRT(5)-3)/2*S3)</f>
        <v>1.9098300562505255</v>
      </c>
      <c r="O3">
        <f t="shared" ref="O3:P18" si="3">0.5-(M3/2)*EXP(-M3*M3/4)</f>
        <v>8.3406897028633631E-2</v>
      </c>
      <c r="P3">
        <f t="shared" si="3"/>
        <v>0.11633888504811229</v>
      </c>
      <c r="Q3">
        <v>1E-4</v>
      </c>
      <c r="R3">
        <v>1E-3</v>
      </c>
      <c r="S3">
        <f>L3-K3</f>
        <v>3.0901699437494745</v>
      </c>
      <c r="U3">
        <f>IF(Y2&lt;Z2,U2,W2)</f>
        <v>0</v>
      </c>
      <c r="V3">
        <f>IF(Y2&lt;Z2,X2,V2)</f>
        <v>3.0901699926090171</v>
      </c>
      <c r="W3">
        <f>IF(Y2&lt;Z2,U3+AD5/$AD$2*$AC$2,X2)</f>
        <v>1.1803399852180338</v>
      </c>
      <c r="X3">
        <f>IF(Y2&lt;Z2,W2,U3+AD4/$AD$2*$AC$2)</f>
        <v>1.9098300073909829</v>
      </c>
      <c r="Y3">
        <f t="shared" ref="Y3" si="4">0.5-(W3/2)*EXP(-W3*W3/4)</f>
        <v>8.3406886564620919E-2</v>
      </c>
      <c r="Z3">
        <f t="shared" ref="Z3" si="5">0.5-(X3/2)*EXP(-X3*X3/4)</f>
        <v>0.11633887696302125</v>
      </c>
      <c r="AA3">
        <v>1E-4</v>
      </c>
      <c r="AB3">
        <v>1E-3</v>
      </c>
      <c r="AC3">
        <f>V3-U3</f>
        <v>3.0901699926090171</v>
      </c>
      <c r="AD3">
        <f t="shared" si="0"/>
        <v>4181</v>
      </c>
    </row>
    <row r="4" spans="1:31" x14ac:dyDescent="0.25">
      <c r="A4">
        <f t="shared" ref="A4:A19" si="6">IF(E3&lt;F3,A3,C3)</f>
        <v>1.2499749999999998</v>
      </c>
      <c r="B4">
        <f t="shared" ref="B4:B19" si="7">IF(E3&lt;F3,D3,B3)</f>
        <v>2.5000499999999999</v>
      </c>
      <c r="C4">
        <f t="shared" ref="C4:C19" si="8">(A4+B4-G4)/2</f>
        <v>1.8749624999999999</v>
      </c>
      <c r="D4">
        <f t="shared" ref="D4:D19" si="9">(A4+B4+G4)/2</f>
        <v>1.8750625000000001</v>
      </c>
      <c r="E4">
        <f t="shared" ref="E4:E19" si="10">0.5-(C4/2)*EXP(-C4*C4/4)</f>
        <v>0.11070957318717023</v>
      </c>
      <c r="F4">
        <f t="shared" ref="F4:F19" si="11">0.5-(D4/2)*EXP(-D4*D4/4)</f>
        <v>0.11072530707233691</v>
      </c>
      <c r="G4">
        <v>1E-4</v>
      </c>
      <c r="H4">
        <v>1E-3</v>
      </c>
      <c r="I4">
        <f t="shared" ref="I4:I19" si="12">B4-A4</f>
        <v>1.250075</v>
      </c>
      <c r="K4">
        <f t="shared" ref="K4:K20" si="13">IF(O3&lt;P3,K3,M3)</f>
        <v>0</v>
      </c>
      <c r="L4">
        <f t="shared" ref="L4:L20" si="14">IF(O3&lt;P3,N3,L3)</f>
        <v>1.9098300562505255</v>
      </c>
      <c r="M4">
        <f t="shared" ref="M4:M20" si="15">IF(O3&lt;P3,K4+(3-SQRT(5))/2*S4,N3)</f>
        <v>0.72949016875157702</v>
      </c>
      <c r="N4">
        <f t="shared" ref="N4:N20" si="16">IF(O3&lt;P3,M3,L4+(SQRT(5)-3)/2*S4)</f>
        <v>1.1803398874989484</v>
      </c>
      <c r="O4">
        <f t="shared" ref="O4:O20" si="17">0.5-(M4/2)*EXP(-M4*M4/4)</f>
        <v>0.18069085693045345</v>
      </c>
      <c r="P4">
        <f t="shared" si="3"/>
        <v>8.3406897028633631E-2</v>
      </c>
      <c r="Q4">
        <v>1E-4</v>
      </c>
      <c r="R4">
        <v>1E-3</v>
      </c>
      <c r="S4">
        <f t="shared" ref="S4:S20" si="18">L4-K4</f>
        <v>1.9098300562505255</v>
      </c>
      <c r="U4">
        <f t="shared" ref="U4:U19" si="19">IF(Y3&lt;Z3,U3,W3)</f>
        <v>0</v>
      </c>
      <c r="V4">
        <f t="shared" ref="V4:V19" si="20">IF(Y3&lt;Z3,X3,V3)</f>
        <v>1.9098300073909829</v>
      </c>
      <c r="W4">
        <f t="shared" ref="W4:W18" si="21">IF(Y3&lt;Z3,U4+AD6/$AD$2*$AC$2,X3)</f>
        <v>0.729490022172949</v>
      </c>
      <c r="X4">
        <f t="shared" ref="X4:X18" si="22">IF(Y3&lt;Z3,W3,U4+AD5/$AD$2*$AC$2)</f>
        <v>1.1803399852180338</v>
      </c>
      <c r="Y4">
        <f t="shared" ref="Y4:Y19" si="23">0.5-(W4/2)*EXP(-W4*W4/4)</f>
        <v>0.18069090401870236</v>
      </c>
      <c r="Z4">
        <f t="shared" ref="Z4:Z19" si="24">0.5-(X4/2)*EXP(-X4*X4/4)</f>
        <v>8.3406886564620919E-2</v>
      </c>
      <c r="AA4">
        <v>1E-4</v>
      </c>
      <c r="AB4">
        <v>1E-3</v>
      </c>
      <c r="AC4">
        <f t="shared" ref="AC4:AC19" si="25">V4-U4</f>
        <v>1.9098300073909829</v>
      </c>
      <c r="AD4">
        <f t="shared" si="0"/>
        <v>2584</v>
      </c>
    </row>
    <row r="5" spans="1:31" x14ac:dyDescent="0.25">
      <c r="A5">
        <f t="shared" si="6"/>
        <v>1.2499749999999998</v>
      </c>
      <c r="B5">
        <f t="shared" si="7"/>
        <v>1.8750625000000001</v>
      </c>
      <c r="C5">
        <f t="shared" si="8"/>
        <v>1.5624687499999999</v>
      </c>
      <c r="D5">
        <f t="shared" si="9"/>
        <v>1.5625687500000001</v>
      </c>
      <c r="E5">
        <f t="shared" si="10"/>
        <v>7.5654470184049749E-2</v>
      </c>
      <c r="F5">
        <f t="shared" si="11"/>
        <v>7.5660464746024669E-2</v>
      </c>
      <c r="G5">
        <v>1E-4</v>
      </c>
      <c r="H5">
        <v>1E-3</v>
      </c>
      <c r="I5">
        <f t="shared" si="12"/>
        <v>0.62508750000000024</v>
      </c>
      <c r="K5">
        <f t="shared" si="13"/>
        <v>0.72949016875157702</v>
      </c>
      <c r="L5">
        <f t="shared" si="14"/>
        <v>1.9098300562505255</v>
      </c>
      <c r="M5">
        <f t="shared" si="15"/>
        <v>1.1803398874989484</v>
      </c>
      <c r="N5">
        <f t="shared" si="16"/>
        <v>1.4589803375031543</v>
      </c>
      <c r="O5">
        <f t="shared" si="17"/>
        <v>8.3406897028633631E-2</v>
      </c>
      <c r="P5">
        <f t="shared" si="3"/>
        <v>7.1543170556473246E-2</v>
      </c>
      <c r="Q5">
        <v>1E-4</v>
      </c>
      <c r="R5">
        <v>1E-3</v>
      </c>
      <c r="S5">
        <f t="shared" si="18"/>
        <v>1.1803398874989486</v>
      </c>
      <c r="U5">
        <f t="shared" si="19"/>
        <v>0.729490022172949</v>
      </c>
      <c r="V5">
        <f t="shared" si="20"/>
        <v>1.9098300073909829</v>
      </c>
      <c r="W5">
        <f t="shared" si="21"/>
        <v>1.1803399852180338</v>
      </c>
      <c r="X5">
        <f t="shared" si="22"/>
        <v>1.458980044345898</v>
      </c>
      <c r="Y5">
        <f t="shared" si="23"/>
        <v>8.3406886564620919E-2</v>
      </c>
      <c r="Z5">
        <f t="shared" si="24"/>
        <v>7.1543165019816057E-2</v>
      </c>
      <c r="AA5">
        <v>1E-4</v>
      </c>
      <c r="AB5">
        <v>1E-3</v>
      </c>
      <c r="AC5">
        <f t="shared" si="25"/>
        <v>1.1803399852180338</v>
      </c>
      <c r="AD5">
        <f t="shared" si="0"/>
        <v>1597</v>
      </c>
    </row>
    <row r="6" spans="1:31" x14ac:dyDescent="0.25">
      <c r="A6">
        <f t="shared" si="6"/>
        <v>1.2499749999999998</v>
      </c>
      <c r="B6">
        <f t="shared" si="7"/>
        <v>1.5625687500000001</v>
      </c>
      <c r="C6">
        <f t="shared" si="8"/>
        <v>1.4062218749999997</v>
      </c>
      <c r="D6">
        <f t="shared" si="9"/>
        <v>1.4063218749999999</v>
      </c>
      <c r="E6">
        <f t="shared" si="10"/>
        <v>7.1131778923927358E-2</v>
      </c>
      <c r="F6">
        <f t="shared" si="11"/>
        <v>7.113143736832156E-2</v>
      </c>
      <c r="G6">
        <v>1E-4</v>
      </c>
      <c r="H6">
        <v>1E-3</v>
      </c>
      <c r="I6">
        <f t="shared" si="12"/>
        <v>0.31259375000000023</v>
      </c>
      <c r="K6">
        <f t="shared" si="13"/>
        <v>1.1803398874989484</v>
      </c>
      <c r="L6">
        <f t="shared" si="14"/>
        <v>1.9098300562505255</v>
      </c>
      <c r="M6">
        <f t="shared" si="15"/>
        <v>1.4589803375031543</v>
      </c>
      <c r="N6">
        <f t="shared" si="16"/>
        <v>1.6311896062463196</v>
      </c>
      <c r="O6">
        <f t="shared" si="17"/>
        <v>7.1543170556473246E-2</v>
      </c>
      <c r="P6">
        <f t="shared" si="3"/>
        <v>8.0642916899360539E-2</v>
      </c>
      <c r="Q6">
        <v>1E-4</v>
      </c>
      <c r="R6">
        <v>1E-3</v>
      </c>
      <c r="S6">
        <f t="shared" si="18"/>
        <v>0.72949016875157713</v>
      </c>
      <c r="U6">
        <f t="shared" si="19"/>
        <v>1.1803399852180338</v>
      </c>
      <c r="V6">
        <f t="shared" si="20"/>
        <v>1.9098300073909829</v>
      </c>
      <c r="W6">
        <f t="shared" si="21"/>
        <v>1.458980044345898</v>
      </c>
      <c r="X6">
        <f t="shared" si="22"/>
        <v>1.6311899482631187</v>
      </c>
      <c r="Y6">
        <f t="shared" si="23"/>
        <v>7.1543165019816057E-2</v>
      </c>
      <c r="Z6">
        <f t="shared" si="24"/>
        <v>8.0642945949877753E-2</v>
      </c>
      <c r="AA6">
        <v>1E-4</v>
      </c>
      <c r="AB6">
        <v>1E-3</v>
      </c>
      <c r="AC6">
        <f t="shared" si="25"/>
        <v>0.729490022172949</v>
      </c>
      <c r="AD6">
        <f t="shared" si="0"/>
        <v>987</v>
      </c>
    </row>
    <row r="7" spans="1:31" x14ac:dyDescent="0.25">
      <c r="A7">
        <f t="shared" si="6"/>
        <v>1.4062218749999997</v>
      </c>
      <c r="B7">
        <f t="shared" si="7"/>
        <v>1.5625687500000001</v>
      </c>
      <c r="C7">
        <f t="shared" si="8"/>
        <v>1.4843453124999997</v>
      </c>
      <c r="D7">
        <f t="shared" si="9"/>
        <v>1.4844453124999999</v>
      </c>
      <c r="E7">
        <f t="shared" si="10"/>
        <v>7.2154711495133139E-2</v>
      </c>
      <c r="F7">
        <f t="shared" si="11"/>
        <v>7.2157643194991239E-2</v>
      </c>
      <c r="G7">
        <v>1E-4</v>
      </c>
      <c r="H7">
        <v>1E-3</v>
      </c>
      <c r="I7">
        <f t="shared" si="12"/>
        <v>0.15634687500000033</v>
      </c>
      <c r="K7">
        <f t="shared" si="13"/>
        <v>1.1803398874989484</v>
      </c>
      <c r="L7">
        <f t="shared" si="14"/>
        <v>1.6311896062463196</v>
      </c>
      <c r="M7">
        <f t="shared" si="15"/>
        <v>1.3525491562421135</v>
      </c>
      <c r="N7">
        <f t="shared" si="16"/>
        <v>1.4589803375031543</v>
      </c>
      <c r="O7">
        <f t="shared" si="17"/>
        <v>7.1944924142271216E-2</v>
      </c>
      <c r="P7">
        <f t="shared" si="3"/>
        <v>7.1543170556473246E-2</v>
      </c>
      <c r="Q7">
        <v>1E-4</v>
      </c>
      <c r="R7">
        <v>1E-3</v>
      </c>
      <c r="S7">
        <f t="shared" si="18"/>
        <v>0.45084971874737123</v>
      </c>
      <c r="U7">
        <f t="shared" si="19"/>
        <v>1.1803399852180338</v>
      </c>
      <c r="V7">
        <f t="shared" si="20"/>
        <v>1.6311899482631187</v>
      </c>
      <c r="W7">
        <f t="shared" si="21"/>
        <v>1.3525498891352548</v>
      </c>
      <c r="X7">
        <f t="shared" si="22"/>
        <v>1.458980044345898</v>
      </c>
      <c r="Y7">
        <f t="shared" si="23"/>
        <v>7.1944904356130546E-2</v>
      </c>
      <c r="Z7">
        <f t="shared" si="24"/>
        <v>7.1543165019816057E-2</v>
      </c>
      <c r="AA7">
        <v>1E-4</v>
      </c>
      <c r="AB7">
        <v>1E-3</v>
      </c>
      <c r="AC7">
        <f t="shared" si="25"/>
        <v>0.45084996304508484</v>
      </c>
      <c r="AD7">
        <f t="shared" si="0"/>
        <v>610</v>
      </c>
    </row>
    <row r="8" spans="1:31" x14ac:dyDescent="0.25">
      <c r="A8">
        <f t="shared" si="6"/>
        <v>1.4062218749999997</v>
      </c>
      <c r="B8">
        <f t="shared" si="7"/>
        <v>1.4844453124999999</v>
      </c>
      <c r="C8">
        <f t="shared" si="8"/>
        <v>1.4452835937499997</v>
      </c>
      <c r="D8">
        <f t="shared" si="9"/>
        <v>1.4453835937499999</v>
      </c>
      <c r="E8">
        <f t="shared" si="10"/>
        <v>7.1323526759270617E-2</v>
      </c>
      <c r="F8">
        <f t="shared" si="11"/>
        <v>7.1324846437866851E-2</v>
      </c>
      <c r="G8">
        <v>1E-4</v>
      </c>
      <c r="H8">
        <v>1E-3</v>
      </c>
      <c r="I8">
        <f t="shared" si="12"/>
        <v>7.8223437500000159E-2</v>
      </c>
      <c r="K8">
        <f t="shared" si="13"/>
        <v>1.3525491562421135</v>
      </c>
      <c r="L8">
        <f t="shared" si="14"/>
        <v>1.6311896062463196</v>
      </c>
      <c r="M8">
        <f t="shared" si="15"/>
        <v>1.4589803375031543</v>
      </c>
      <c r="N8">
        <f t="shared" si="16"/>
        <v>1.5247584249852786</v>
      </c>
      <c r="O8">
        <f t="shared" si="17"/>
        <v>7.1543170556473246E-2</v>
      </c>
      <c r="P8">
        <f t="shared" si="3"/>
        <v>7.3666449434407366E-2</v>
      </c>
      <c r="Q8">
        <v>1E-4</v>
      </c>
      <c r="R8">
        <v>1E-3</v>
      </c>
      <c r="S8">
        <f t="shared" si="18"/>
        <v>0.27864045000420612</v>
      </c>
      <c r="U8">
        <f t="shared" si="19"/>
        <v>1.3525498891352548</v>
      </c>
      <c r="V8">
        <f t="shared" si="20"/>
        <v>1.6311899482631187</v>
      </c>
      <c r="W8">
        <f t="shared" si="21"/>
        <v>1.458980044345898</v>
      </c>
      <c r="X8">
        <f t="shared" si="22"/>
        <v>1.5247597930524757</v>
      </c>
      <c r="Y8">
        <f t="shared" si="23"/>
        <v>7.1543165019816057E-2</v>
      </c>
      <c r="Z8">
        <f t="shared" si="24"/>
        <v>7.3666511573152127E-2</v>
      </c>
      <c r="AA8">
        <v>1E-4</v>
      </c>
      <c r="AB8">
        <v>1E-3</v>
      </c>
      <c r="AC8">
        <f t="shared" si="25"/>
        <v>0.27864005912786394</v>
      </c>
      <c r="AD8">
        <f t="shared" si="0"/>
        <v>377</v>
      </c>
    </row>
    <row r="9" spans="1:31" x14ac:dyDescent="0.25">
      <c r="A9">
        <f t="shared" si="6"/>
        <v>1.4062218749999997</v>
      </c>
      <c r="B9">
        <f t="shared" si="7"/>
        <v>1.4453835937499999</v>
      </c>
      <c r="C9">
        <f t="shared" si="8"/>
        <v>1.4257527343749998</v>
      </c>
      <c r="D9">
        <f t="shared" si="9"/>
        <v>1.425852734375</v>
      </c>
      <c r="E9">
        <f t="shared" si="10"/>
        <v>7.1146532736203638E-2</v>
      </c>
      <c r="F9">
        <f t="shared" si="11"/>
        <v>7.1147027721691125E-2</v>
      </c>
      <c r="G9">
        <v>1E-4</v>
      </c>
      <c r="H9">
        <v>1E-3</v>
      </c>
      <c r="I9">
        <f t="shared" si="12"/>
        <v>3.9161718750000185E-2</v>
      </c>
      <c r="K9">
        <f t="shared" si="13"/>
        <v>1.3525491562421135</v>
      </c>
      <c r="L9">
        <f t="shared" si="14"/>
        <v>1.5247584249852786</v>
      </c>
      <c r="M9">
        <f t="shared" si="15"/>
        <v>1.4183272437242376</v>
      </c>
      <c r="N9">
        <f t="shared" si="16"/>
        <v>1.4589803375031543</v>
      </c>
      <c r="O9">
        <f t="shared" si="17"/>
        <v>7.1121682843806378E-2</v>
      </c>
      <c r="P9">
        <f t="shared" si="3"/>
        <v>7.1543170556473246E-2</v>
      </c>
      <c r="Q9">
        <v>1E-4</v>
      </c>
      <c r="R9">
        <v>1E-3</v>
      </c>
      <c r="S9">
        <f t="shared" si="18"/>
        <v>0.17220926874316511</v>
      </c>
      <c r="U9">
        <f t="shared" si="19"/>
        <v>1.3525498891352548</v>
      </c>
      <c r="V9">
        <f t="shared" si="20"/>
        <v>1.5247597930524757</v>
      </c>
      <c r="W9">
        <f t="shared" si="21"/>
        <v>1.4183296378418326</v>
      </c>
      <c r="X9">
        <f t="shared" si="22"/>
        <v>1.458980044345898</v>
      </c>
      <c r="Y9">
        <f t="shared" si="23"/>
        <v>7.1121687062773276E-2</v>
      </c>
      <c r="Z9">
        <f t="shared" si="24"/>
        <v>7.1543165019816057E-2</v>
      </c>
      <c r="AA9">
        <v>1E-4</v>
      </c>
      <c r="AB9">
        <v>1E-3</v>
      </c>
      <c r="AC9">
        <f t="shared" si="25"/>
        <v>0.17220990391722091</v>
      </c>
      <c r="AD9">
        <f t="shared" si="0"/>
        <v>233</v>
      </c>
    </row>
    <row r="10" spans="1:31" x14ac:dyDescent="0.25">
      <c r="A10">
        <f t="shared" si="6"/>
        <v>1.4062218749999997</v>
      </c>
      <c r="B10">
        <f t="shared" si="7"/>
        <v>1.425852734375</v>
      </c>
      <c r="C10">
        <f t="shared" si="8"/>
        <v>1.4159873046874998</v>
      </c>
      <c r="D10">
        <f t="shared" si="9"/>
        <v>1.4160873046875</v>
      </c>
      <c r="E10">
        <f t="shared" si="10"/>
        <v>7.1118731903312027E-2</v>
      </c>
      <c r="F10">
        <f t="shared" si="11"/>
        <v>7.1118810069815408E-2</v>
      </c>
      <c r="G10">
        <v>1E-4</v>
      </c>
      <c r="H10">
        <v>1E-3</v>
      </c>
      <c r="I10">
        <f t="shared" si="12"/>
        <v>1.9630859375000309E-2</v>
      </c>
      <c r="K10">
        <f t="shared" si="13"/>
        <v>1.3525491562421135</v>
      </c>
      <c r="L10">
        <f t="shared" si="14"/>
        <v>1.4589803375031543</v>
      </c>
      <c r="M10">
        <f t="shared" si="15"/>
        <v>1.3932022500210302</v>
      </c>
      <c r="N10">
        <f t="shared" si="16"/>
        <v>1.4183272437242376</v>
      </c>
      <c r="O10">
        <f t="shared" si="17"/>
        <v>7.1213191481645066E-2</v>
      </c>
      <c r="P10">
        <f t="shared" si="3"/>
        <v>7.1121682843806378E-2</v>
      </c>
      <c r="Q10">
        <v>1E-4</v>
      </c>
      <c r="R10">
        <v>1E-3</v>
      </c>
      <c r="S10">
        <f t="shared" si="18"/>
        <v>0.10643118126104079</v>
      </c>
      <c r="U10">
        <f t="shared" si="19"/>
        <v>1.3525498891352548</v>
      </c>
      <c r="V10">
        <f t="shared" si="20"/>
        <v>1.458980044345898</v>
      </c>
      <c r="W10">
        <f t="shared" si="21"/>
        <v>1.3932002956393199</v>
      </c>
      <c r="X10">
        <f t="shared" si="22"/>
        <v>1.4183296378418326</v>
      </c>
      <c r="Y10">
        <f t="shared" si="23"/>
        <v>7.1213209223004947E-2</v>
      </c>
      <c r="Z10">
        <f t="shared" si="24"/>
        <v>7.1121687062773276E-2</v>
      </c>
      <c r="AA10">
        <v>1E-4</v>
      </c>
      <c r="AB10">
        <v>1E-3</v>
      </c>
      <c r="AC10">
        <f t="shared" si="25"/>
        <v>0.10643015521064325</v>
      </c>
      <c r="AD10">
        <f t="shared" si="0"/>
        <v>144</v>
      </c>
    </row>
    <row r="11" spans="1:31" x14ac:dyDescent="0.25">
      <c r="A11">
        <f t="shared" si="6"/>
        <v>1.4062218749999997</v>
      </c>
      <c r="B11">
        <f t="shared" si="7"/>
        <v>1.4160873046875</v>
      </c>
      <c r="C11">
        <f t="shared" si="8"/>
        <v>1.4111045898437498</v>
      </c>
      <c r="D11">
        <f t="shared" si="9"/>
        <v>1.41120458984375</v>
      </c>
      <c r="E11">
        <f t="shared" si="10"/>
        <v>7.1120131760295302E-2</v>
      </c>
      <c r="F11">
        <f t="shared" si="11"/>
        <v>7.1120000424894692E-2</v>
      </c>
      <c r="G11">
        <v>1E-4</v>
      </c>
      <c r="H11">
        <v>1E-3</v>
      </c>
      <c r="I11">
        <f t="shared" si="12"/>
        <v>9.8654296875002601E-3</v>
      </c>
      <c r="K11">
        <f t="shared" si="13"/>
        <v>1.3932022500210302</v>
      </c>
      <c r="L11">
        <f t="shared" si="14"/>
        <v>1.4589803375031543</v>
      </c>
      <c r="M11">
        <f t="shared" si="15"/>
        <v>1.4183272437242376</v>
      </c>
      <c r="N11">
        <f t="shared" si="16"/>
        <v>1.4338553437999468</v>
      </c>
      <c r="O11">
        <f t="shared" si="17"/>
        <v>7.1121682843806378E-2</v>
      </c>
      <c r="P11">
        <f t="shared" si="3"/>
        <v>7.1200401782156975E-2</v>
      </c>
      <c r="Q11">
        <v>1E-4</v>
      </c>
      <c r="R11">
        <v>1E-3</v>
      </c>
      <c r="S11">
        <f t="shared" si="18"/>
        <v>6.5778087482124104E-2</v>
      </c>
      <c r="U11">
        <f t="shared" si="19"/>
        <v>1.3932002956393199</v>
      </c>
      <c r="V11">
        <f t="shared" si="20"/>
        <v>1.458980044345898</v>
      </c>
      <c r="W11">
        <f t="shared" si="21"/>
        <v>1.4183296378418326</v>
      </c>
      <c r="X11">
        <f t="shared" si="22"/>
        <v>1.4338507021433851</v>
      </c>
      <c r="Y11">
        <f t="shared" si="23"/>
        <v>7.1121687062773276E-2</v>
      </c>
      <c r="Z11">
        <f t="shared" si="24"/>
        <v>7.1200362960644081E-2</v>
      </c>
      <c r="AA11">
        <v>1E-4</v>
      </c>
      <c r="AB11">
        <v>1E-3</v>
      </c>
      <c r="AC11">
        <f t="shared" si="25"/>
        <v>6.5779748706578101E-2</v>
      </c>
      <c r="AD11">
        <f t="shared" si="0"/>
        <v>89</v>
      </c>
    </row>
    <row r="12" spans="1:31" x14ac:dyDescent="0.25">
      <c r="A12">
        <f t="shared" si="6"/>
        <v>1.4111045898437498</v>
      </c>
      <c r="B12">
        <f t="shared" si="7"/>
        <v>1.4160873046875</v>
      </c>
      <c r="C12">
        <f t="shared" si="8"/>
        <v>1.4135459472656249</v>
      </c>
      <c r="D12">
        <f t="shared" si="9"/>
        <v>1.4136459472656251</v>
      </c>
      <c r="E12">
        <f t="shared" si="10"/>
        <v>7.1118153113152005E-2</v>
      </c>
      <c r="F12">
        <f t="shared" si="11"/>
        <v>7.1118126618961219E-2</v>
      </c>
      <c r="G12">
        <v>1E-4</v>
      </c>
      <c r="H12">
        <v>1E-3</v>
      </c>
      <c r="I12">
        <f t="shared" si="12"/>
        <v>4.9827148437502355E-3</v>
      </c>
      <c r="K12">
        <f t="shared" si="13"/>
        <v>1.3932022500210302</v>
      </c>
      <c r="L12">
        <f t="shared" si="14"/>
        <v>1.4338553437999468</v>
      </c>
      <c r="M12">
        <f t="shared" si="15"/>
        <v>1.4087303500967394</v>
      </c>
      <c r="N12">
        <f t="shared" si="16"/>
        <v>1.4183272437242376</v>
      </c>
      <c r="O12">
        <f t="shared" si="17"/>
        <v>7.112451312797452E-2</v>
      </c>
      <c r="P12">
        <f t="shared" si="3"/>
        <v>7.1121682843806378E-2</v>
      </c>
      <c r="Q12">
        <v>1E-4</v>
      </c>
      <c r="R12">
        <v>1E-3</v>
      </c>
      <c r="S12">
        <f t="shared" si="18"/>
        <v>4.0653093778916682E-2</v>
      </c>
      <c r="U12">
        <f t="shared" si="19"/>
        <v>1.3932002956393199</v>
      </c>
      <c r="V12">
        <f t="shared" si="20"/>
        <v>1.4338507021433851</v>
      </c>
      <c r="W12">
        <f t="shared" si="21"/>
        <v>1.4087213599408721</v>
      </c>
      <c r="X12">
        <f t="shared" si="22"/>
        <v>1.4183296378418326</v>
      </c>
      <c r="Y12">
        <f t="shared" si="23"/>
        <v>7.1124534327905942E-2</v>
      </c>
      <c r="Z12">
        <f t="shared" si="24"/>
        <v>7.1121687062773276E-2</v>
      </c>
      <c r="AA12">
        <v>1E-4</v>
      </c>
      <c r="AB12">
        <v>1E-3</v>
      </c>
      <c r="AC12">
        <f t="shared" si="25"/>
        <v>4.0650406504065151E-2</v>
      </c>
      <c r="AD12">
        <f t="shared" si="0"/>
        <v>55</v>
      </c>
    </row>
    <row r="13" spans="1:31" x14ac:dyDescent="0.25">
      <c r="A13">
        <f t="shared" si="6"/>
        <v>1.4135459472656249</v>
      </c>
      <c r="B13">
        <f t="shared" si="7"/>
        <v>1.4160873046875</v>
      </c>
      <c r="C13">
        <f t="shared" si="8"/>
        <v>1.4147666259765623</v>
      </c>
      <c r="D13">
        <f t="shared" si="9"/>
        <v>1.4148666259765625</v>
      </c>
      <c r="E13">
        <f t="shared" si="10"/>
        <v>7.1118123104158271E-2</v>
      </c>
      <c r="F13">
        <f t="shared" si="11"/>
        <v>7.1118148962937611E-2</v>
      </c>
      <c r="G13">
        <v>1E-4</v>
      </c>
      <c r="H13">
        <v>1E-3</v>
      </c>
      <c r="I13">
        <f t="shared" si="12"/>
        <v>2.5413574218751123E-3</v>
      </c>
      <c r="K13">
        <f t="shared" si="13"/>
        <v>1.4087303500967394</v>
      </c>
      <c r="L13">
        <f t="shared" si="14"/>
        <v>1.4338553437999468</v>
      </c>
      <c r="M13">
        <f t="shared" si="15"/>
        <v>1.4183272437242376</v>
      </c>
      <c r="N13">
        <f t="shared" si="16"/>
        <v>1.4242584501724487</v>
      </c>
      <c r="O13">
        <f t="shared" si="17"/>
        <v>7.1121682843806378E-2</v>
      </c>
      <c r="P13">
        <f t="shared" si="3"/>
        <v>7.1139643064728197E-2</v>
      </c>
      <c r="Q13">
        <v>1E-4</v>
      </c>
      <c r="R13">
        <v>1E-3</v>
      </c>
      <c r="S13">
        <f t="shared" si="18"/>
        <v>2.5124993703207421E-2</v>
      </c>
      <c r="U13">
        <f t="shared" si="19"/>
        <v>1.4087213599408721</v>
      </c>
      <c r="V13">
        <f t="shared" si="20"/>
        <v>1.4338507021433851</v>
      </c>
      <c r="W13">
        <f t="shared" si="21"/>
        <v>1.4183296378418326</v>
      </c>
      <c r="X13">
        <f t="shared" si="22"/>
        <v>1.4242424242424243</v>
      </c>
      <c r="Y13">
        <f t="shared" si="23"/>
        <v>7.1121687062773276E-2</v>
      </c>
      <c r="Z13">
        <f t="shared" si="24"/>
        <v>7.1139574325489063E-2</v>
      </c>
      <c r="AA13">
        <v>1E-4</v>
      </c>
      <c r="AB13">
        <v>1E-3</v>
      </c>
      <c r="AC13">
        <f t="shared" si="25"/>
        <v>2.512934220251295E-2</v>
      </c>
      <c r="AD13">
        <f t="shared" si="0"/>
        <v>34</v>
      </c>
    </row>
    <row r="14" spans="1:31" x14ac:dyDescent="0.25">
      <c r="A14">
        <f t="shared" si="6"/>
        <v>1.4135459472656249</v>
      </c>
      <c r="B14">
        <f t="shared" si="7"/>
        <v>1.4148666259765625</v>
      </c>
      <c r="C14">
        <f t="shared" si="8"/>
        <v>1.4141562866210935</v>
      </c>
      <c r="D14">
        <f t="shared" si="9"/>
        <v>1.4142562866210937</v>
      </c>
      <c r="E14">
        <f t="shared" si="10"/>
        <v>7.1118058223132219E-2</v>
      </c>
      <c r="F14">
        <f t="shared" si="11"/>
        <v>7.111805791107495E-2</v>
      </c>
      <c r="G14">
        <v>1E-4</v>
      </c>
      <c r="H14">
        <v>1E-3</v>
      </c>
      <c r="I14">
        <f t="shared" si="12"/>
        <v>1.3206787109376616E-3</v>
      </c>
      <c r="K14">
        <f t="shared" si="13"/>
        <v>1.4087303500967394</v>
      </c>
      <c r="L14">
        <f t="shared" si="14"/>
        <v>1.4242584501724487</v>
      </c>
      <c r="M14">
        <f t="shared" si="15"/>
        <v>1.4146615565449505</v>
      </c>
      <c r="N14">
        <f t="shared" si="16"/>
        <v>1.4183272437242376</v>
      </c>
      <c r="O14">
        <f t="shared" si="17"/>
        <v>7.1118100553141883E-2</v>
      </c>
      <c r="P14">
        <f t="shared" si="3"/>
        <v>7.1121682843806378E-2</v>
      </c>
      <c r="Q14">
        <v>1E-4</v>
      </c>
      <c r="R14">
        <v>1E-3</v>
      </c>
      <c r="S14">
        <f t="shared" si="18"/>
        <v>1.5528100075709261E-2</v>
      </c>
      <c r="U14">
        <f t="shared" si="19"/>
        <v>1.4087213599408721</v>
      </c>
      <c r="V14">
        <f t="shared" si="20"/>
        <v>1.4242424242424243</v>
      </c>
      <c r="W14">
        <f t="shared" si="21"/>
        <v>1.4146341463414633</v>
      </c>
      <c r="X14">
        <f t="shared" si="22"/>
        <v>1.4183296378418326</v>
      </c>
      <c r="Y14">
        <f t="shared" si="23"/>
        <v>7.1118095448536367E-2</v>
      </c>
      <c r="Z14">
        <f t="shared" si="24"/>
        <v>7.1121687062773276E-2</v>
      </c>
      <c r="AA14">
        <v>1E-4</v>
      </c>
      <c r="AB14">
        <v>1E-3</v>
      </c>
      <c r="AC14">
        <f t="shared" si="25"/>
        <v>1.5521064301552201E-2</v>
      </c>
      <c r="AD14">
        <f t="shared" si="0"/>
        <v>21</v>
      </c>
    </row>
    <row r="15" spans="1:31" x14ac:dyDescent="0.25">
      <c r="A15">
        <f t="shared" si="6"/>
        <v>1.4141562866210935</v>
      </c>
      <c r="B15">
        <f t="shared" si="7"/>
        <v>1.4148666259765625</v>
      </c>
      <c r="C15">
        <f t="shared" si="8"/>
        <v>1.414461456298828</v>
      </c>
      <c r="D15">
        <f t="shared" si="9"/>
        <v>1.4145614562988282</v>
      </c>
      <c r="E15">
        <f t="shared" si="10"/>
        <v>7.1118070696574109E-2</v>
      </c>
      <c r="F15">
        <f t="shared" si="11"/>
        <v>7.1118083471348126E-2</v>
      </c>
      <c r="G15">
        <v>1E-4</v>
      </c>
      <c r="H15">
        <v>1E-3</v>
      </c>
      <c r="I15">
        <f t="shared" si="12"/>
        <v>7.1033935546904736E-4</v>
      </c>
      <c r="K15">
        <f t="shared" si="13"/>
        <v>1.4087303500967394</v>
      </c>
      <c r="L15">
        <f t="shared" si="14"/>
        <v>1.4183272437242376</v>
      </c>
      <c r="M15">
        <f t="shared" si="15"/>
        <v>1.4123960372760265</v>
      </c>
      <c r="N15">
        <f t="shared" si="16"/>
        <v>1.4146615565449505</v>
      </c>
      <c r="O15">
        <f t="shared" si="17"/>
        <v>7.1118766206585471E-2</v>
      </c>
      <c r="P15">
        <f t="shared" si="3"/>
        <v>7.1118100553141883E-2</v>
      </c>
      <c r="Q15">
        <v>1E-4</v>
      </c>
      <c r="R15">
        <v>1E-3</v>
      </c>
      <c r="S15">
        <f t="shared" si="18"/>
        <v>9.5968936274981598E-3</v>
      </c>
      <c r="U15">
        <f t="shared" si="19"/>
        <v>1.4087213599408721</v>
      </c>
      <c r="V15">
        <f t="shared" si="20"/>
        <v>1.4183296378418326</v>
      </c>
      <c r="W15">
        <f t="shared" si="21"/>
        <v>1.4124168514412416</v>
      </c>
      <c r="X15">
        <f t="shared" si="22"/>
        <v>1.4146341463414633</v>
      </c>
      <c r="Y15">
        <f t="shared" si="23"/>
        <v>7.1118750064475211E-2</v>
      </c>
      <c r="Z15">
        <f t="shared" si="24"/>
        <v>7.1118095448536367E-2</v>
      </c>
      <c r="AA15">
        <v>1E-4</v>
      </c>
      <c r="AB15">
        <v>1E-3</v>
      </c>
      <c r="AC15">
        <f t="shared" si="25"/>
        <v>9.6082779009605268E-3</v>
      </c>
      <c r="AD15">
        <f t="shared" si="0"/>
        <v>13</v>
      </c>
    </row>
    <row r="16" spans="1:31" x14ac:dyDescent="0.25">
      <c r="A16">
        <f t="shared" si="6"/>
        <v>1.4141562866210935</v>
      </c>
      <c r="B16">
        <f t="shared" si="7"/>
        <v>1.4145614562988282</v>
      </c>
      <c r="C16">
        <f t="shared" si="8"/>
        <v>1.4143088714599608</v>
      </c>
      <c r="D16">
        <f t="shared" si="9"/>
        <v>1.414408871459961</v>
      </c>
      <c r="E16">
        <f t="shared" si="10"/>
        <v>7.1118059467546513E-2</v>
      </c>
      <c r="F16">
        <f t="shared" si="11"/>
        <v>7.1118065699257993E-2</v>
      </c>
      <c r="G16">
        <v>1E-4</v>
      </c>
      <c r="H16">
        <v>1E-3</v>
      </c>
      <c r="I16">
        <f t="shared" si="12"/>
        <v>4.0516967773474022E-4</v>
      </c>
      <c r="K16">
        <f t="shared" si="13"/>
        <v>1.4123960372760265</v>
      </c>
      <c r="L16">
        <f t="shared" si="14"/>
        <v>1.4183272437242376</v>
      </c>
      <c r="M16">
        <f t="shared" si="15"/>
        <v>1.4146615565449505</v>
      </c>
      <c r="N16">
        <f t="shared" si="16"/>
        <v>1.4160617244553135</v>
      </c>
      <c r="O16">
        <f t="shared" si="17"/>
        <v>7.1118100553141883E-2</v>
      </c>
      <c r="P16">
        <f t="shared" si="3"/>
        <v>7.1118789666946236E-2</v>
      </c>
      <c r="Q16">
        <v>1E-4</v>
      </c>
      <c r="R16">
        <v>1E-3</v>
      </c>
      <c r="S16">
        <f t="shared" si="18"/>
        <v>5.9312064482111015E-3</v>
      </c>
      <c r="U16">
        <f t="shared" si="19"/>
        <v>1.4124168514412416</v>
      </c>
      <c r="V16">
        <f t="shared" si="20"/>
        <v>1.4183296378418326</v>
      </c>
      <c r="W16">
        <f t="shared" si="21"/>
        <v>1.4146341463414633</v>
      </c>
      <c r="X16">
        <f t="shared" si="22"/>
        <v>1.4161123429416111</v>
      </c>
      <c r="Y16">
        <f t="shared" si="23"/>
        <v>7.1118095448536367E-2</v>
      </c>
      <c r="Z16">
        <f t="shared" si="24"/>
        <v>7.1118830311822701E-2</v>
      </c>
      <c r="AA16">
        <v>1E-4</v>
      </c>
      <c r="AB16">
        <v>1E-3</v>
      </c>
      <c r="AC16">
        <f t="shared" si="25"/>
        <v>5.912786400591008E-3</v>
      </c>
      <c r="AD16">
        <f t="shared" si="0"/>
        <v>8</v>
      </c>
    </row>
    <row r="17" spans="1:30" x14ac:dyDescent="0.25">
      <c r="A17">
        <f t="shared" si="6"/>
        <v>1.4141562866210935</v>
      </c>
      <c r="B17">
        <f t="shared" si="7"/>
        <v>1.414408871459961</v>
      </c>
      <c r="C17">
        <f t="shared" si="8"/>
        <v>1.414232579040527</v>
      </c>
      <c r="D17">
        <f t="shared" si="9"/>
        <v>1.4143325790405272</v>
      </c>
      <c r="E17">
        <f t="shared" si="10"/>
        <v>7.1118057597195361E-2</v>
      </c>
      <c r="F17">
        <f t="shared" si="11"/>
        <v>7.1118060557110729E-2</v>
      </c>
      <c r="G17">
        <v>1E-4</v>
      </c>
      <c r="H17">
        <v>1E-3</v>
      </c>
      <c r="I17">
        <f t="shared" si="12"/>
        <v>2.5258483886747563E-4</v>
      </c>
      <c r="K17">
        <f t="shared" si="13"/>
        <v>1.4123960372760265</v>
      </c>
      <c r="L17">
        <f t="shared" si="14"/>
        <v>1.4160617244553135</v>
      </c>
      <c r="M17">
        <f t="shared" si="15"/>
        <v>1.4137962051863895</v>
      </c>
      <c r="N17">
        <f t="shared" si="16"/>
        <v>1.4146615565449505</v>
      </c>
      <c r="O17">
        <f t="shared" si="17"/>
        <v>7.1118094876154281E-2</v>
      </c>
      <c r="P17">
        <f t="shared" si="3"/>
        <v>7.1118100553141883E-2</v>
      </c>
      <c r="Q17">
        <v>1E-4</v>
      </c>
      <c r="R17">
        <v>1E-3</v>
      </c>
      <c r="S17">
        <f t="shared" si="18"/>
        <v>3.6656871792870582E-3</v>
      </c>
      <c r="U17">
        <f t="shared" si="19"/>
        <v>1.4124168514412416</v>
      </c>
      <c r="V17">
        <f t="shared" si="20"/>
        <v>1.4161123429416111</v>
      </c>
      <c r="W17">
        <f t="shared" si="21"/>
        <v>1.4138950480413894</v>
      </c>
      <c r="X17">
        <f t="shared" si="22"/>
        <v>1.4146341463414633</v>
      </c>
      <c r="Y17">
        <f t="shared" si="23"/>
        <v>7.1118079276611901E-2</v>
      </c>
      <c r="Z17">
        <f t="shared" si="24"/>
        <v>7.1118095448536367E-2</v>
      </c>
      <c r="AA17">
        <v>1E-4</v>
      </c>
      <c r="AB17">
        <v>1E-3</v>
      </c>
      <c r="AC17">
        <f t="shared" si="25"/>
        <v>3.6954915003695188E-3</v>
      </c>
      <c r="AD17">
        <f t="shared" si="0"/>
        <v>5</v>
      </c>
    </row>
    <row r="18" spans="1:30" x14ac:dyDescent="0.25">
      <c r="A18">
        <f t="shared" si="6"/>
        <v>1.4141562866210935</v>
      </c>
      <c r="B18">
        <f t="shared" si="7"/>
        <v>1.4143325790405272</v>
      </c>
      <c r="C18">
        <f t="shared" si="8"/>
        <v>1.4141944328308103</v>
      </c>
      <c r="D18">
        <f t="shared" si="9"/>
        <v>1.4142944328308105</v>
      </c>
      <c r="E18">
        <f t="shared" si="10"/>
        <v>7.1118057598119344E-2</v>
      </c>
      <c r="F18">
        <f t="shared" si="11"/>
        <v>7.111805892207046E-2</v>
      </c>
      <c r="G18">
        <v>1E-4</v>
      </c>
      <c r="H18">
        <v>1E-3</v>
      </c>
      <c r="I18">
        <f t="shared" si="12"/>
        <v>1.7629241943373231E-4</v>
      </c>
      <c r="K18">
        <f t="shared" si="13"/>
        <v>1.4123960372760265</v>
      </c>
      <c r="L18">
        <f t="shared" si="14"/>
        <v>1.4146615565449505</v>
      </c>
      <c r="M18">
        <f t="shared" si="15"/>
        <v>1.4132613886345877</v>
      </c>
      <c r="N18">
        <f t="shared" si="16"/>
        <v>1.4137962051863895</v>
      </c>
      <c r="O18">
        <f t="shared" si="17"/>
        <v>7.1118251982911218E-2</v>
      </c>
      <c r="P18">
        <f t="shared" si="3"/>
        <v>7.1118094876154281E-2</v>
      </c>
      <c r="Q18">
        <v>1E-4</v>
      </c>
      <c r="R18">
        <v>1E-3</v>
      </c>
      <c r="S18">
        <f t="shared" si="18"/>
        <v>2.2655192689240433E-3</v>
      </c>
      <c r="U18">
        <f t="shared" si="19"/>
        <v>1.4124168514412416</v>
      </c>
      <c r="V18">
        <f t="shared" si="20"/>
        <v>1.4146341463414633</v>
      </c>
      <c r="W18">
        <f t="shared" si="21"/>
        <v>1.4131559497413155</v>
      </c>
      <c r="X18">
        <f t="shared" si="22"/>
        <v>1.4138950480413894</v>
      </c>
      <c r="Y18">
        <f t="shared" si="23"/>
        <v>7.1118297441170653E-2</v>
      </c>
      <c r="Z18">
        <f t="shared" si="24"/>
        <v>7.1118079276611901E-2</v>
      </c>
      <c r="AA18">
        <v>1E-4</v>
      </c>
      <c r="AB18">
        <v>1E-3</v>
      </c>
      <c r="AC18">
        <f t="shared" si="25"/>
        <v>2.2172949002217113E-3</v>
      </c>
      <c r="AD18">
        <f t="shared" si="0"/>
        <v>3</v>
      </c>
    </row>
    <row r="19" spans="1:30" x14ac:dyDescent="0.25">
      <c r="A19">
        <f t="shared" si="6"/>
        <v>1.4141562866210935</v>
      </c>
      <c r="B19">
        <f t="shared" si="7"/>
        <v>1.4142944328308105</v>
      </c>
      <c r="C19">
        <f t="shared" si="8"/>
        <v>1.4141753597259519</v>
      </c>
      <c r="D19">
        <f t="shared" si="9"/>
        <v>1.4142753597259521</v>
      </c>
      <c r="E19">
        <f t="shared" si="10"/>
        <v>7.1118057832613657E-2</v>
      </c>
      <c r="F19">
        <f t="shared" si="11"/>
        <v>7.1118058338566048E-2</v>
      </c>
      <c r="G19">
        <v>1E-4</v>
      </c>
      <c r="H19">
        <v>1E-3</v>
      </c>
      <c r="I19">
        <f t="shared" si="12"/>
        <v>1.3814620971697167E-4</v>
      </c>
      <c r="K19">
        <f t="shared" si="13"/>
        <v>1.4132613886345877</v>
      </c>
      <c r="L19">
        <f t="shared" si="14"/>
        <v>1.4146615565449505</v>
      </c>
      <c r="M19">
        <f t="shared" si="15"/>
        <v>1.4137962051863895</v>
      </c>
      <c r="N19">
        <f t="shared" si="16"/>
        <v>1.4141267399931488</v>
      </c>
      <c r="O19">
        <f t="shared" si="17"/>
        <v>7.1118094876154281E-2</v>
      </c>
      <c r="P19">
        <f t="shared" ref="P19:P20" si="26">0.5-(N19/2)*EXP(-N19*N19/4)</f>
        <v>7.1118059136162648E-2</v>
      </c>
      <c r="Q19">
        <v>1E-4</v>
      </c>
      <c r="R19">
        <v>1E-3</v>
      </c>
      <c r="S19">
        <f t="shared" si="18"/>
        <v>1.4001679103627929E-3</v>
      </c>
      <c r="U19">
        <f t="shared" si="19"/>
        <v>1.4131559497413155</v>
      </c>
      <c r="V19">
        <f t="shared" si="20"/>
        <v>1.4146341463414633</v>
      </c>
      <c r="W19">
        <f>IF(Y18&lt;Z18,U19+AD21/$AD$2*$AC$2,X18)</f>
        <v>1.4138950480413894</v>
      </c>
      <c r="X19">
        <f>IF(Y18&lt;Z18,W18,U19+AD20/$AD$2*$AC$2)</f>
        <v>1.4138950480413894</v>
      </c>
      <c r="Y19">
        <f t="shared" si="23"/>
        <v>7.1118079276611901E-2</v>
      </c>
      <c r="Z19">
        <f t="shared" si="24"/>
        <v>7.1118079276611901E-2</v>
      </c>
      <c r="AA19">
        <v>1E-4</v>
      </c>
      <c r="AB19">
        <v>1E-3</v>
      </c>
      <c r="AC19">
        <f t="shared" si="25"/>
        <v>1.4781966001478075E-3</v>
      </c>
      <c r="AD19">
        <f>AD21+AD20</f>
        <v>2</v>
      </c>
    </row>
    <row r="20" spans="1:30" x14ac:dyDescent="0.25">
      <c r="A20">
        <f t="shared" ref="A20:A36" si="27">IF(E19&lt;F19,A19,C19)</f>
        <v>1.4141562866210935</v>
      </c>
      <c r="B20">
        <f t="shared" ref="B20:B36" si="28">IF(E19&lt;F19,D19,B19)</f>
        <v>1.4142753597259521</v>
      </c>
      <c r="C20">
        <f t="shared" ref="C20:C36" si="29">(A20+B20-G20)/2</f>
        <v>1.4141658231735226</v>
      </c>
      <c r="D20">
        <f t="shared" ref="D20:D36" si="30">(A20+B20+G20)/2</f>
        <v>1.4142658231735228</v>
      </c>
      <c r="E20">
        <f t="shared" ref="E20:E36" si="31">0.5-(C20/2)*EXP(-C20*C20/4)</f>
        <v>7.1118058008369733E-2</v>
      </c>
      <c r="F20">
        <f t="shared" ref="F20:F36" si="32">0.5-(D20/2)*EXP(-D20*D20/4)</f>
        <v>7.1118058105318682E-2</v>
      </c>
      <c r="G20">
        <v>1E-4</v>
      </c>
      <c r="H20">
        <v>1E-3</v>
      </c>
      <c r="I20">
        <f t="shared" ref="I20:I36" si="33">B20-A20</f>
        <v>1.1907310485859135E-4</v>
      </c>
      <c r="K20">
        <f t="shared" si="13"/>
        <v>1.4137962051863895</v>
      </c>
      <c r="L20">
        <f t="shared" si="14"/>
        <v>1.4146615565449505</v>
      </c>
      <c r="M20">
        <f t="shared" si="15"/>
        <v>1.4141267399931488</v>
      </c>
      <c r="N20">
        <f t="shared" si="16"/>
        <v>1.414331021738191</v>
      </c>
      <c r="O20">
        <f t="shared" si="17"/>
        <v>7.1118059136162648E-2</v>
      </c>
      <c r="P20">
        <f t="shared" si="26"/>
        <v>7.1118060478142953E-2</v>
      </c>
      <c r="Q20">
        <v>1E-4</v>
      </c>
      <c r="R20">
        <v>1E-3</v>
      </c>
      <c r="S20">
        <f t="shared" si="18"/>
        <v>8.6535135856102841E-4</v>
      </c>
      <c r="AD20">
        <v>1</v>
      </c>
    </row>
    <row r="21" spans="1:30" x14ac:dyDescent="0.25">
      <c r="A21">
        <f t="shared" si="27"/>
        <v>1.4141562866210935</v>
      </c>
      <c r="B21">
        <f t="shared" si="28"/>
        <v>1.4142658231735228</v>
      </c>
      <c r="C21">
        <f t="shared" si="29"/>
        <v>1.414161054897308</v>
      </c>
      <c r="D21">
        <f t="shared" si="30"/>
        <v>1.4142610548973082</v>
      </c>
      <c r="E21">
        <f t="shared" si="31"/>
        <v>7.1118058110875126E-2</v>
      </c>
      <c r="F21">
        <f t="shared" si="32"/>
        <v>7.1118058003321327E-2</v>
      </c>
      <c r="G21">
        <v>1E-4</v>
      </c>
      <c r="H21">
        <v>1E-3</v>
      </c>
      <c r="I21">
        <f t="shared" si="33"/>
        <v>1.0953655242929017E-4</v>
      </c>
      <c r="AD21">
        <v>1</v>
      </c>
    </row>
    <row r="22" spans="1:30" x14ac:dyDescent="0.25">
      <c r="A22">
        <f t="shared" si="27"/>
        <v>1.414161054897308</v>
      </c>
      <c r="B22">
        <f t="shared" si="28"/>
        <v>1.4142658231735228</v>
      </c>
      <c r="C22">
        <f t="shared" si="29"/>
        <v>1.4141634390354152</v>
      </c>
      <c r="D22">
        <f t="shared" si="30"/>
        <v>1.4142634390354154</v>
      </c>
      <c r="E22">
        <f t="shared" si="31"/>
        <v>7.1118058058403488E-2</v>
      </c>
      <c r="F22">
        <f t="shared" si="32"/>
        <v>7.1118058053101119E-2</v>
      </c>
      <c r="G22">
        <v>1E-4</v>
      </c>
      <c r="H22">
        <v>1E-3</v>
      </c>
      <c r="I22">
        <f t="shared" si="33"/>
        <v>1.047682762147506E-4</v>
      </c>
    </row>
    <row r="23" spans="1:30" x14ac:dyDescent="0.25">
      <c r="A23">
        <f t="shared" si="27"/>
        <v>1.4141634390354152</v>
      </c>
      <c r="B23">
        <f t="shared" si="28"/>
        <v>1.4142658231735228</v>
      </c>
      <c r="C23">
        <f t="shared" si="29"/>
        <v>1.4141646311044689</v>
      </c>
      <c r="D23">
        <f t="shared" si="30"/>
        <v>1.4142646311044691</v>
      </c>
      <c r="E23">
        <f t="shared" si="31"/>
        <v>7.111805803308191E-2</v>
      </c>
      <c r="F23">
        <f t="shared" si="32"/>
        <v>7.11180580789052E-2</v>
      </c>
      <c r="G23">
        <v>1E-4</v>
      </c>
      <c r="H23">
        <v>1E-3</v>
      </c>
      <c r="I23">
        <f t="shared" si="33"/>
        <v>1.0238413810759184E-4</v>
      </c>
    </row>
    <row r="24" spans="1:30" x14ac:dyDescent="0.25">
      <c r="A24">
        <f t="shared" si="27"/>
        <v>1.4141634390354152</v>
      </c>
      <c r="B24">
        <f t="shared" si="28"/>
        <v>1.4142646311044691</v>
      </c>
      <c r="C24">
        <f t="shared" si="29"/>
        <v>1.414164035069942</v>
      </c>
      <c r="D24">
        <f t="shared" si="30"/>
        <v>1.4142640350699422</v>
      </c>
      <c r="E24">
        <f t="shared" si="31"/>
        <v>7.1118058045666566E-2</v>
      </c>
      <c r="F24">
        <f t="shared" si="32"/>
        <v>7.1118058065927026E-2</v>
      </c>
      <c r="G24">
        <v>1E-4</v>
      </c>
      <c r="H24">
        <v>1E-3</v>
      </c>
      <c r="I24">
        <f t="shared" si="33"/>
        <v>1.0119206905390143E-4</v>
      </c>
    </row>
    <row r="25" spans="1:30" x14ac:dyDescent="0.25">
      <c r="A25">
        <f t="shared" si="27"/>
        <v>1.4141634390354152</v>
      </c>
      <c r="B25">
        <f t="shared" si="28"/>
        <v>1.4142640350699422</v>
      </c>
      <c r="C25">
        <f t="shared" si="29"/>
        <v>1.4141637370526785</v>
      </c>
      <c r="D25">
        <f t="shared" si="30"/>
        <v>1.4142637370526787</v>
      </c>
      <c r="E25">
        <f t="shared" si="31"/>
        <v>7.1118058052015987E-2</v>
      </c>
      <c r="F25">
        <f t="shared" si="32"/>
        <v>7.1118058059495004E-2</v>
      </c>
      <c r="G25">
        <v>1E-4</v>
      </c>
      <c r="H25">
        <v>1E-3</v>
      </c>
      <c r="I25">
        <f t="shared" si="33"/>
        <v>1.0059603452705623E-4</v>
      </c>
    </row>
    <row r="26" spans="1:30" x14ac:dyDescent="0.25">
      <c r="A26">
        <f t="shared" si="27"/>
        <v>1.4141634390354152</v>
      </c>
      <c r="B26">
        <f t="shared" si="28"/>
        <v>1.4142637370526787</v>
      </c>
      <c r="C26">
        <f t="shared" si="29"/>
        <v>1.4141635880440468</v>
      </c>
      <c r="D26">
        <f t="shared" si="30"/>
        <v>1.4142635880440471</v>
      </c>
      <c r="E26">
        <f t="shared" si="31"/>
        <v>7.1118058055204991E-2</v>
      </c>
      <c r="F26">
        <f t="shared" si="32"/>
        <v>7.1118058056293343E-2</v>
      </c>
      <c r="G26">
        <v>1E-4</v>
      </c>
      <c r="H26">
        <v>1E-3</v>
      </c>
      <c r="I26">
        <f t="shared" si="33"/>
        <v>1.0029801726352261E-4</v>
      </c>
    </row>
    <row r="27" spans="1:30" x14ac:dyDescent="0.25">
      <c r="A27">
        <f t="shared" si="27"/>
        <v>1.4141634390354152</v>
      </c>
      <c r="B27">
        <f t="shared" si="28"/>
        <v>1.4142635880440471</v>
      </c>
      <c r="C27">
        <f t="shared" si="29"/>
        <v>1.414163513539731</v>
      </c>
      <c r="D27">
        <f t="shared" si="30"/>
        <v>1.4142635135397312</v>
      </c>
      <c r="E27">
        <f t="shared" si="31"/>
        <v>7.1118058056803046E-2</v>
      </c>
      <c r="F27">
        <f t="shared" si="32"/>
        <v>7.1118058054696065E-2</v>
      </c>
      <c r="G27">
        <v>1E-4</v>
      </c>
      <c r="H27">
        <v>1E-3</v>
      </c>
      <c r="I27">
        <f t="shared" si="33"/>
        <v>1.0014900863186682E-4</v>
      </c>
    </row>
    <row r="28" spans="1:30" x14ac:dyDescent="0.25">
      <c r="A28">
        <f t="shared" si="27"/>
        <v>1.414163513539731</v>
      </c>
      <c r="B28">
        <f t="shared" si="28"/>
        <v>1.4142635880440471</v>
      </c>
      <c r="C28">
        <f t="shared" si="29"/>
        <v>1.414163550791889</v>
      </c>
      <c r="D28">
        <f t="shared" si="30"/>
        <v>1.4142635507918893</v>
      </c>
      <c r="E28">
        <f t="shared" si="31"/>
        <v>7.1118058056003741E-2</v>
      </c>
      <c r="F28">
        <f t="shared" si="32"/>
        <v>7.1118058055494426E-2</v>
      </c>
      <c r="G28">
        <v>1E-4</v>
      </c>
      <c r="H28">
        <v>1E-3</v>
      </c>
      <c r="I28">
        <f t="shared" si="33"/>
        <v>1.0007450431603893E-4</v>
      </c>
    </row>
    <row r="29" spans="1:30" x14ac:dyDescent="0.25">
      <c r="A29">
        <f t="shared" si="27"/>
        <v>1.414163550791889</v>
      </c>
      <c r="B29">
        <f t="shared" si="28"/>
        <v>1.4142635880440471</v>
      </c>
      <c r="C29">
        <f t="shared" si="29"/>
        <v>1.4141635694179679</v>
      </c>
      <c r="D29">
        <f t="shared" si="30"/>
        <v>1.4142635694179682</v>
      </c>
      <c r="E29">
        <f t="shared" si="31"/>
        <v>7.1118058055604283E-2</v>
      </c>
      <c r="F29">
        <f t="shared" si="32"/>
        <v>7.1118058055893774E-2</v>
      </c>
      <c r="G29">
        <v>1E-4</v>
      </c>
      <c r="H29">
        <v>1E-3</v>
      </c>
      <c r="I29">
        <f t="shared" si="33"/>
        <v>1.0003725215801396E-4</v>
      </c>
    </row>
    <row r="30" spans="1:30" x14ac:dyDescent="0.25">
      <c r="A30">
        <f t="shared" si="27"/>
        <v>1.414163550791889</v>
      </c>
      <c r="B30">
        <f t="shared" si="28"/>
        <v>1.4142635694179682</v>
      </c>
      <c r="C30">
        <f t="shared" si="29"/>
        <v>1.4141635601049285</v>
      </c>
      <c r="D30">
        <f t="shared" si="30"/>
        <v>1.4142635601049287</v>
      </c>
      <c r="E30">
        <f t="shared" si="31"/>
        <v>7.1118058055803957E-2</v>
      </c>
      <c r="F30">
        <f t="shared" si="32"/>
        <v>7.1118058055694044E-2</v>
      </c>
      <c r="G30">
        <v>1E-4</v>
      </c>
      <c r="H30">
        <v>1E-3</v>
      </c>
      <c r="I30">
        <f t="shared" si="33"/>
        <v>1.0001862607911249E-4</v>
      </c>
    </row>
    <row r="31" spans="1:30" x14ac:dyDescent="0.25">
      <c r="A31">
        <f t="shared" si="27"/>
        <v>1.4141635601049285</v>
      </c>
      <c r="B31">
        <f t="shared" si="28"/>
        <v>1.4142635694179682</v>
      </c>
      <c r="C31">
        <f t="shared" si="29"/>
        <v>1.4141635647614483</v>
      </c>
      <c r="D31">
        <f t="shared" si="30"/>
        <v>1.4142635647614485</v>
      </c>
      <c r="E31">
        <f t="shared" si="31"/>
        <v>7.1118058055704148E-2</v>
      </c>
      <c r="F31">
        <f t="shared" si="32"/>
        <v>7.1118058055793909E-2</v>
      </c>
      <c r="G31">
        <v>1E-4</v>
      </c>
      <c r="H31">
        <v>1E-3</v>
      </c>
      <c r="I31">
        <f t="shared" si="33"/>
        <v>1.0000931303966176E-4</v>
      </c>
    </row>
    <row r="32" spans="1:30" x14ac:dyDescent="0.25">
      <c r="A32">
        <f t="shared" si="27"/>
        <v>1.4141635601049285</v>
      </c>
      <c r="B32">
        <f t="shared" si="28"/>
        <v>1.4142635647614485</v>
      </c>
      <c r="C32">
        <f t="shared" si="29"/>
        <v>1.4141635624331885</v>
      </c>
      <c r="D32">
        <f t="shared" si="30"/>
        <v>1.4142635624331887</v>
      </c>
      <c r="E32">
        <f t="shared" si="31"/>
        <v>7.1118058055754052E-2</v>
      </c>
      <c r="F32">
        <f t="shared" si="32"/>
        <v>7.1118058055744005E-2</v>
      </c>
      <c r="G32">
        <v>1E-4</v>
      </c>
      <c r="H32">
        <v>1E-3</v>
      </c>
      <c r="I32">
        <f t="shared" si="33"/>
        <v>1.0000465652004742E-4</v>
      </c>
    </row>
    <row r="33" spans="1:9" x14ac:dyDescent="0.25">
      <c r="A33">
        <f t="shared" si="27"/>
        <v>1.4141635624331885</v>
      </c>
      <c r="B33">
        <f t="shared" si="28"/>
        <v>1.4142635647614485</v>
      </c>
      <c r="C33">
        <f t="shared" si="29"/>
        <v>1.4141635635973184</v>
      </c>
      <c r="D33">
        <f t="shared" si="30"/>
        <v>1.4142635635973186</v>
      </c>
      <c r="E33">
        <f t="shared" si="31"/>
        <v>7.1118058055729072E-2</v>
      </c>
      <c r="F33">
        <f t="shared" si="32"/>
        <v>7.1118058055768985E-2</v>
      </c>
      <c r="G33">
        <v>1E-4</v>
      </c>
      <c r="H33">
        <v>1E-3</v>
      </c>
      <c r="I33">
        <f t="shared" si="33"/>
        <v>1.000023282600182E-4</v>
      </c>
    </row>
    <row r="34" spans="1:9" x14ac:dyDescent="0.25">
      <c r="A34">
        <f t="shared" si="27"/>
        <v>1.4141635624331885</v>
      </c>
      <c r="B34">
        <f t="shared" si="28"/>
        <v>1.4142635635973186</v>
      </c>
      <c r="C34">
        <f t="shared" si="29"/>
        <v>1.4141635630152536</v>
      </c>
      <c r="D34">
        <f t="shared" si="30"/>
        <v>1.4142635630152538</v>
      </c>
      <c r="E34">
        <f t="shared" si="31"/>
        <v>7.1118058055741562E-2</v>
      </c>
      <c r="F34">
        <f t="shared" si="32"/>
        <v>7.1118058055756495E-2</v>
      </c>
      <c r="G34">
        <v>1E-4</v>
      </c>
      <c r="H34">
        <v>1E-3</v>
      </c>
      <c r="I34">
        <f t="shared" si="33"/>
        <v>1.0000116413011462E-4</v>
      </c>
    </row>
    <row r="35" spans="1:9" x14ac:dyDescent="0.25">
      <c r="A35">
        <f t="shared" si="27"/>
        <v>1.4141635624331885</v>
      </c>
      <c r="B35">
        <f t="shared" si="28"/>
        <v>1.4142635630152538</v>
      </c>
      <c r="C35">
        <f t="shared" si="29"/>
        <v>1.4141635627242211</v>
      </c>
      <c r="D35">
        <f t="shared" si="30"/>
        <v>1.4142635627242213</v>
      </c>
      <c r="E35">
        <f t="shared" si="31"/>
        <v>7.1118058055747835E-2</v>
      </c>
      <c r="F35">
        <f t="shared" si="32"/>
        <v>7.1118058055750222E-2</v>
      </c>
      <c r="G35">
        <v>1E-4</v>
      </c>
      <c r="H35">
        <v>1E-3</v>
      </c>
      <c r="I35">
        <f t="shared" si="33"/>
        <v>1.0000058206527385E-4</v>
      </c>
    </row>
    <row r="36" spans="1:9" x14ac:dyDescent="0.25">
      <c r="A36">
        <f t="shared" si="27"/>
        <v>1.4141635624331885</v>
      </c>
      <c r="B36">
        <f t="shared" si="28"/>
        <v>1.4142635627242213</v>
      </c>
      <c r="C36">
        <f t="shared" si="29"/>
        <v>1.4141635625787048</v>
      </c>
      <c r="D36">
        <f t="shared" si="30"/>
        <v>1.414263562578705</v>
      </c>
      <c r="E36">
        <f t="shared" si="31"/>
        <v>7.1118058055750943E-2</v>
      </c>
      <c r="F36">
        <f t="shared" si="32"/>
        <v>7.1118058055747113E-2</v>
      </c>
      <c r="G36">
        <v>1E-4</v>
      </c>
      <c r="H36">
        <v>1E-3</v>
      </c>
      <c r="I36">
        <f t="shared" si="33"/>
        <v>1.0000029103274244E-4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Egor-Sychev</dc:creator>
  <cp:lastModifiedBy>Егор Сычев</cp:lastModifiedBy>
  <dcterms:created xsi:type="dcterms:W3CDTF">2020-02-11T03:52:11Z</dcterms:created>
  <dcterms:modified xsi:type="dcterms:W3CDTF">2020-02-11T06:10:49Z</dcterms:modified>
</cp:coreProperties>
</file>