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MMES_public\pommes-data\raw_data_input\costs\"/>
    </mc:Choice>
  </mc:AlternateContent>
  <xr:revisionPtr revIDLastSave="0" documentId="8_{81EB1610-A7BB-48AB-9F7C-F176C6BF059B}" xr6:coauthVersionLast="36" xr6:coauthVersionMax="36" xr10:uidLastSave="{00000000-0000-0000-0000-000000000000}"/>
  <bookViews>
    <workbookView xWindow="0" yWindow="0" windowWidth="19200" windowHeight="6930" xr2:uid="{396D9435-A6B3-4395-8059-A19F33DAD03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F36" i="1" s="1"/>
  <c r="G36" i="1" s="1"/>
  <c r="D36" i="1"/>
  <c r="E35" i="1"/>
  <c r="F35" i="1" s="1"/>
  <c r="G35" i="1" s="1"/>
  <c r="D35" i="1"/>
  <c r="D34" i="1"/>
  <c r="E34" i="1" s="1"/>
  <c r="F34" i="1" s="1"/>
  <c r="G34" i="1" s="1"/>
  <c r="D33" i="1"/>
  <c r="E33" i="1" s="1"/>
  <c r="F33" i="1" s="1"/>
  <c r="G33" i="1" s="1"/>
  <c r="D32" i="1"/>
  <c r="E32" i="1" s="1"/>
  <c r="F32" i="1" s="1"/>
  <c r="G32" i="1" s="1"/>
  <c r="E31" i="1"/>
  <c r="F31" i="1" s="1"/>
  <c r="G31" i="1" s="1"/>
  <c r="D31" i="1"/>
  <c r="E30" i="1"/>
  <c r="F30" i="1" s="1"/>
  <c r="G30" i="1" s="1"/>
  <c r="D30" i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E26" i="1"/>
  <c r="F26" i="1" s="1"/>
  <c r="G26" i="1" s="1"/>
  <c r="D26" i="1"/>
  <c r="E25" i="1"/>
  <c r="F25" i="1" s="1"/>
  <c r="G25" i="1" s="1"/>
  <c r="D25" i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E21" i="1"/>
  <c r="F21" i="1" s="1"/>
  <c r="G21" i="1" s="1"/>
  <c r="D21" i="1"/>
  <c r="E20" i="1"/>
  <c r="F20" i="1" s="1"/>
  <c r="G20" i="1" s="1"/>
  <c r="D20" i="1"/>
  <c r="D19" i="1"/>
  <c r="E19" i="1" s="1"/>
  <c r="F19" i="1" s="1"/>
  <c r="G19" i="1" s="1"/>
  <c r="D18" i="1"/>
  <c r="E18" i="1" s="1"/>
  <c r="F18" i="1" s="1"/>
  <c r="G18" i="1" s="1"/>
  <c r="D17" i="1"/>
  <c r="E17" i="1" s="1"/>
  <c r="F17" i="1" s="1"/>
  <c r="G17" i="1" s="1"/>
  <c r="E16" i="1"/>
  <c r="F16" i="1" s="1"/>
  <c r="G16" i="1" s="1"/>
  <c r="D16" i="1"/>
  <c r="E15" i="1"/>
  <c r="F15" i="1" s="1"/>
  <c r="G15" i="1" s="1"/>
  <c r="D15" i="1"/>
  <c r="D14" i="1"/>
  <c r="E14" i="1" s="1"/>
  <c r="F14" i="1" s="1"/>
  <c r="G14" i="1" s="1"/>
  <c r="D13" i="1"/>
  <c r="E13" i="1" s="1"/>
  <c r="F13" i="1" s="1"/>
  <c r="G13" i="1" s="1"/>
  <c r="D12" i="1"/>
  <c r="E12" i="1" s="1"/>
  <c r="F12" i="1" s="1"/>
  <c r="G12" i="1" s="1"/>
  <c r="E11" i="1"/>
  <c r="F11" i="1" s="1"/>
  <c r="G11" i="1" s="1"/>
  <c r="D11" i="1"/>
  <c r="E10" i="1"/>
  <c r="F10" i="1" s="1"/>
  <c r="G10" i="1" s="1"/>
  <c r="D10" i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E6" i="1"/>
  <c r="F6" i="1" s="1"/>
  <c r="G6" i="1" s="1"/>
  <c r="D6" i="1"/>
  <c r="E5" i="1"/>
  <c r="F5" i="1" s="1"/>
  <c r="G5" i="1" s="1"/>
  <c r="D5" i="1"/>
  <c r="D4" i="1"/>
  <c r="E4" i="1" s="1"/>
  <c r="F4" i="1" s="1"/>
  <c r="G4" i="1" s="1"/>
  <c r="D3" i="1"/>
  <c r="E3" i="1" s="1"/>
  <c r="F3" i="1" s="1"/>
  <c r="G3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<sst xmlns="http://schemas.openxmlformats.org/spreadsheetml/2006/main" count="7" uniqueCount="7">
  <si>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Fälligkeit</t>
  </si>
  <si>
    <t>Handelstag</t>
  </si>
  <si>
    <t>Preis [USD/bbl]</t>
  </si>
  <si>
    <t>USD/kg</t>
  </si>
  <si>
    <t>USD/MJ</t>
  </si>
  <si>
    <t>USD/MWh</t>
  </si>
  <si>
    <t>€/MWh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</si>
</sst>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mmm/\ 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1" xfId="0" applyNumberFormat="1" applyFont="1" applyBorder="1"/>
    <xf numFmtId="0" fontId="1" fillId="0" borderId="1" xfId="0" applyFont="1" applyBorder="1"/>
    <xf numFmtId="164" fontId="2" fillId="0" borderId="1" xfId="0" applyNumberFormat="1" applyFont="1" applyFill="1" applyBorder="1"/>
    <xf numFmtId="1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C36B-1C51-4AD8-B47C-173F8D964BC0}">
  <dimension ref="A1:G36"/>
  <sheetViews>
    <sheetView tabSelected="1" workbookViewId="0">
      <selection activeCell="H4" sqref="H4"/>
    </sheetView>
  </sheetViews>
  <sheetFormatPr baseColWidth="10" defaultRowHeight="14.5" x14ac:dyDescent="0.35"/>
  <sheetData>
    <row r="1" spans="1:7" x14ac:dyDescent="0.3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3">
        <v>45323</v>
      </c>
      <c r="B2" s="4">
        <v>45231</v>
      </c>
      <c r="C2" s="5">
        <v>84.05</v>
      </c>
      <c r="D2">
        <f>C2/159</f>
        <v>0.5286163522012578</v>
      </c>
      <c r="E2">
        <f>D2*0.883*41.9</f>
        <v>19.557589213836476</v>
      </c>
      <c r="F2">
        <f>E2*3.6</f>
        <v>70.407321169811311</v>
      </c>
      <c r="G2">
        <f>F2*1.0031</f>
        <v>70.625583865437733</v>
      </c>
    </row>
    <row r="3" spans="1:7" x14ac:dyDescent="0.35">
      <c r="A3" s="3">
        <v>45352</v>
      </c>
      <c r="B3" s="4">
        <v>45231</v>
      </c>
      <c r="C3" s="5">
        <v>83.52</v>
      </c>
      <c r="D3">
        <f t="shared" ref="D3:D36" si="0">C3/159</f>
        <v>0.5252830188679245</v>
      </c>
      <c r="E3">
        <f t="shared" ref="E3:E36" si="1">D3*0.883*41.9</f>
        <v>19.43426354716981</v>
      </c>
      <c r="F3">
        <f t="shared" ref="F3:F36" si="2">E3*3.6</f>
        <v>69.963348769811319</v>
      </c>
      <c r="G3">
        <f t="shared" ref="G3:G36" si="3">F3*1.0031</f>
        <v>70.180235150997746</v>
      </c>
    </row>
    <row r="4" spans="1:7" x14ac:dyDescent="0.35">
      <c r="A4" s="3">
        <v>45383</v>
      </c>
      <c r="B4" s="4">
        <v>45231</v>
      </c>
      <c r="C4" s="5">
        <v>83.05</v>
      </c>
      <c r="D4">
        <f t="shared" si="0"/>
        <v>0.52232704402515717</v>
      </c>
      <c r="E4">
        <f t="shared" si="1"/>
        <v>19.324899276729557</v>
      </c>
      <c r="F4">
        <f t="shared" si="2"/>
        <v>69.569637396226412</v>
      </c>
      <c r="G4">
        <f t="shared" si="3"/>
        <v>69.785303272154721</v>
      </c>
    </row>
    <row r="5" spans="1:7" x14ac:dyDescent="0.35">
      <c r="A5" s="3">
        <v>45413</v>
      </c>
      <c r="B5" s="4">
        <v>45231</v>
      </c>
      <c r="C5" s="5">
        <v>82.63</v>
      </c>
      <c r="D5">
        <f t="shared" si="0"/>
        <v>0.51968553459119493</v>
      </c>
      <c r="E5">
        <f t="shared" si="1"/>
        <v>19.227169503144655</v>
      </c>
      <c r="F5">
        <f t="shared" si="2"/>
        <v>69.217810211320753</v>
      </c>
      <c r="G5">
        <f t="shared" si="3"/>
        <v>69.432385422975855</v>
      </c>
    </row>
    <row r="6" spans="1:7" x14ac:dyDescent="0.35">
      <c r="A6" s="3">
        <v>45444</v>
      </c>
      <c r="B6" s="4">
        <v>45231</v>
      </c>
      <c r="C6" s="5">
        <v>82.22</v>
      </c>
      <c r="D6">
        <f t="shared" si="0"/>
        <v>0.51710691823899368</v>
      </c>
      <c r="E6">
        <f t="shared" si="1"/>
        <v>19.131766628930816</v>
      </c>
      <c r="F6">
        <f t="shared" si="2"/>
        <v>68.874359864150932</v>
      </c>
      <c r="G6">
        <f t="shared" si="3"/>
        <v>69.087870379729807</v>
      </c>
    </row>
    <row r="7" spans="1:7" x14ac:dyDescent="0.35">
      <c r="A7" s="3">
        <v>45474</v>
      </c>
      <c r="B7" s="4">
        <v>45231</v>
      </c>
      <c r="C7" s="5">
        <v>81.819999999999993</v>
      </c>
      <c r="D7">
        <f t="shared" si="0"/>
        <v>0.51459119496855343</v>
      </c>
      <c r="E7">
        <f t="shared" si="1"/>
        <v>19.03869065408805</v>
      </c>
      <c r="F7">
        <f t="shared" si="2"/>
        <v>68.539286354716978</v>
      </c>
      <c r="G7">
        <f t="shared" si="3"/>
        <v>68.751758142416605</v>
      </c>
    </row>
    <row r="8" spans="1:7" x14ac:dyDescent="0.35">
      <c r="A8" s="3">
        <v>45505</v>
      </c>
      <c r="B8" s="4">
        <v>45231</v>
      </c>
      <c r="C8" s="5">
        <v>81.430000000000007</v>
      </c>
      <c r="D8">
        <f t="shared" si="0"/>
        <v>0.51213836477987429</v>
      </c>
      <c r="E8">
        <f t="shared" si="1"/>
        <v>18.947941578616355</v>
      </c>
      <c r="F8">
        <f t="shared" si="2"/>
        <v>68.212589683018876</v>
      </c>
      <c r="G8">
        <f t="shared" si="3"/>
        <v>68.424048711036235</v>
      </c>
    </row>
    <row r="9" spans="1:7" x14ac:dyDescent="0.35">
      <c r="A9" s="3">
        <v>45536</v>
      </c>
      <c r="B9" s="4">
        <v>45231</v>
      </c>
      <c r="C9" s="5">
        <v>81.040000000000006</v>
      </c>
      <c r="D9">
        <f t="shared" si="0"/>
        <v>0.50968553459119503</v>
      </c>
      <c r="E9">
        <f t="shared" si="1"/>
        <v>18.857192503144656</v>
      </c>
      <c r="F9">
        <f t="shared" si="2"/>
        <v>67.885893011320761</v>
      </c>
      <c r="G9">
        <f t="shared" si="3"/>
        <v>68.096339279655865</v>
      </c>
    </row>
    <row r="10" spans="1:7" x14ac:dyDescent="0.35">
      <c r="A10" s="3">
        <v>45566</v>
      </c>
      <c r="B10" s="4">
        <v>45231</v>
      </c>
      <c r="C10" s="5">
        <v>80.67</v>
      </c>
      <c r="D10">
        <f t="shared" si="0"/>
        <v>0.50735849056603777</v>
      </c>
      <c r="E10">
        <f t="shared" si="1"/>
        <v>18.771097226415094</v>
      </c>
      <c r="F10">
        <f t="shared" si="2"/>
        <v>67.575950015094335</v>
      </c>
      <c r="G10">
        <f t="shared" si="3"/>
        <v>67.78543546014113</v>
      </c>
    </row>
    <row r="11" spans="1:7" x14ac:dyDescent="0.35">
      <c r="A11" s="3">
        <v>45597</v>
      </c>
      <c r="B11" s="4">
        <v>45231</v>
      </c>
      <c r="C11" s="5">
        <v>80.319999999999993</v>
      </c>
      <c r="D11">
        <f t="shared" si="0"/>
        <v>0.50515723270440249</v>
      </c>
      <c r="E11">
        <f t="shared" si="1"/>
        <v>18.689655748427672</v>
      </c>
      <c r="F11">
        <f t="shared" si="2"/>
        <v>67.282760694339615</v>
      </c>
      <c r="G11">
        <f t="shared" si="3"/>
        <v>67.491337252492073</v>
      </c>
    </row>
    <row r="12" spans="1:7" x14ac:dyDescent="0.35">
      <c r="A12" s="3">
        <v>45627</v>
      </c>
      <c r="B12" s="4">
        <v>45231</v>
      </c>
      <c r="C12" s="5">
        <v>79.98</v>
      </c>
      <c r="D12">
        <f t="shared" si="0"/>
        <v>0.50301886792452832</v>
      </c>
      <c r="E12">
        <f t="shared" si="1"/>
        <v>18.61054116981132</v>
      </c>
      <c r="F12">
        <f t="shared" si="2"/>
        <v>66.997948211320761</v>
      </c>
      <c r="G12">
        <f t="shared" si="3"/>
        <v>67.205641850775862</v>
      </c>
    </row>
    <row r="13" spans="1:7" x14ac:dyDescent="0.35">
      <c r="A13" s="3">
        <v>45658</v>
      </c>
      <c r="B13" s="4">
        <v>45231</v>
      </c>
      <c r="C13" s="5">
        <v>79.63</v>
      </c>
      <c r="D13">
        <f t="shared" si="0"/>
        <v>0.50081761006289305</v>
      </c>
      <c r="E13">
        <f t="shared" si="1"/>
        <v>18.529099691823898</v>
      </c>
      <c r="F13">
        <f t="shared" si="2"/>
        <v>66.70475889056604</v>
      </c>
      <c r="G13">
        <f t="shared" si="3"/>
        <v>66.911543643126805</v>
      </c>
    </row>
    <row r="14" spans="1:7" x14ac:dyDescent="0.35">
      <c r="A14" s="3">
        <v>45689</v>
      </c>
      <c r="B14" s="4">
        <v>45231</v>
      </c>
      <c r="C14" s="5">
        <v>79.290000000000006</v>
      </c>
      <c r="D14">
        <f t="shared" si="0"/>
        <v>0.49867924528301893</v>
      </c>
      <c r="E14">
        <f t="shared" si="1"/>
        <v>18.44998511320755</v>
      </c>
      <c r="F14">
        <f t="shared" si="2"/>
        <v>66.419946407547187</v>
      </c>
      <c r="G14">
        <f t="shared" si="3"/>
        <v>66.625848241410594</v>
      </c>
    </row>
    <row r="15" spans="1:7" x14ac:dyDescent="0.35">
      <c r="A15" s="3">
        <v>45717</v>
      </c>
      <c r="B15" s="4">
        <v>45231</v>
      </c>
      <c r="C15" s="5">
        <v>78.97</v>
      </c>
      <c r="D15">
        <f t="shared" si="0"/>
        <v>0.49666666666666665</v>
      </c>
      <c r="E15">
        <f t="shared" si="1"/>
        <v>18.375524333333331</v>
      </c>
      <c r="F15">
        <f t="shared" si="2"/>
        <v>66.151887599999995</v>
      </c>
      <c r="G15">
        <f t="shared" si="3"/>
        <v>66.356958451560004</v>
      </c>
    </row>
    <row r="16" spans="1:7" x14ac:dyDescent="0.35">
      <c r="A16" s="3">
        <v>45748</v>
      </c>
      <c r="B16" s="4">
        <v>45231</v>
      </c>
      <c r="C16" s="5">
        <v>78.66</v>
      </c>
      <c r="D16">
        <f t="shared" si="0"/>
        <v>0.49471698113207546</v>
      </c>
      <c r="E16">
        <f t="shared" si="1"/>
        <v>18.30339045283019</v>
      </c>
      <c r="F16">
        <f t="shared" si="2"/>
        <v>65.892205630188684</v>
      </c>
      <c r="G16">
        <f t="shared" si="3"/>
        <v>66.096471467642274</v>
      </c>
    </row>
    <row r="17" spans="1:7" x14ac:dyDescent="0.35">
      <c r="A17" s="3">
        <v>45778</v>
      </c>
      <c r="B17" s="4">
        <v>45231</v>
      </c>
      <c r="C17" s="5">
        <v>78.36</v>
      </c>
      <c r="D17">
        <f t="shared" si="0"/>
        <v>0.49283018867924527</v>
      </c>
      <c r="E17">
        <f t="shared" si="1"/>
        <v>18.233583471698111</v>
      </c>
      <c r="F17">
        <f t="shared" si="2"/>
        <v>65.640900498113197</v>
      </c>
      <c r="G17">
        <f t="shared" si="3"/>
        <v>65.844387289657348</v>
      </c>
    </row>
    <row r="18" spans="1:7" x14ac:dyDescent="0.35">
      <c r="A18" s="3">
        <v>45809</v>
      </c>
      <c r="B18" s="4">
        <v>45231</v>
      </c>
      <c r="C18" s="5">
        <v>78.05</v>
      </c>
      <c r="D18">
        <f t="shared" si="0"/>
        <v>0.49088050314465409</v>
      </c>
      <c r="E18">
        <f t="shared" si="1"/>
        <v>18.16144959119497</v>
      </c>
      <c r="F18">
        <f t="shared" si="2"/>
        <v>65.381218528301886</v>
      </c>
      <c r="G18">
        <f t="shared" si="3"/>
        <v>65.583900305739633</v>
      </c>
    </row>
    <row r="19" spans="1:7" x14ac:dyDescent="0.35">
      <c r="A19" s="3">
        <v>45839</v>
      </c>
      <c r="B19" s="4">
        <v>45231</v>
      </c>
      <c r="C19" s="5">
        <v>77.73</v>
      </c>
      <c r="D19">
        <f t="shared" si="0"/>
        <v>0.48886792452830191</v>
      </c>
      <c r="E19">
        <f t="shared" si="1"/>
        <v>18.086988811320754</v>
      </c>
      <c r="F19">
        <f t="shared" si="2"/>
        <v>65.113159720754723</v>
      </c>
      <c r="G19">
        <f t="shared" si="3"/>
        <v>65.315010515889071</v>
      </c>
    </row>
    <row r="20" spans="1:7" x14ac:dyDescent="0.35">
      <c r="A20" s="3">
        <v>45870</v>
      </c>
      <c r="B20" s="4">
        <v>45231</v>
      </c>
      <c r="C20" s="5">
        <v>77.430000000000007</v>
      </c>
      <c r="D20">
        <f t="shared" si="0"/>
        <v>0.48698113207547172</v>
      </c>
      <c r="E20">
        <f t="shared" si="1"/>
        <v>18.017181830188679</v>
      </c>
      <c r="F20">
        <f t="shared" si="2"/>
        <v>64.86185458867925</v>
      </c>
      <c r="G20">
        <f t="shared" si="3"/>
        <v>65.062926337904159</v>
      </c>
    </row>
    <row r="21" spans="1:7" x14ac:dyDescent="0.35">
      <c r="A21" s="3">
        <v>45901</v>
      </c>
      <c r="B21" s="4">
        <v>45231</v>
      </c>
      <c r="C21" s="5">
        <v>77.180000000000007</v>
      </c>
      <c r="D21">
        <f t="shared" si="0"/>
        <v>0.48540880503144657</v>
      </c>
      <c r="E21">
        <f t="shared" si="1"/>
        <v>17.959009345911948</v>
      </c>
      <c r="F21">
        <f t="shared" si="2"/>
        <v>64.652433645283011</v>
      </c>
      <c r="G21">
        <f t="shared" si="3"/>
        <v>64.852856189583392</v>
      </c>
    </row>
    <row r="22" spans="1:7" x14ac:dyDescent="0.35">
      <c r="A22" s="3">
        <v>45931</v>
      </c>
      <c r="B22" s="4">
        <v>45231</v>
      </c>
      <c r="C22" s="5">
        <v>76.930000000000007</v>
      </c>
      <c r="D22">
        <f t="shared" si="0"/>
        <v>0.48383647798742141</v>
      </c>
      <c r="E22">
        <f t="shared" si="1"/>
        <v>17.90083686163522</v>
      </c>
      <c r="F22">
        <f t="shared" si="2"/>
        <v>64.443012701886801</v>
      </c>
      <c r="G22">
        <f t="shared" si="3"/>
        <v>64.642786041262653</v>
      </c>
    </row>
    <row r="23" spans="1:7" x14ac:dyDescent="0.35">
      <c r="A23" s="3">
        <v>45962</v>
      </c>
      <c r="B23" s="4">
        <v>45231</v>
      </c>
      <c r="C23" s="5">
        <v>76.69</v>
      </c>
      <c r="D23">
        <f t="shared" si="0"/>
        <v>0.48232704402515719</v>
      </c>
      <c r="E23">
        <f t="shared" si="1"/>
        <v>17.844991276729559</v>
      </c>
      <c r="F23">
        <f t="shared" si="2"/>
        <v>64.241968596226414</v>
      </c>
      <c r="G23">
        <f t="shared" si="3"/>
        <v>64.441118698874718</v>
      </c>
    </row>
    <row r="24" spans="1:7" x14ac:dyDescent="0.35">
      <c r="A24" s="3">
        <v>45992</v>
      </c>
      <c r="B24" s="4">
        <v>45231</v>
      </c>
      <c r="C24" s="5">
        <v>76.44</v>
      </c>
      <c r="D24">
        <f t="shared" si="0"/>
        <v>0.48075471698113204</v>
      </c>
      <c r="E24">
        <f t="shared" si="1"/>
        <v>17.786818792452831</v>
      </c>
      <c r="F24">
        <f t="shared" si="2"/>
        <v>64.032547652830189</v>
      </c>
      <c r="G24">
        <f t="shared" si="3"/>
        <v>64.231048550553965</v>
      </c>
    </row>
    <row r="25" spans="1:7" x14ac:dyDescent="0.35">
      <c r="A25" s="3">
        <v>46023</v>
      </c>
      <c r="B25" s="4">
        <v>45231</v>
      </c>
      <c r="C25" s="5">
        <v>76.180000000000007</v>
      </c>
      <c r="D25">
        <f t="shared" si="0"/>
        <v>0.47911949685534594</v>
      </c>
      <c r="E25">
        <f t="shared" si="1"/>
        <v>17.726319408805033</v>
      </c>
      <c r="F25">
        <f t="shared" si="2"/>
        <v>63.814749871698119</v>
      </c>
      <c r="G25">
        <f t="shared" si="3"/>
        <v>64.012575596300394</v>
      </c>
    </row>
    <row r="26" spans="1:7" x14ac:dyDescent="0.35">
      <c r="A26" s="3">
        <v>46054</v>
      </c>
      <c r="B26" s="4">
        <v>45231</v>
      </c>
      <c r="C26" s="5">
        <v>75.95</v>
      </c>
      <c r="D26">
        <f t="shared" si="0"/>
        <v>0.47767295597484277</v>
      </c>
      <c r="E26">
        <f t="shared" si="1"/>
        <v>17.672800723270441</v>
      </c>
      <c r="F26">
        <f t="shared" si="2"/>
        <v>63.622082603773592</v>
      </c>
      <c r="G26">
        <f t="shared" si="3"/>
        <v>63.819311059845298</v>
      </c>
    </row>
    <row r="27" spans="1:7" x14ac:dyDescent="0.35">
      <c r="A27" s="3">
        <v>46082</v>
      </c>
      <c r="B27" s="4">
        <v>45231</v>
      </c>
      <c r="C27" s="5">
        <v>75.72</v>
      </c>
      <c r="D27">
        <f t="shared" si="0"/>
        <v>0.47622641509433961</v>
      </c>
      <c r="E27">
        <f t="shared" si="1"/>
        <v>17.619282037735847</v>
      </c>
      <c r="F27">
        <f t="shared" si="2"/>
        <v>63.42941533584905</v>
      </c>
      <c r="G27">
        <f t="shared" si="3"/>
        <v>63.626046523390187</v>
      </c>
    </row>
    <row r="28" spans="1:7" x14ac:dyDescent="0.35">
      <c r="A28" s="3">
        <v>46113</v>
      </c>
      <c r="B28" s="4">
        <v>45231</v>
      </c>
      <c r="C28" s="5">
        <v>75.5</v>
      </c>
      <c r="D28">
        <f t="shared" si="0"/>
        <v>0.47484276729559749</v>
      </c>
      <c r="E28">
        <f t="shared" si="1"/>
        <v>17.568090251572325</v>
      </c>
      <c r="F28">
        <f t="shared" si="2"/>
        <v>63.245124905660376</v>
      </c>
      <c r="G28">
        <f t="shared" si="3"/>
        <v>63.441184792867929</v>
      </c>
    </row>
    <row r="29" spans="1:7" x14ac:dyDescent="0.35">
      <c r="A29" s="3">
        <v>46143</v>
      </c>
      <c r="B29" s="4">
        <v>45231</v>
      </c>
      <c r="C29" s="5">
        <v>75.3</v>
      </c>
      <c r="D29">
        <f t="shared" si="0"/>
        <v>0.47358490566037736</v>
      </c>
      <c r="E29">
        <f t="shared" si="1"/>
        <v>17.521552264150941</v>
      </c>
      <c r="F29">
        <f t="shared" si="2"/>
        <v>63.077588150943392</v>
      </c>
      <c r="G29">
        <f t="shared" si="3"/>
        <v>63.273128674211321</v>
      </c>
    </row>
    <row r="30" spans="1:7" x14ac:dyDescent="0.35">
      <c r="A30" s="3">
        <v>46174</v>
      </c>
      <c r="B30" s="4">
        <v>45231</v>
      </c>
      <c r="C30" s="5">
        <v>75.099999999999994</v>
      </c>
      <c r="D30">
        <f t="shared" si="0"/>
        <v>0.47232704402515718</v>
      </c>
      <c r="E30">
        <f t="shared" si="1"/>
        <v>17.475014276729556</v>
      </c>
      <c r="F30">
        <f t="shared" si="2"/>
        <v>62.910051396226407</v>
      </c>
      <c r="G30">
        <f t="shared" si="3"/>
        <v>63.105072555554713</v>
      </c>
    </row>
    <row r="31" spans="1:7" x14ac:dyDescent="0.35">
      <c r="A31" s="3">
        <v>46204</v>
      </c>
      <c r="B31" s="4">
        <v>45231</v>
      </c>
      <c r="C31" s="5">
        <v>74.86</v>
      </c>
      <c r="D31">
        <f t="shared" si="0"/>
        <v>0.47081761006289308</v>
      </c>
      <c r="E31">
        <f t="shared" si="1"/>
        <v>17.419168691823899</v>
      </c>
      <c r="F31">
        <f t="shared" si="2"/>
        <v>62.709007290566035</v>
      </c>
      <c r="G31">
        <f t="shared" si="3"/>
        <v>62.903405213166799</v>
      </c>
    </row>
    <row r="32" spans="1:7" x14ac:dyDescent="0.35">
      <c r="A32" s="3">
        <v>46235</v>
      </c>
      <c r="B32" s="4">
        <v>45231</v>
      </c>
      <c r="C32" s="5">
        <v>74.64</v>
      </c>
      <c r="D32">
        <f t="shared" si="0"/>
        <v>0.46943396226415096</v>
      </c>
      <c r="E32">
        <f t="shared" si="1"/>
        <v>17.367976905660377</v>
      </c>
      <c r="F32">
        <f t="shared" si="2"/>
        <v>62.52471686037736</v>
      </c>
      <c r="G32">
        <f t="shared" si="3"/>
        <v>62.718543482644534</v>
      </c>
    </row>
    <row r="33" spans="1:7" x14ac:dyDescent="0.35">
      <c r="A33" s="3">
        <v>46266</v>
      </c>
      <c r="B33" s="4">
        <v>45231</v>
      </c>
      <c r="C33" s="5">
        <v>74.42</v>
      </c>
      <c r="D33">
        <f t="shared" si="0"/>
        <v>0.46805031446540879</v>
      </c>
      <c r="E33">
        <f t="shared" si="1"/>
        <v>17.316785119496856</v>
      </c>
      <c r="F33">
        <f t="shared" si="2"/>
        <v>62.340426430188685</v>
      </c>
      <c r="G33">
        <f t="shared" si="3"/>
        <v>62.533681752122277</v>
      </c>
    </row>
    <row r="34" spans="1:7" x14ac:dyDescent="0.35">
      <c r="A34" s="3">
        <v>46296</v>
      </c>
      <c r="B34" s="4">
        <v>45231</v>
      </c>
      <c r="C34" s="5">
        <v>74.209999999999994</v>
      </c>
      <c r="D34">
        <f t="shared" si="0"/>
        <v>0.46672955974842761</v>
      </c>
      <c r="E34">
        <f t="shared" si="1"/>
        <v>17.267920232704398</v>
      </c>
      <c r="F34">
        <f t="shared" si="2"/>
        <v>62.164512837735835</v>
      </c>
      <c r="G34">
        <f t="shared" si="3"/>
        <v>62.357222827532823</v>
      </c>
    </row>
    <row r="35" spans="1:7" x14ac:dyDescent="0.35">
      <c r="A35" s="3">
        <v>46327</v>
      </c>
      <c r="B35" s="4">
        <v>45231</v>
      </c>
      <c r="C35" s="5">
        <v>74</v>
      </c>
      <c r="D35">
        <f t="shared" si="0"/>
        <v>0.46540880503144655</v>
      </c>
      <c r="E35">
        <f t="shared" si="1"/>
        <v>17.219055345911951</v>
      </c>
      <c r="F35">
        <f t="shared" si="2"/>
        <v>61.988599245283027</v>
      </c>
      <c r="G35">
        <f t="shared" si="3"/>
        <v>62.180763902943411</v>
      </c>
    </row>
    <row r="36" spans="1:7" x14ac:dyDescent="0.35">
      <c r="A36" s="3">
        <v>46357</v>
      </c>
      <c r="B36" s="4">
        <v>45231</v>
      </c>
      <c r="C36" s="5">
        <v>73.790000000000006</v>
      </c>
      <c r="D36">
        <f t="shared" si="0"/>
        <v>0.46408805031446543</v>
      </c>
      <c r="E36">
        <f t="shared" si="1"/>
        <v>17.170190459119496</v>
      </c>
      <c r="F36">
        <f t="shared" si="2"/>
        <v>61.81268565283019</v>
      </c>
      <c r="G36">
        <f t="shared" si="3"/>
        <v>62.004304978353971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2023-11-02T16:47:24Z</dcterms:created>
  <dcterms:modified xsi:type="dcterms:W3CDTF">2023-11-02T16:47:44Z</dcterms:modified>
</cp:coreProperties>
</file>